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16190" windowHeight="6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P28" i="3" s="1"/>
  <c r="W29" i="3"/>
  <c r="W28" i="3" s="1"/>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M10" i="4"/>
  <c r="H10" i="4"/>
  <c r="M9" i="4"/>
  <c r="H9" i="4"/>
  <c r="R8" i="4"/>
  <c r="S8" i="4" s="1"/>
  <c r="P10" i="4" s="1"/>
  <c r="G11" i="3" s="1"/>
  <c r="M8" i="4"/>
  <c r="H8" i="4"/>
  <c r="R7" i="4"/>
  <c r="M7" i="4"/>
  <c r="H7" i="4"/>
  <c r="R6" i="4"/>
  <c r="M6" i="4"/>
  <c r="H6" i="4"/>
  <c r="R5" i="4"/>
  <c r="M5" i="4"/>
  <c r="H5" i="4"/>
  <c r="R4" i="4"/>
  <c r="M4" i="4"/>
  <c r="H4" i="4"/>
  <c r="R3" i="4"/>
  <c r="M3" i="4"/>
  <c r="H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c r="N6" i="4"/>
  <c r="N7" i="4"/>
  <c r="N8" i="4"/>
  <c r="N9" i="4"/>
  <c r="N10" i="4"/>
  <c r="S3" i="4"/>
  <c r="S4" i="4"/>
  <c r="S5" i="4"/>
  <c r="S6" i="4"/>
  <c r="S7" i="4"/>
  <c r="D13" i="4"/>
  <c r="D14" i="4"/>
  <c r="D15" i="4"/>
  <c r="D16" i="4"/>
  <c r="D17" i="4"/>
  <c r="D18" i="4"/>
  <c r="D19" i="4"/>
  <c r="D20" i="4"/>
  <c r="D21" i="4"/>
  <c r="D22" i="4"/>
  <c r="D23" i="4"/>
  <c r="D24" i="4"/>
  <c r="A27" i="4"/>
  <c r="G8" i="3"/>
</calcChain>
</file>

<file path=xl/sharedStrings.xml><?xml version="1.0" encoding="utf-8"?>
<sst xmlns="http://schemas.openxmlformats.org/spreadsheetml/2006/main" count="2895" uniqueCount="617">
  <si>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</si>
  <si>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</si>
  <si>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</si>
  <si>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</si>
  <si>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</si>
  <si>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</si>
  <si>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</si>
  <si>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</si>
  <si>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</si>
  <si>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</si>
  <si>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</si>
  <si>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</si>
  <si>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</si>
  <si>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</si>
  <si>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</si>
  <si>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</si>
  <si>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</si>
  <si>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</si>
  <si>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</si>
  <si>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</si>
  <si>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</si>
  <si>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</si>
  <si>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</si>
  <si>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</si>
  <si>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</si>
  <si>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</si>
  <si>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</si>
  <si>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</si>
  <si>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</si>
  <si>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</si>
  <si>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</si>
  <si>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</si>
  <si>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</si>
  <si>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</si>
  <si>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</si>
  <si>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</si>
  <si>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</si>
  <si>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</si>
  <si>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</si>
  <si>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</si>
  <si>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</si>
  <si>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</si>
  <si>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</si>
  <si>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</si>
  <si>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</si>
  <si>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</si>
  <si>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</si>
  <si>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</si>
  <si>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</si>
  <si>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</si>
  <si>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</si>
  <si>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</si>
  <si>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</si>
  <si>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</si>
  <si>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</si>
  <si>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</si>
  <si>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</si>
  <si>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</si>
  <si>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</si>
  <si>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</si>
  <si>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</si>
  <si>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</si>
  <si>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</si>
  <si>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</si>
  <si>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</si>
  <si>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</si>
  <si>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</si>
  <si>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</si>
  <si>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</si>
  <si>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</si>
  <si>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</si>
  <si>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</si>
  <si>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</si>
  <si>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</si>
  <si>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</si>
  <si>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</si>
  <si>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</si>
  <si>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</si>
  <si>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</si>
  <si>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</si>
  <si>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</si>
  <si>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</si>
  <si>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</si>
  <si>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</si>
  <si>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</si>
  <si>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</si>
  <si>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</si>
  <si>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</si>
  <si>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</si>
  <si>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</si>
  <si>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</si>
  <si>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</si>
  <si>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</si>
  <si>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</si>
  <si>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</si>
  <si>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</si>
  <si>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</si>
  <si>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</si>
  <si>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</si>
  <si>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</si>
  <si>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</si>
  <si>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</si>
  <si>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</si>
  <si>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</si>
  <si>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</si>
  <si>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</si>
  <si>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</si>
  <si>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</si>
  <si>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</si>
  <si>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</si>
  <si>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</si>
  <si>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</si>
  <si>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</si>
  <si>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</si>
  <si>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</si>
  <si>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</si>
  <si>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</si>
  <si>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</si>
  <si>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</si>
  <si>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</si>
  <si>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</si>
  <si>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</si>
  <si>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</si>
  <si>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</si>
  <si>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</si>
  <si>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</si>
  <si>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</si>
  <si>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</si>
  <si>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</si>
  <si>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</si>
  <si>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</si>
  <si>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</si>
  <si>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</si>
  <si>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</si>
  <si>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</si>
  <si>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</si>
  <si>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</si>
  <si>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</si>
  <si>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</si>
  <si>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</si>
  <si>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</si>
  <si>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</si>
  <si>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</si>
  <si>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</si>
  <si>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</si>
  <si>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</si>
  <si>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</si>
  <si>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</si>
  <si>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</si>
  <si>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</si>
  <si>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</si>
  <si>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</si>
  <si>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</si>
  <si>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</si>
  <si>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</si>
  <si>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</si>
  <si>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</si>
  <si>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</si>
  <si>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</si>
  <si>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</si>
  <si>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</si>
  <si>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</si>
  <si>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</si>
  <si>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</si>
  <si>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</si>
  <si>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</si>
  <si>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</si>
  <si>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</si>
  <si>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</si>
  <si>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</si>
  <si>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</si>
  <si>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</si>
  <si>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</si>
  <si>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</si>
  <si>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</si>
  <si>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</si>
  <si>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</si>
  <si>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</si>
  <si>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</si>
  <si>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</si>
  <si>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</si>
  <si>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</si>
  <si>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</si>
  <si>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</si>
  <si>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</si>
  <si>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</si>
  <si>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</si>
  <si>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</si>
  <si>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</si>
  <si>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</si>
  <si>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</si>
  <si>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</si>
  <si>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</si>
  <si>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</si>
  <si>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</si>
  <si>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</si>
  <si>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</si>
  <si>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</si>
  <si>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</si>
  <si>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</si>
  <si>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</si>
  <si>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</si>
  <si>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</si>
  <si>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</si>
  <si>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</si>
  <si>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</si>
  <si>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</si>
  <si>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</si>
  <si>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</si>
  <si>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</si>
  <si>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</si>
  <si>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</si>
  <si>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</si>
  <si>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</si>
  <si>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</si>
  <si>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</si>
  <si>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</si>
  <si>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</si>
  <si>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</si>
  <si>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</si>
  <si>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</si>
  <si>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</si>
  <si>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</si>
  <si>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</si>
  <si>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</si>
  <si>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</si>
  <si>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</si>
  <si>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</si>
  <si>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</si>
  <si>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</si>
  <si>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</si>
  <si>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</si>
  <si>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</si>
  <si>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</si>
  <si>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</si>
  <si>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</si>
  <si>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</si>
  <si>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</si>
  <si>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</si>
  <si>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</si>
  <si>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</si>
  <si>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</si>
  <si>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</si>
  <si>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</si>
  <si>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</si>
  <si>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</si>
  <si>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</si>
  <si>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</si>
  <si>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</si>
  <si>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</si>
  <si>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</si>
  <si>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</si>
  <si>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</si>
  <si>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</si>
  <si>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</si>
  <si>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</si>
  <si>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</si>
  <si>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</si>
  <si>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</si>
  <si>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</si>
  <si>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</si>
  <si>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</si>
  <si>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</si>
  <si>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</si>
  <si>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</si>
  <si>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</si>
  <si>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</si>
  <si>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</si>
  <si>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</si>
  <si>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</si>
  <si>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</si>
  <si>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</si>
  <si>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</si>
  <si>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</si>
  <si>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</si>
  <si>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</si>
  <si>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</si>
  <si>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</si>
  <si>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</si>
  <si>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</si>
  <si>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</si>
  <si>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</si>
  <si>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</si>
  <si>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</si>
  <si>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</si>
  <si>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</si>
  <si>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</si>
  <si>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</si>
  <si>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</si>
  <si>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</si>
  <si>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</si>
  <si>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</si>
  <si>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</si>
  <si>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</si>
  <si>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</si>
  <si>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</si>
  <si>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</si>
  <si>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</si>
  <si>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</si>
  <si>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</si>
  <si>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</si>
  <si>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</si>
  <si>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</si>
  <si>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</si>
  <si>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</si>
  <si>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</si>
  <si>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</si>
  <si>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</si>
  <si>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</si>
  <si>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</si>
  <si>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</si>
  <si>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</si>
  <si>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</si>
  <si>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</si>
  <si>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</si>
  <si>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</si>
  <si>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</si>
  <si>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</si>
  <si>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</si>
  <si>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</si>
  <si>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</si>
  <si>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</si>
  <si>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</si>
  <si>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</si>
  <si>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</si>
  <si>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</si>
  <si>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</si>
  <si>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</si>
  <si>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</si>
  <si>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</si>
  <si>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</si>
  <si>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</si>
  <si>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</si>
  <si>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</si>
  <si>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</si>
  <si>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</si>
  <si>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</si>
  <si>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</si>
  <si>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</si>
  <si>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</si>
  <si>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</si>
  <si>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</si>
  <si>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</si>
  <si>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</si>
  <si>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</si>
  <si>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</si>
  <si>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</si>
  <si>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</si>
  <si>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</si>
  <si>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</si>
  <si>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</si>
  <si>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</si>
  <si>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</si>
  <si>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</si>
  <si>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</si>
  <si>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</si>
  <si>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</si>
  <si>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</si>
  <si>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</si>
  <si>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</si>
  <si>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</si>
  <si>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</si>
  <si>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</si>
  <si>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</si>
  <si>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</si>
  <si>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</si>
  <si>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</si>
  <si>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</si>
  <si>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</si>
  <si>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</si>
  <si>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</si>
  <si>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</si>
  <si>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</si>
  <si>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</si>
  <si>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</si>
  <si>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</si>
  <si>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</si>
  <si>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</si>
  <si>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</si>
  <si>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</si>
  <si>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</si>
  <si>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</si>
  <si>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</si>
  <si>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</si>
  <si>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</si>
  <si>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</si>
  <si>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</si>
  <si>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</si>
  <si>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</si>
  <si>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</si>
  <si>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</si>
  <si>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</si>
  <si>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</si>
  <si>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</si>
  <si>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</si>
  <si>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</si>
  <si>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</si>
  <si>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</si>
  <si>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</si>
  <si>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</si>
  <si>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</si>
  <si>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</si>
  <si>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</si>
  <si>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</si>
  <si>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</si>
  <si>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</si>
  <si>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</si>
  <si>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</si>
  <si>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</si>
  <si>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</si>
  <si>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</si>
  <si>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</si>
  <si>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</si>
  <si>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</si>
  <si>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</si>
  <si>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</si>
  <si>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</si>
  <si>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</si>
  <si>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</si>
  <si>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</si>
  <si>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</si>
  <si>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</si>
  <si>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</si>
  <si>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</si>
  <si>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</si>
  <si>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</si>
  <si>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</si>
  <si>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</si>
  <si>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</si>
  <si>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</si>
  <si>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</si>
  <si>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</si>
  <si>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</si>
  <si>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</si>
  <si>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</si>
  <si>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</si>
  <si>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</si>
  <si>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</si>
  <si>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</si>
  <si>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</si>
  <si>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</si>
  <si>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</si>
  <si>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</si>
  <si>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</si>
  <si>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</si>
  <si>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</si>
  <si>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</si>
  <si>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</si>
  <si>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</si>
  <si>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</si>
  <si>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</si>
  <si>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</si>
  <si>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</si>
  <si>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</si>
  <si>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</si>
  <si>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</si>
  <si>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</si>
  <si>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</si>
  <si>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</si>
  <si>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</si>
  <si>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</si>
  <si>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</si>
  <si>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</si>
  <si>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</si>
  <si>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</si>
  <si>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</si>
  <si>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</si>
  <si>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</si>
  <si>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</si>
  <si>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</si>
  <si>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</si>
  <si>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</si>
  <si>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</si>
  <si>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</si>
  <si>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</si>
  <si>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</si>
  <si>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</si>
  <si>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</si>
  <si>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</si>
  <si>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</si>
  <si>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</si>
  <si>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</si>
  <si>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</si>
  <si>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</si>
  <si>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</si>
  <si>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</si>
  <si>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</si>
  <si>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</si>
  <si>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</si>
  <si>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</si>
  <si>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</si>
  <si>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</si>
  <si>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</si>
  <si>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</si>
  <si>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</si>
  <si>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</si>
  <si>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</si>
  <si>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</si>
  <si>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</si>
  <si>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</si>
  <si>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</si>
  <si>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</si>
  <si>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</si>
  <si>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</si>
  <si>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</si>
  <si>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</si>
  <si>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</si>
  <si>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</si>
  <si>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</si>
  <si>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</si>
  <si>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</si>
  <si>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</si>
  <si>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</si>
  <si>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</si>
  <si>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</si>
  <si>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</si>
  <si>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</si>
  <si>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</si>
  <si>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</si>
  <si>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</si>
  <si>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</si>
  <si>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</si>
  <si>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</si>
  <si>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</si>
  <si>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</si>
  <si>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</si>
  <si>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</si>
  <si>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</si>
  <si>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</si>
  <si>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</si>
  <si>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</si>
  <si>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</si>
  <si>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</si>
  <si>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</si>
  <si>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</si>
  <si>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</si>
  <si>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</si>
  <si>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</si>
  <si>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</si>
  <si>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</si>
  <si>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</si>
  <si>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</si>
  <si>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</si>
  <si>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</si>
  <si>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</si>
  <si>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</si>
  <si>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</si>
  <si>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</si>
  <si>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</si>
  <si>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</si>
  <si>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国際ゴム研究会分担金</t>
    <phoneticPr fontId="5"/>
  </si>
  <si>
    <t>製造産業局</t>
    <rPh sb="0" eb="2">
      <t>セイゾウ</t>
    </rPh>
    <rPh sb="2" eb="4">
      <t>サンギョウ</t>
    </rPh>
    <rPh sb="4" eb="5">
      <t>キョク</t>
    </rPh>
    <phoneticPr fontId="5"/>
  </si>
  <si>
    <t>素材産業課</t>
    <rPh sb="0" eb="2">
      <t>ソザイ</t>
    </rPh>
    <rPh sb="2" eb="4">
      <t>サンギョウ</t>
    </rPh>
    <rPh sb="4" eb="5">
      <t>カ</t>
    </rPh>
    <phoneticPr fontId="5"/>
  </si>
  <si>
    <t>課長　吉村　一元</t>
    <rPh sb="0" eb="2">
      <t>カチョウ</t>
    </rPh>
    <rPh sb="3" eb="5">
      <t>ヨシムラ</t>
    </rPh>
    <rPh sb="6" eb="7">
      <t>イチ</t>
    </rPh>
    <rPh sb="7" eb="8">
      <t>モト</t>
    </rPh>
    <phoneticPr fontId="5"/>
  </si>
  <si>
    <t>○</t>
  </si>
  <si>
    <t>-</t>
  </si>
  <si>
    <t>-</t>
    <phoneticPr fontId="5"/>
  </si>
  <si>
    <t>天然ゴム及び合成ゴムは、自動車産業から日用品・医療用具まで幅広く利用されており、生活に密着しかつ必要不可欠な部材である。一方で、近年天然ゴム価格が乱高下する中、生産国と消費国の連携が一層求められている。天然ゴム及び合成ゴムの生産国及び消費国双方の政府が参加する唯一の国際機関である国際ゴム研究会の活動に積極的に参画し、ゴムの安定調達及びゴム製品の国際競争力の維持・強化につなげていく。</t>
    <phoneticPr fontId="5"/>
  </si>
  <si>
    <t>国際ゴム研究会の加盟国として、同研究会の活動費として分担金を拠出することで、世界のゴムの生産、消費、輸出入等に係る国際統計の作成・提供及びそのためのデータ・情報の集約及びゴムの国際需給に影響する諸事項（原料、製品、産業、市場の動向等）の検討や、国連貿易開発会議（UNCTAD）と連携し、天然ゴム生産国連合（ANRPC)とともに、ゴム経済の持続的発展を目的とした「持続可能な天然ゴムイニシアティブ」の策定など同研究会の取組に我が国として積極的に参画する。</t>
    <phoneticPr fontId="5"/>
  </si>
  <si>
    <t>-</t>
    <phoneticPr fontId="5"/>
  </si>
  <si>
    <t>-</t>
    <phoneticPr fontId="5"/>
  </si>
  <si>
    <t>-</t>
    <phoneticPr fontId="5"/>
  </si>
  <si>
    <t>国際度量衡中央事務局等分担金</t>
    <phoneticPr fontId="5"/>
  </si>
  <si>
    <t>国際ゴム研究会における日本人職員数の増員。（現状、国際ゴム研究会の職員数6名中、日本人職員数は0名）</t>
    <phoneticPr fontId="5"/>
  </si>
  <si>
    <t>国際ゴム研究会における日本人職員の人数。</t>
    <phoneticPr fontId="5"/>
  </si>
  <si>
    <t>-</t>
    <phoneticPr fontId="5"/>
  </si>
  <si>
    <t>「世界全体の拠出金額に占める日本の拠出金額の割合」</t>
    <phoneticPr fontId="5"/>
  </si>
  <si>
    <t>我が国分担金(X)　／　国際ゴム研究会総会開催数(Y)　　　　　　　　</t>
    <phoneticPr fontId="5"/>
  </si>
  <si>
    <t>%</t>
  </si>
  <si>
    <t>千円/回</t>
    <phoneticPr fontId="5"/>
  </si>
  <si>
    <t>　（X)/（Y)</t>
    <phoneticPr fontId="5"/>
  </si>
  <si>
    <t>9,847/1</t>
    <phoneticPr fontId="5"/>
  </si>
  <si>
    <t>8,431/1</t>
    <phoneticPr fontId="5"/>
  </si>
  <si>
    <t>0/1</t>
    <phoneticPr fontId="5"/>
  </si>
  <si>
    <t>8,359/1</t>
    <phoneticPr fontId="5"/>
  </si>
  <si>
    <t>２　産業育成</t>
    <rPh sb="2" eb="4">
      <t>サンギョウ</t>
    </rPh>
    <rPh sb="4" eb="6">
      <t>イクセイ</t>
    </rPh>
    <phoneticPr fontId="5"/>
  </si>
  <si>
    <t>２－１　ものづくり</t>
    <phoneticPr fontId="5"/>
  </si>
  <si>
    <t>製造業の生産性向上の伸び率を２％以上</t>
    <phoneticPr fontId="5"/>
  </si>
  <si>
    <t>％</t>
    <phoneticPr fontId="5"/>
  </si>
  <si>
    <t>我が国製造業のものづくり機能の高度化によって、グローバル競争に向けた競争力を強化する。</t>
    <phoneticPr fontId="5"/>
  </si>
  <si>
    <t>我が国製造業のものづくり機能の高度化によって、グローバル競争に向けた競争力を強化する。</t>
    <phoneticPr fontId="5"/>
  </si>
  <si>
    <t>-</t>
    <phoneticPr fontId="5"/>
  </si>
  <si>
    <t>×</t>
  </si>
  <si>
    <t>△</t>
  </si>
  <si>
    <t>団体や民間企業でも議論への参加は可能。ただし、総会の議決権は政府のみに与えられている。</t>
    <phoneticPr fontId="5"/>
  </si>
  <si>
    <t>‐</t>
  </si>
  <si>
    <t>無</t>
  </si>
  <si>
    <t>-</t>
    <phoneticPr fontId="5"/>
  </si>
  <si>
    <t>本研究会は統計資料の公表のためのデータ収集や年一回の会合を実施しており、その目的に沿った形で必要なものに対して支出している。また日本側も、日頃の情報共有や年に一回の会合等でその使徒についてモニタリングをしている。</t>
    <phoneticPr fontId="5"/>
  </si>
  <si>
    <t>会合の時期の変更や事務所の移転等、効率化に努めている。</t>
    <phoneticPr fontId="5"/>
  </si>
  <si>
    <t>国際ゴム研究会の活動として、ゴム経済の持続的発展をテーマにした国際基準・認証制度づくりについて日本と欧州主導で試行するなど、一定の評価が出ていたものと評価される。一方で、引き続き日本政府が主体的に参加する必要性があるかゼロベースで検討を行ったところ、当面必ずしも日本政府が参加が不可欠をは言えない状況と判断し、令和元年度要求を持って予算要求を打ち切ることとした。</t>
    <phoneticPr fontId="5"/>
  </si>
  <si>
    <t>有識者書面点検対象外</t>
    <phoneticPr fontId="5"/>
  </si>
  <si>
    <t>終了予定</t>
  </si>
  <si>
    <t>我が国の国力に応じて相応の拠出を行うことは妥当であると判断するが、当該機関から拠出に見合った利益を享受できているかどうか、過去の具体的な成果・実績の内容を示すこと。</t>
    <phoneticPr fontId="5"/>
  </si>
  <si>
    <t>天然ゴムの持続性についてレポートを発出したが、それ以上の取組は今年度以降見込めない為、予定通り終了。</t>
    <phoneticPr fontId="5"/>
  </si>
  <si>
    <t>249</t>
    <phoneticPr fontId="5"/>
  </si>
  <si>
    <t>190</t>
    <phoneticPr fontId="5"/>
  </si>
  <si>
    <t>151</t>
    <phoneticPr fontId="5"/>
  </si>
  <si>
    <t>90</t>
    <phoneticPr fontId="5"/>
  </si>
  <si>
    <t>91</t>
    <phoneticPr fontId="5"/>
  </si>
  <si>
    <t>69</t>
    <phoneticPr fontId="5"/>
  </si>
  <si>
    <t>49</t>
    <phoneticPr fontId="5"/>
  </si>
  <si>
    <t>43</t>
    <phoneticPr fontId="5"/>
  </si>
  <si>
    <t>42</t>
    <phoneticPr fontId="5"/>
  </si>
  <si>
    <t>A.国際ゴム研究会事務局</t>
    <phoneticPr fontId="5"/>
  </si>
  <si>
    <t>研究会費用</t>
    <phoneticPr fontId="5"/>
  </si>
  <si>
    <t>統計作成費、委員会運営費</t>
    <phoneticPr fontId="5"/>
  </si>
  <si>
    <t>国際ゴム研究会事務局</t>
    <phoneticPr fontId="5"/>
  </si>
  <si>
    <t>研究会費用</t>
    <phoneticPr fontId="5"/>
  </si>
  <si>
    <t>天然ゴム及び合成ゴムは、自動車産業から日用品・医療用具まで幅広く利用されており、生活に密着しかつ必要不可欠な部材。国際ゴム研究会は、主要なゴムの生産国及び消費国の合計8ヵ国+EUで構成されており、世界のゴムの生産、消費、輸出入等に係る国際統計の作成・提供及びそのためのデータ・情報の集約及びゴムの国際需給に影響する諸事項（原料、製品、産業、市場の動向等）の検討等を行っている。また、国連貿易開発会議（UNCTAD）と連携し、ゴム経済の持続的発展を目的とした「持続可能な天然ゴムイニシアティブ」を天然ゴム生産国連合（ANRPC)とともに策定。このように国際ゴム研究会は、ゴム産業をめぐる国際課題の解決の場として重要な役割を果たしている一方で、当面必ずしも日本政府の参加が不可欠とは言えない状況。</t>
    <rPh sb="316" eb="318">
      <t>イッポウ</t>
    </rPh>
    <rPh sb="320" eb="322">
      <t>トウメン</t>
    </rPh>
    <rPh sb="322" eb="323">
      <t>カナラ</t>
    </rPh>
    <rPh sb="326" eb="328">
      <t>ニホン</t>
    </rPh>
    <rPh sb="328" eb="330">
      <t>セイフ</t>
    </rPh>
    <rPh sb="331" eb="333">
      <t>サンカ</t>
    </rPh>
    <rPh sb="334" eb="337">
      <t>フカケツ</t>
    </rPh>
    <rPh sb="339" eb="340">
      <t>イ</t>
    </rPh>
    <rPh sb="343" eb="345">
      <t>ジョウキョウ</t>
    </rPh>
    <phoneticPr fontId="5"/>
  </si>
  <si>
    <t>国際ゴム研究会は、ゴム生産国及び消費国両方が加盟する唯一の政府間国際機関であることから、拠出することでゴムの安定調達及びゴム製品の国際競争力強化をもたらす。</t>
    <phoneticPr fontId="5"/>
  </si>
  <si>
    <t>ゴムは、タイヤ、ゴムベルト等の各種工業用品や医療用手袋・家庭用ゴム製品などの素材として、広範多岐に使用されている。日本は世界4位の天然ゴム消費国であり、その100％を輸入に依存しているため、ゴムの安定調達やゴム製品の競争力を高めることは適切である一方で、国際ゴム研究会の活動に日本政府の参加が当面必要とはいえない。</t>
    <rPh sb="123" eb="125">
      <t>イッポウ</t>
    </rPh>
    <rPh sb="127" eb="129">
      <t>コクサイ</t>
    </rPh>
    <rPh sb="131" eb="134">
      <t>ケンキュウカイ</t>
    </rPh>
    <rPh sb="135" eb="137">
      <t>カツドウ</t>
    </rPh>
    <rPh sb="138" eb="140">
      <t>ニホン</t>
    </rPh>
    <rPh sb="140" eb="142">
      <t>セイフ</t>
    </rPh>
    <rPh sb="143" eb="145">
      <t>サンカ</t>
    </rPh>
    <rPh sb="146" eb="148">
      <t>トウメン</t>
    </rPh>
    <phoneticPr fontId="5"/>
  </si>
  <si>
    <t>日本人職員数の増員を成果目標としてきたが、産業界と議論した結果、現在の活動状況から必ずしも日本人職員が必要な状況ではなく、また実績としても増員ができていない。</t>
    <rPh sb="0" eb="3">
      <t>ニホンジン</t>
    </rPh>
    <rPh sb="3" eb="5">
      <t>ショクイン</t>
    </rPh>
    <rPh sb="5" eb="6">
      <t>スウ</t>
    </rPh>
    <rPh sb="7" eb="9">
      <t>ゾウイン</t>
    </rPh>
    <rPh sb="10" eb="12">
      <t>セイカ</t>
    </rPh>
    <rPh sb="12" eb="14">
      <t>モクヒョウ</t>
    </rPh>
    <rPh sb="21" eb="24">
      <t>サンギョウカイ</t>
    </rPh>
    <rPh sb="25" eb="27">
      <t>ギロン</t>
    </rPh>
    <rPh sb="29" eb="31">
      <t>ケッカ</t>
    </rPh>
    <rPh sb="32" eb="34">
      <t>ゲンザイ</t>
    </rPh>
    <rPh sb="35" eb="37">
      <t>カツドウ</t>
    </rPh>
    <rPh sb="37" eb="39">
      <t>ジョウキョウ</t>
    </rPh>
    <rPh sb="41" eb="42">
      <t>カナラ</t>
    </rPh>
    <rPh sb="45" eb="48">
      <t>ニホンジン</t>
    </rPh>
    <rPh sb="48" eb="50">
      <t>ショクイン</t>
    </rPh>
    <rPh sb="51" eb="53">
      <t>ヒツヨウ</t>
    </rPh>
    <rPh sb="54" eb="56">
      <t>ジョウキョウ</t>
    </rPh>
    <rPh sb="63" eb="65">
      <t>ジッセキ</t>
    </rPh>
    <rPh sb="69" eb="71">
      <t>ゾウイン</t>
    </rPh>
    <phoneticPr fontId="5"/>
  </si>
  <si>
    <t>活動実績は拠出割合と連動しており、拠出金額は分担金総額の６０％を加盟国で均等割し、残りの４０％を各国の生産量もしくは消費量のシェアに応じて平等に分割しており妥当な金額であり、変更は出来ない。</t>
    <phoneticPr fontId="5"/>
  </si>
  <si>
    <t>本研究会は、天然ゴム及び合成ゴムの生産・消費等に関する実績統計（月次・四半期報）及び今後の需給予測等の統計、ゴム産業に関するレポート等の刊行をするとともに、年１回の加盟国会合と必要に応じて臨時会合を実施し、ゴムの国際需給に影響する諸事項の検討を行っている。これらは、我が国の施策の検討やゴム関連企業の生産計画の作成等に有効活用され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</si>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</sst>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32</xdr:col>
      <xdr:colOff>140910</xdr:colOff>
      <xdr:row>751</xdr:row>
      <xdr:rowOff>92152</xdr:rowOff>
    </xdr:to>
    <xdr:grpSp>
      <xdr:nvGrpSpPr>
        <xdr:cNvPr id="2" name="グループ化 1"/>
        <xdr:cNvGrpSpPr/>
      </xdr:nvGrpSpPr>
      <xdr:grpSpPr>
        <a:xfrm>
          <a:off x="3683000" y="41554400"/>
          <a:ext cx="2350710" cy="3279852"/>
          <a:chOff x="4061332" y="50660993"/>
          <a:chExt cx="2532351" cy="3470801"/>
        </a:xfrm>
      </xdr:grpSpPr>
      <xdr:sp macro="" textlink="">
        <xdr:nvSpPr>
          <xdr:cNvPr id="3" name="Rectangle 25"/>
          <xdr:cNvSpPr>
            <a:spLocks noChangeArrowheads="1"/>
          </xdr:cNvSpPr>
        </xdr:nvSpPr>
        <xdr:spPr bwMode="auto">
          <a:xfrm>
            <a:off x="4665290" y="50660993"/>
            <a:ext cx="1204478" cy="4837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strike="noStrike">
                <a:solidFill>
                  <a:srgbClr val="000000"/>
                </a:solidFill>
                <a:latin typeface="ＭＳ ゴシック"/>
                <a:ea typeface="ＭＳ ゴシック"/>
              </a:rPr>
              <a:t>経済産業省</a:t>
            </a:r>
          </a:p>
        </xdr:txBody>
      </xdr:sp>
      <xdr:sp macro="" textlink="">
        <xdr:nvSpPr>
          <xdr:cNvPr id="4" name="Line 27"/>
          <xdr:cNvSpPr>
            <a:spLocks noChangeShapeType="1"/>
          </xdr:cNvSpPr>
        </xdr:nvSpPr>
        <xdr:spPr bwMode="auto">
          <a:xfrm>
            <a:off x="5240672" y="51554451"/>
            <a:ext cx="12752" cy="10683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 name="Text Box 26"/>
          <xdr:cNvSpPr txBox="1">
            <a:spLocks noChangeArrowheads="1"/>
          </xdr:cNvSpPr>
        </xdr:nvSpPr>
        <xdr:spPr bwMode="auto">
          <a:xfrm>
            <a:off x="4061332" y="52643991"/>
            <a:ext cx="2532351" cy="1487803"/>
          </a:xfrm>
          <a:prstGeom prst="rect">
            <a:avLst/>
          </a:prstGeom>
          <a:noFill/>
          <a:ln w="9525">
            <a:noFill/>
            <a:miter lim="800000"/>
            <a:headEnd/>
            <a:tailEnd/>
          </a:ln>
        </xdr:spPr>
        <xdr:txBody>
          <a:bodyPr vertOverflow="clip" wrap="square" lIns="74295" tIns="8890" rIns="74295" bIns="8890" anchor="t" upright="1"/>
          <a:lstStyle/>
          <a:p>
            <a:pPr algn="ctr" rtl="0">
              <a:defRPr sz="1000"/>
            </a:pPr>
            <a:r>
              <a:rPr lang="en-US" altLang="ja-JP" sz="1400" b="0" i="0" strike="noStrike">
                <a:solidFill>
                  <a:srgbClr val="000000"/>
                </a:solidFill>
                <a:latin typeface="ＭＳ ゴシック"/>
                <a:ea typeface="ＭＳ ゴシック"/>
              </a:rPr>
              <a:t>【</a:t>
            </a:r>
            <a:r>
              <a:rPr lang="ja-JP" altLang="en-US" sz="1400" b="0" i="0" strike="noStrike">
                <a:solidFill>
                  <a:srgbClr val="000000"/>
                </a:solidFill>
                <a:latin typeface="ＭＳ ゴシック"/>
                <a:ea typeface="ＭＳ ゴシック"/>
              </a:rPr>
              <a:t>分担金</a:t>
            </a:r>
            <a:r>
              <a:rPr lang="en-US" altLang="ja-JP" sz="1400" b="0" i="0" strike="noStrike">
                <a:solidFill>
                  <a:srgbClr val="000000"/>
                </a:solidFill>
                <a:latin typeface="ＭＳ ゴシック"/>
                <a:ea typeface="ＭＳ ゴシック"/>
              </a:rPr>
              <a:t>】</a:t>
            </a:r>
          </a:p>
          <a:p>
            <a:pPr algn="ctr" rtl="0">
              <a:defRPr sz="1000"/>
            </a:pPr>
            <a:endParaRPr lang="en-US" altLang="ja-JP" sz="1400" b="0" i="0" strike="noStrike">
              <a:solidFill>
                <a:srgbClr val="000000"/>
              </a:solidFill>
              <a:latin typeface="ＭＳ ゴシック"/>
              <a:ea typeface="ＭＳ ゴシック"/>
            </a:endParaRPr>
          </a:p>
          <a:p>
            <a:pPr algn="ctr" rtl="0">
              <a:defRPr sz="1000"/>
            </a:pPr>
            <a:endParaRPr lang="en-US" altLang="ja-JP" sz="1400" b="0" i="0" strike="noStrike">
              <a:solidFill>
                <a:srgbClr val="000000"/>
              </a:solidFill>
              <a:latin typeface="ＭＳ ゴシック"/>
              <a:ea typeface="ＭＳ ゴシック"/>
            </a:endParaRPr>
          </a:p>
          <a:p>
            <a:pPr algn="ctr" rtl="0">
              <a:lnSpc>
                <a:spcPts val="1600"/>
              </a:lnSpc>
              <a:defRPr sz="1000"/>
            </a:pPr>
            <a:endParaRPr lang="en-US" altLang="ja-JP" sz="1400" b="0" i="0" strike="noStrike" baseline="0">
              <a:solidFill>
                <a:srgbClr val="000000"/>
              </a:solidFill>
              <a:latin typeface="ＭＳ ゴシック"/>
              <a:ea typeface="ＭＳ ゴシック"/>
            </a:endParaRPr>
          </a:p>
          <a:p>
            <a:pPr algn="ctr" rtl="0">
              <a:lnSpc>
                <a:spcPts val="1600"/>
              </a:lnSpc>
              <a:defRPr sz="1000"/>
            </a:pPr>
            <a:r>
              <a:rPr lang="ja-JP" altLang="en-US" sz="1400" b="0" i="0" strike="noStrike" baseline="0">
                <a:solidFill>
                  <a:sysClr val="windowText" lastClr="000000"/>
                </a:solidFill>
                <a:latin typeface="ＭＳ ゴシック"/>
                <a:ea typeface="ＭＳ ゴシック"/>
              </a:rPr>
              <a:t>８百万円</a:t>
            </a:r>
            <a:endParaRPr lang="en-US" altLang="ja-JP" sz="1400" b="0" i="0" strike="noStrike" baseline="0">
              <a:solidFill>
                <a:sysClr val="windowText" lastClr="000000"/>
              </a:solidFill>
              <a:latin typeface="ＭＳ ゴシック"/>
              <a:ea typeface="ＭＳ ゴシック"/>
            </a:endParaRPr>
          </a:p>
        </xdr:txBody>
      </xdr:sp>
      <xdr:sp macro="" textlink="">
        <xdr:nvSpPr>
          <xdr:cNvPr id="6" name="Rectangle 28"/>
          <xdr:cNvSpPr>
            <a:spLocks noChangeArrowheads="1"/>
          </xdr:cNvSpPr>
        </xdr:nvSpPr>
        <xdr:spPr bwMode="auto">
          <a:xfrm>
            <a:off x="4559994" y="52915777"/>
            <a:ext cx="1550208" cy="52021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strike="noStrike">
                <a:solidFill>
                  <a:srgbClr val="000000"/>
                </a:solidFill>
                <a:latin typeface="ＭＳ ゴシック"/>
                <a:ea typeface="ＭＳ ゴシック"/>
              </a:rPr>
              <a:t>国際ゴム研究会</a:t>
            </a:r>
          </a:p>
          <a:p>
            <a:pPr algn="ctr" rtl="0">
              <a:lnSpc>
                <a:spcPts val="1600"/>
              </a:lnSpc>
              <a:defRPr sz="1000"/>
            </a:pPr>
            <a:r>
              <a:rPr lang="ja-JP" altLang="en-US" sz="1400" b="0" i="0" strike="noStrike">
                <a:solidFill>
                  <a:srgbClr val="000000"/>
                </a:solidFill>
                <a:latin typeface="ＭＳ ゴシック"/>
                <a:ea typeface="ＭＳ ゴシック"/>
              </a:rPr>
              <a:t>事務局</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R14" sqref="AR14:AX1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8" t="s">
        <v>0</v>
      </c>
      <c r="AK2" s="968"/>
      <c r="AL2" s="968"/>
      <c r="AM2" s="968"/>
      <c r="AN2" s="968"/>
      <c r="AO2" s="969" t="s">
        <v>66</v>
      </c>
      <c r="AP2" s="969"/>
      <c r="AQ2" s="969"/>
      <c r="AR2" s="78" t="str">
        <f>IF(OR(AO2="　", AO2=""), "", "-")</f>
        <v/>
      </c>
      <c r="AS2" s="970">
        <v>37</v>
      </c>
      <c r="AT2" s="970"/>
      <c r="AU2" s="970"/>
      <c r="AV2" s="51" t="str">
        <f>IF(AW2="", "", "-")</f>
        <v/>
      </c>
      <c r="AW2" s="915"/>
      <c r="AX2" s="915"/>
    </row>
    <row r="3" spans="1:50" ht="21" customHeight="1" thickBot="1" x14ac:dyDescent="0.25">
      <c r="A3" s="871" t="s">
        <v>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2</v>
      </c>
      <c r="AJ3" s="873" t="s">
        <v>3</v>
      </c>
      <c r="AK3" s="873"/>
      <c r="AL3" s="873"/>
      <c r="AM3" s="873"/>
      <c r="AN3" s="873"/>
      <c r="AO3" s="873"/>
      <c r="AP3" s="873"/>
      <c r="AQ3" s="873"/>
      <c r="AR3" s="873"/>
      <c r="AS3" s="873"/>
      <c r="AT3" s="873"/>
      <c r="AU3" s="873"/>
      <c r="AV3" s="873"/>
      <c r="AW3" s="873"/>
      <c r="AX3" s="24" t="s">
        <v>4</v>
      </c>
    </row>
    <row r="4" spans="1:50" ht="24.75" customHeight="1" x14ac:dyDescent="0.2">
      <c r="A4" s="708" t="s">
        <v>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6</v>
      </c>
      <c r="Z4" s="689"/>
      <c r="AA4" s="689"/>
      <c r="AB4" s="689"/>
      <c r="AC4" s="689"/>
      <c r="AD4" s="690"/>
      <c r="AE4" s="691" t="s">
        <v>551</v>
      </c>
      <c r="AF4" s="692"/>
      <c r="AG4" s="692"/>
      <c r="AH4" s="692"/>
      <c r="AI4" s="692"/>
      <c r="AJ4" s="692"/>
      <c r="AK4" s="692"/>
      <c r="AL4" s="692"/>
      <c r="AM4" s="692"/>
      <c r="AN4" s="692"/>
      <c r="AO4" s="692"/>
      <c r="AP4" s="693"/>
      <c r="AQ4" s="694" t="s">
        <v>7</v>
      </c>
      <c r="AR4" s="689"/>
      <c r="AS4" s="689"/>
      <c r="AT4" s="689"/>
      <c r="AU4" s="689"/>
      <c r="AV4" s="689"/>
      <c r="AW4" s="689"/>
      <c r="AX4" s="695"/>
    </row>
    <row r="5" spans="1:50" ht="30" customHeight="1" x14ac:dyDescent="0.2">
      <c r="A5" s="696" t="s">
        <v>8</v>
      </c>
      <c r="B5" s="697"/>
      <c r="C5" s="697"/>
      <c r="D5" s="697"/>
      <c r="E5" s="697"/>
      <c r="F5" s="698"/>
      <c r="G5" s="843" t="s">
        <v>451</v>
      </c>
      <c r="H5" s="844"/>
      <c r="I5" s="844"/>
      <c r="J5" s="844"/>
      <c r="K5" s="844"/>
      <c r="L5" s="844"/>
      <c r="M5" s="845" t="s">
        <v>9</v>
      </c>
      <c r="N5" s="846"/>
      <c r="O5" s="846"/>
      <c r="P5" s="846"/>
      <c r="Q5" s="846"/>
      <c r="R5" s="847"/>
      <c r="S5" s="848" t="s">
        <v>217</v>
      </c>
      <c r="T5" s="844"/>
      <c r="U5" s="844"/>
      <c r="V5" s="844"/>
      <c r="W5" s="844"/>
      <c r="X5" s="849"/>
      <c r="Y5" s="702" t="s">
        <v>10</v>
      </c>
      <c r="Z5" s="546"/>
      <c r="AA5" s="546"/>
      <c r="AB5" s="546"/>
      <c r="AC5" s="546"/>
      <c r="AD5" s="547"/>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2">
      <c r="A6" s="710" t="s">
        <v>11</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7" t="s">
        <v>12</v>
      </c>
      <c r="B7" s="498"/>
      <c r="C7" s="498"/>
      <c r="D7" s="498"/>
      <c r="E7" s="498"/>
      <c r="F7" s="499"/>
      <c r="G7" s="500" t="s">
        <v>556</v>
      </c>
      <c r="H7" s="501"/>
      <c r="I7" s="501"/>
      <c r="J7" s="501"/>
      <c r="K7" s="501"/>
      <c r="L7" s="501"/>
      <c r="M7" s="501"/>
      <c r="N7" s="501"/>
      <c r="O7" s="501"/>
      <c r="P7" s="501"/>
      <c r="Q7" s="501"/>
      <c r="R7" s="501"/>
      <c r="S7" s="501"/>
      <c r="T7" s="501"/>
      <c r="U7" s="501"/>
      <c r="V7" s="501"/>
      <c r="W7" s="501"/>
      <c r="X7" s="502"/>
      <c r="Y7" s="926" t="s">
        <v>13</v>
      </c>
      <c r="Z7" s="446"/>
      <c r="AA7" s="446"/>
      <c r="AB7" s="446"/>
      <c r="AC7" s="446"/>
      <c r="AD7" s="927"/>
      <c r="AE7" s="916" t="s">
        <v>556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7" t="s">
        <v>14</v>
      </c>
      <c r="B8" s="498"/>
      <c r="C8" s="498"/>
      <c r="D8" s="498"/>
      <c r="E8" s="498"/>
      <c r="F8" s="499"/>
      <c r="G8" s="937" t="str">
        <f>入力規則等!A27</f>
        <v>-</v>
      </c>
      <c r="H8" s="724"/>
      <c r="I8" s="724"/>
      <c r="J8" s="724"/>
      <c r="K8" s="724"/>
      <c r="L8" s="724"/>
      <c r="M8" s="724"/>
      <c r="N8" s="724"/>
      <c r="O8" s="724"/>
      <c r="P8" s="724"/>
      <c r="Q8" s="724"/>
      <c r="R8" s="724"/>
      <c r="S8" s="724"/>
      <c r="T8" s="724"/>
      <c r="U8" s="724"/>
      <c r="V8" s="724"/>
      <c r="W8" s="724"/>
      <c r="X8" s="938"/>
      <c r="Y8" s="850" t="s">
        <v>15</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16</v>
      </c>
      <c r="B9" s="854"/>
      <c r="C9" s="854"/>
      <c r="D9" s="854"/>
      <c r="E9" s="854"/>
      <c r="F9" s="854"/>
      <c r="G9" s="855" t="s">
        <v>557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17</v>
      </c>
      <c r="B10" s="665"/>
      <c r="C10" s="665"/>
      <c r="D10" s="665"/>
      <c r="E10" s="665"/>
      <c r="F10" s="665"/>
      <c r="G10" s="758" t="s">
        <v>558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18</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0" t="s">
        <v>19</v>
      </c>
      <c r="B12" s="981"/>
      <c r="C12" s="981"/>
      <c r="D12" s="981"/>
      <c r="E12" s="981"/>
      <c r="F12" s="982"/>
      <c r="G12" s="764"/>
      <c r="H12" s="765"/>
      <c r="I12" s="765"/>
      <c r="J12" s="765"/>
      <c r="K12" s="765"/>
      <c r="L12" s="765"/>
      <c r="M12" s="765"/>
      <c r="N12" s="765"/>
      <c r="O12" s="765"/>
      <c r="P12" s="418" t="s">
        <v>20</v>
      </c>
      <c r="Q12" s="419"/>
      <c r="R12" s="419"/>
      <c r="S12" s="419"/>
      <c r="T12" s="419"/>
      <c r="U12" s="419"/>
      <c r="V12" s="420"/>
      <c r="W12" s="418" t="s">
        <v>21</v>
      </c>
      <c r="X12" s="419"/>
      <c r="Y12" s="419"/>
      <c r="Z12" s="419"/>
      <c r="AA12" s="419"/>
      <c r="AB12" s="419"/>
      <c r="AC12" s="420"/>
      <c r="AD12" s="418" t="s">
        <v>22</v>
      </c>
      <c r="AE12" s="419"/>
      <c r="AF12" s="419"/>
      <c r="AG12" s="419"/>
      <c r="AH12" s="419"/>
      <c r="AI12" s="419"/>
      <c r="AJ12" s="420"/>
      <c r="AK12" s="418" t="s">
        <v>23</v>
      </c>
      <c r="AL12" s="419"/>
      <c r="AM12" s="419"/>
      <c r="AN12" s="419"/>
      <c r="AO12" s="419"/>
      <c r="AP12" s="419"/>
      <c r="AQ12" s="420"/>
      <c r="AR12" s="418" t="s">
        <v>24</v>
      </c>
      <c r="AS12" s="419"/>
      <c r="AT12" s="419"/>
      <c r="AU12" s="419"/>
      <c r="AV12" s="419"/>
      <c r="AW12" s="419"/>
      <c r="AX12" s="726"/>
    </row>
    <row r="13" spans="1:50" ht="21" customHeight="1" x14ac:dyDescent="0.2">
      <c r="A13" s="617"/>
      <c r="B13" s="618"/>
      <c r="C13" s="618"/>
      <c r="D13" s="618"/>
      <c r="E13" s="618"/>
      <c r="F13" s="619"/>
      <c r="G13" s="727" t="s">
        <v>25</v>
      </c>
      <c r="H13" s="728"/>
      <c r="I13" s="768" t="s">
        <v>26</v>
      </c>
      <c r="J13" s="769"/>
      <c r="K13" s="769"/>
      <c r="L13" s="769"/>
      <c r="M13" s="769"/>
      <c r="N13" s="769"/>
      <c r="O13" s="770"/>
      <c r="P13" s="660">
        <v>10</v>
      </c>
      <c r="Q13" s="661"/>
      <c r="R13" s="661"/>
      <c r="S13" s="661"/>
      <c r="T13" s="661"/>
      <c r="U13" s="661"/>
      <c r="V13" s="662"/>
      <c r="W13" s="660">
        <v>10</v>
      </c>
      <c r="X13" s="661"/>
      <c r="Y13" s="661"/>
      <c r="Z13" s="661"/>
      <c r="AA13" s="661"/>
      <c r="AB13" s="661"/>
      <c r="AC13" s="662"/>
      <c r="AD13" s="660">
        <v>9</v>
      </c>
      <c r="AE13" s="661"/>
      <c r="AF13" s="661"/>
      <c r="AG13" s="661"/>
      <c r="AH13" s="661"/>
      <c r="AI13" s="661"/>
      <c r="AJ13" s="662"/>
      <c r="AK13" s="660" t="s">
        <v>556</v>
      </c>
      <c r="AL13" s="661"/>
      <c r="AM13" s="661"/>
      <c r="AN13" s="661"/>
      <c r="AO13" s="661"/>
      <c r="AP13" s="661"/>
      <c r="AQ13" s="662"/>
      <c r="AR13" s="923" t="s">
        <v>616</v>
      </c>
      <c r="AS13" s="924"/>
      <c r="AT13" s="924"/>
      <c r="AU13" s="924"/>
      <c r="AV13" s="924"/>
      <c r="AW13" s="924"/>
      <c r="AX13" s="925"/>
    </row>
    <row r="14" spans="1:50" ht="21" customHeight="1" x14ac:dyDescent="0.2">
      <c r="A14" s="617"/>
      <c r="B14" s="618"/>
      <c r="C14" s="618"/>
      <c r="D14" s="618"/>
      <c r="E14" s="618"/>
      <c r="F14" s="619"/>
      <c r="G14" s="729"/>
      <c r="H14" s="730"/>
      <c r="I14" s="715" t="s">
        <v>27</v>
      </c>
      <c r="J14" s="766"/>
      <c r="K14" s="766"/>
      <c r="L14" s="766"/>
      <c r="M14" s="766"/>
      <c r="N14" s="766"/>
      <c r="O14" s="767"/>
      <c r="P14" s="660" t="s">
        <v>556</v>
      </c>
      <c r="Q14" s="661"/>
      <c r="R14" s="661"/>
      <c r="S14" s="661"/>
      <c r="T14" s="661"/>
      <c r="U14" s="661"/>
      <c r="V14" s="662"/>
      <c r="W14" s="660" t="s">
        <v>556</v>
      </c>
      <c r="X14" s="661"/>
      <c r="Y14" s="661"/>
      <c r="Z14" s="661"/>
      <c r="AA14" s="661"/>
      <c r="AB14" s="661"/>
      <c r="AC14" s="662"/>
      <c r="AD14" s="660" t="s">
        <v>561</v>
      </c>
      <c r="AE14" s="661"/>
      <c r="AF14" s="661"/>
      <c r="AG14" s="661"/>
      <c r="AH14" s="661"/>
      <c r="AI14" s="661"/>
      <c r="AJ14" s="662"/>
      <c r="AK14" s="660" t="s">
        <v>556</v>
      </c>
      <c r="AL14" s="661"/>
      <c r="AM14" s="661"/>
      <c r="AN14" s="661"/>
      <c r="AO14" s="661"/>
      <c r="AP14" s="661"/>
      <c r="AQ14" s="662"/>
      <c r="AR14" s="792"/>
      <c r="AS14" s="792"/>
      <c r="AT14" s="792"/>
      <c r="AU14" s="792"/>
      <c r="AV14" s="792"/>
      <c r="AW14" s="792"/>
      <c r="AX14" s="793"/>
    </row>
    <row r="15" spans="1:50" ht="21" customHeight="1" x14ac:dyDescent="0.2">
      <c r="A15" s="617"/>
      <c r="B15" s="618"/>
      <c r="C15" s="618"/>
      <c r="D15" s="618"/>
      <c r="E15" s="618"/>
      <c r="F15" s="619"/>
      <c r="G15" s="729"/>
      <c r="H15" s="730"/>
      <c r="I15" s="715" t="s">
        <v>28</v>
      </c>
      <c r="J15" s="716"/>
      <c r="K15" s="716"/>
      <c r="L15" s="716"/>
      <c r="M15" s="716"/>
      <c r="N15" s="716"/>
      <c r="O15" s="717"/>
      <c r="P15" s="660" t="s">
        <v>556</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556</v>
      </c>
      <c r="AL15" s="661"/>
      <c r="AM15" s="661"/>
      <c r="AN15" s="661"/>
      <c r="AO15" s="661"/>
      <c r="AP15" s="661"/>
      <c r="AQ15" s="662"/>
      <c r="AR15" s="660"/>
      <c r="AS15" s="661"/>
      <c r="AT15" s="661"/>
      <c r="AU15" s="661"/>
      <c r="AV15" s="661"/>
      <c r="AW15" s="661"/>
      <c r="AX15" s="810"/>
    </row>
    <row r="16" spans="1:50" ht="21" customHeight="1" x14ac:dyDescent="0.2">
      <c r="A16" s="617"/>
      <c r="B16" s="618"/>
      <c r="C16" s="618"/>
      <c r="D16" s="618"/>
      <c r="E16" s="618"/>
      <c r="F16" s="619"/>
      <c r="G16" s="729"/>
      <c r="H16" s="730"/>
      <c r="I16" s="715" t="s">
        <v>29</v>
      </c>
      <c r="J16" s="716"/>
      <c r="K16" s="716"/>
      <c r="L16" s="716"/>
      <c r="M16" s="716"/>
      <c r="N16" s="716"/>
      <c r="O16" s="717"/>
      <c r="P16" s="660" t="s">
        <v>559</v>
      </c>
      <c r="Q16" s="661"/>
      <c r="R16" s="661"/>
      <c r="S16" s="661"/>
      <c r="T16" s="661"/>
      <c r="U16" s="661"/>
      <c r="V16" s="662"/>
      <c r="W16" s="660" t="s">
        <v>559</v>
      </c>
      <c r="X16" s="661"/>
      <c r="Y16" s="661"/>
      <c r="Z16" s="661"/>
      <c r="AA16" s="661"/>
      <c r="AB16" s="661"/>
      <c r="AC16" s="662"/>
      <c r="AD16" s="660" t="s">
        <v>556</v>
      </c>
      <c r="AE16" s="661"/>
      <c r="AF16" s="661"/>
      <c r="AG16" s="661"/>
      <c r="AH16" s="661"/>
      <c r="AI16" s="661"/>
      <c r="AJ16" s="662"/>
      <c r="AK16" s="660" t="s">
        <v>556</v>
      </c>
      <c r="AL16" s="661"/>
      <c r="AM16" s="661"/>
      <c r="AN16" s="661"/>
      <c r="AO16" s="661"/>
      <c r="AP16" s="661"/>
      <c r="AQ16" s="662"/>
      <c r="AR16" s="761"/>
      <c r="AS16" s="762"/>
      <c r="AT16" s="762"/>
      <c r="AU16" s="762"/>
      <c r="AV16" s="762"/>
      <c r="AW16" s="762"/>
      <c r="AX16" s="763"/>
    </row>
    <row r="17" spans="1:50" ht="24.75" customHeight="1" x14ac:dyDescent="0.2">
      <c r="A17" s="617"/>
      <c r="B17" s="618"/>
      <c r="C17" s="618"/>
      <c r="D17" s="618"/>
      <c r="E17" s="618"/>
      <c r="F17" s="619"/>
      <c r="G17" s="729"/>
      <c r="H17" s="730"/>
      <c r="I17" s="715" t="s">
        <v>30</v>
      </c>
      <c r="J17" s="766"/>
      <c r="K17" s="766"/>
      <c r="L17" s="766"/>
      <c r="M17" s="766"/>
      <c r="N17" s="766"/>
      <c r="O17" s="767"/>
      <c r="P17" s="660" t="s">
        <v>556</v>
      </c>
      <c r="Q17" s="661"/>
      <c r="R17" s="661"/>
      <c r="S17" s="661"/>
      <c r="T17" s="661"/>
      <c r="U17" s="661"/>
      <c r="V17" s="662"/>
      <c r="W17" s="660" t="s">
        <v>559</v>
      </c>
      <c r="X17" s="661"/>
      <c r="Y17" s="661"/>
      <c r="Z17" s="661"/>
      <c r="AA17" s="661"/>
      <c r="AB17" s="661"/>
      <c r="AC17" s="662"/>
      <c r="AD17" s="660" t="s">
        <v>556</v>
      </c>
      <c r="AE17" s="661"/>
      <c r="AF17" s="661"/>
      <c r="AG17" s="661"/>
      <c r="AH17" s="661"/>
      <c r="AI17" s="661"/>
      <c r="AJ17" s="662"/>
      <c r="AK17" s="660" t="s">
        <v>560</v>
      </c>
      <c r="AL17" s="661"/>
      <c r="AM17" s="661"/>
      <c r="AN17" s="661"/>
      <c r="AO17" s="661"/>
      <c r="AP17" s="661"/>
      <c r="AQ17" s="662"/>
      <c r="AR17" s="921"/>
      <c r="AS17" s="921"/>
      <c r="AT17" s="921"/>
      <c r="AU17" s="921"/>
      <c r="AV17" s="921"/>
      <c r="AW17" s="921"/>
      <c r="AX17" s="922"/>
    </row>
    <row r="18" spans="1:50" ht="24.75" customHeight="1" x14ac:dyDescent="0.2">
      <c r="A18" s="617"/>
      <c r="B18" s="618"/>
      <c r="C18" s="618"/>
      <c r="D18" s="618"/>
      <c r="E18" s="618"/>
      <c r="F18" s="619"/>
      <c r="G18" s="731"/>
      <c r="H18" s="732"/>
      <c r="I18" s="720" t="s">
        <v>31</v>
      </c>
      <c r="J18" s="721"/>
      <c r="K18" s="721"/>
      <c r="L18" s="721"/>
      <c r="M18" s="721"/>
      <c r="N18" s="721"/>
      <c r="O18" s="722"/>
      <c r="P18" s="882">
        <f>SUM(P13:V17)</f>
        <v>10</v>
      </c>
      <c r="Q18" s="883"/>
      <c r="R18" s="883"/>
      <c r="S18" s="883"/>
      <c r="T18" s="883"/>
      <c r="U18" s="883"/>
      <c r="V18" s="884"/>
      <c r="W18" s="882">
        <f>SUM(W13:AC17)</f>
        <v>10</v>
      </c>
      <c r="X18" s="883"/>
      <c r="Y18" s="883"/>
      <c r="Z18" s="883"/>
      <c r="AA18" s="883"/>
      <c r="AB18" s="883"/>
      <c r="AC18" s="884"/>
      <c r="AD18" s="882">
        <f>SUM(AD13:AJ17)</f>
        <v>9</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2">
      <c r="A19" s="617"/>
      <c r="B19" s="618"/>
      <c r="C19" s="618"/>
      <c r="D19" s="618"/>
      <c r="E19" s="618"/>
      <c r="F19" s="619"/>
      <c r="G19" s="880" t="s">
        <v>32</v>
      </c>
      <c r="H19" s="881"/>
      <c r="I19" s="881"/>
      <c r="J19" s="881"/>
      <c r="K19" s="881"/>
      <c r="L19" s="881"/>
      <c r="M19" s="881"/>
      <c r="N19" s="881"/>
      <c r="O19" s="881"/>
      <c r="P19" s="660">
        <v>10</v>
      </c>
      <c r="Q19" s="661"/>
      <c r="R19" s="661"/>
      <c r="S19" s="661"/>
      <c r="T19" s="661"/>
      <c r="U19" s="661"/>
      <c r="V19" s="662"/>
      <c r="W19" s="660">
        <v>8</v>
      </c>
      <c r="X19" s="661"/>
      <c r="Y19" s="661"/>
      <c r="Z19" s="661"/>
      <c r="AA19" s="661"/>
      <c r="AB19" s="661"/>
      <c r="AC19" s="662"/>
      <c r="AD19" s="660">
        <v>8</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0" t="s">
        <v>33</v>
      </c>
      <c r="H20" s="881"/>
      <c r="I20" s="881"/>
      <c r="J20" s="881"/>
      <c r="K20" s="881"/>
      <c r="L20" s="881"/>
      <c r="M20" s="881"/>
      <c r="N20" s="881"/>
      <c r="O20" s="881"/>
      <c r="P20" s="316">
        <f>IF(P18=0, "-", SUM(P19)/P18)</f>
        <v>1</v>
      </c>
      <c r="Q20" s="316"/>
      <c r="R20" s="316"/>
      <c r="S20" s="316"/>
      <c r="T20" s="316"/>
      <c r="U20" s="316"/>
      <c r="V20" s="316"/>
      <c r="W20" s="316">
        <f t="shared" ref="W20" si="0">IF(W18=0, "-", SUM(W19)/W18)</f>
        <v>0.8</v>
      </c>
      <c r="X20" s="316"/>
      <c r="Y20" s="316"/>
      <c r="Z20" s="316"/>
      <c r="AA20" s="316"/>
      <c r="AB20" s="316"/>
      <c r="AC20" s="316"/>
      <c r="AD20" s="316">
        <f t="shared" ref="AD20" si="1">IF(AD18=0, "-", SUM(AD19)/AD18)</f>
        <v>0.88888888888888884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0.88888888888888884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35</v>
      </c>
      <c r="B22" s="951"/>
      <c r="C22" s="951"/>
      <c r="D22" s="951"/>
      <c r="E22" s="951"/>
      <c r="F22" s="952"/>
      <c r="G22" s="988" t="s">
        <v>36</v>
      </c>
      <c r="H22" s="220"/>
      <c r="I22" s="220"/>
      <c r="J22" s="220"/>
      <c r="K22" s="220"/>
      <c r="L22" s="220"/>
      <c r="M22" s="220"/>
      <c r="N22" s="220"/>
      <c r="O22" s="221"/>
      <c r="P22" s="939" t="s">
        <v>37</v>
      </c>
      <c r="Q22" s="220"/>
      <c r="R22" s="220"/>
      <c r="S22" s="220"/>
      <c r="T22" s="220"/>
      <c r="U22" s="220"/>
      <c r="V22" s="221"/>
      <c r="W22" s="939" t="s">
        <v>38</v>
      </c>
      <c r="X22" s="220"/>
      <c r="Y22" s="220"/>
      <c r="Z22" s="220"/>
      <c r="AA22" s="220"/>
      <c r="AB22" s="220"/>
      <c r="AC22" s="221"/>
      <c r="AD22" s="939" t="s">
        <v>39</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x14ac:dyDescent="0.2">
      <c r="A23" s="953"/>
      <c r="B23" s="954"/>
      <c r="C23" s="954"/>
      <c r="D23" s="954"/>
      <c r="E23" s="954"/>
      <c r="F23" s="955"/>
      <c r="G23" s="989" t="s">
        <v>562</v>
      </c>
      <c r="H23" s="990"/>
      <c r="I23" s="990"/>
      <c r="J23" s="990"/>
      <c r="K23" s="990"/>
      <c r="L23" s="990"/>
      <c r="M23" s="990"/>
      <c r="N23" s="990"/>
      <c r="O23" s="991"/>
      <c r="P23" s="923" t="s">
        <v>559</v>
      </c>
      <c r="Q23" s="924"/>
      <c r="R23" s="924"/>
      <c r="S23" s="924"/>
      <c r="T23" s="924"/>
      <c r="U23" s="924"/>
      <c r="V23" s="940"/>
      <c r="W23" s="923" t="s">
        <v>559</v>
      </c>
      <c r="X23" s="924"/>
      <c r="Y23" s="924"/>
      <c r="Z23" s="924"/>
      <c r="AA23" s="924"/>
      <c r="AB23" s="924"/>
      <c r="AC23" s="940"/>
      <c r="AD23" s="960" t="s">
        <v>556</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idden="1" x14ac:dyDescent="0.2">
      <c r="A24" s="953"/>
      <c r="B24" s="954"/>
      <c r="C24" s="954"/>
      <c r="D24" s="954"/>
      <c r="E24" s="954"/>
      <c r="F24" s="955"/>
      <c r="G24" s="941"/>
      <c r="H24" s="942"/>
      <c r="I24" s="942"/>
      <c r="J24" s="942"/>
      <c r="K24" s="942"/>
      <c r="L24" s="942"/>
      <c r="M24" s="942"/>
      <c r="N24" s="942"/>
      <c r="O24" s="943"/>
      <c r="P24" s="660"/>
      <c r="Q24" s="661"/>
      <c r="R24" s="661"/>
      <c r="S24" s="661"/>
      <c r="T24" s="661"/>
      <c r="U24" s="661"/>
      <c r="V24" s="662"/>
      <c r="W24" s="660"/>
      <c r="X24" s="661"/>
      <c r="Y24" s="661"/>
      <c r="Z24" s="661"/>
      <c r="AA24" s="661"/>
      <c r="AB24" s="661"/>
      <c r="AC24" s="66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idden="1" x14ac:dyDescent="0.2">
      <c r="A25" s="953"/>
      <c r="B25" s="954"/>
      <c r="C25" s="954"/>
      <c r="D25" s="954"/>
      <c r="E25" s="954"/>
      <c r="F25" s="955"/>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idden="1" x14ac:dyDescent="0.2">
      <c r="A26" s="953"/>
      <c r="B26" s="954"/>
      <c r="C26" s="954"/>
      <c r="D26" s="954"/>
      <c r="E26" s="954"/>
      <c r="F26" s="955"/>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idden="1" x14ac:dyDescent="0.2">
      <c r="A27" s="953"/>
      <c r="B27" s="954"/>
      <c r="C27" s="954"/>
      <c r="D27" s="954"/>
      <c r="E27" s="954"/>
      <c r="F27" s="955"/>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idden="1" x14ac:dyDescent="0.2">
      <c r="A28" s="953"/>
      <c r="B28" s="954"/>
      <c r="C28" s="954"/>
      <c r="D28" s="954"/>
      <c r="E28" s="954"/>
      <c r="F28" s="955"/>
      <c r="G28" s="944" t="s">
        <v>40</v>
      </c>
      <c r="H28" s="945"/>
      <c r="I28" s="945"/>
      <c r="J28" s="945"/>
      <c r="K28" s="945"/>
      <c r="L28" s="945"/>
      <c r="M28" s="945"/>
      <c r="N28" s="945"/>
      <c r="O28" s="946"/>
      <c r="P28" s="882" t="e">
        <f>P29-SUM(P23:P27)</f>
        <v>#VALUE!</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13.5" thickBot="1" x14ac:dyDescent="0.25">
      <c r="A29" s="956"/>
      <c r="B29" s="957"/>
      <c r="C29" s="957"/>
      <c r="D29" s="957"/>
      <c r="E29" s="957"/>
      <c r="F29" s="958"/>
      <c r="G29" s="947" t="s">
        <v>31</v>
      </c>
      <c r="H29" s="948"/>
      <c r="I29" s="948"/>
      <c r="J29" s="948"/>
      <c r="K29" s="948"/>
      <c r="L29" s="948"/>
      <c r="M29" s="948"/>
      <c r="N29" s="948"/>
      <c r="O29" s="949"/>
      <c r="P29" s="660" t="str">
        <f>AK13</f>
        <v>-</v>
      </c>
      <c r="Q29" s="661"/>
      <c r="R29" s="661"/>
      <c r="S29" s="661"/>
      <c r="T29" s="661"/>
      <c r="U29" s="661"/>
      <c r="V29" s="662"/>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41</v>
      </c>
      <c r="B30" s="866"/>
      <c r="C30" s="866"/>
      <c r="D30" s="866"/>
      <c r="E30" s="866"/>
      <c r="F30" s="867"/>
      <c r="G30" s="777" t="s">
        <v>42</v>
      </c>
      <c r="H30" s="778"/>
      <c r="I30" s="778"/>
      <c r="J30" s="778"/>
      <c r="K30" s="778"/>
      <c r="L30" s="778"/>
      <c r="M30" s="778"/>
      <c r="N30" s="778"/>
      <c r="O30" s="779"/>
      <c r="P30" s="861" t="s">
        <v>43</v>
      </c>
      <c r="Q30" s="778"/>
      <c r="R30" s="778"/>
      <c r="S30" s="778"/>
      <c r="T30" s="778"/>
      <c r="U30" s="778"/>
      <c r="V30" s="778"/>
      <c r="W30" s="778"/>
      <c r="X30" s="779"/>
      <c r="Y30" s="858"/>
      <c r="Z30" s="859"/>
      <c r="AA30" s="860"/>
      <c r="AB30" s="862" t="s">
        <v>44</v>
      </c>
      <c r="AC30" s="863"/>
      <c r="AD30" s="864"/>
      <c r="AE30" s="862" t="s">
        <v>20</v>
      </c>
      <c r="AF30" s="863"/>
      <c r="AG30" s="863"/>
      <c r="AH30" s="864"/>
      <c r="AI30" s="862" t="s">
        <v>21</v>
      </c>
      <c r="AJ30" s="863"/>
      <c r="AK30" s="863"/>
      <c r="AL30" s="864"/>
      <c r="AM30" s="919" t="s">
        <v>22</v>
      </c>
      <c r="AN30" s="919"/>
      <c r="AO30" s="919"/>
      <c r="AP30" s="862"/>
      <c r="AQ30" s="771" t="s">
        <v>45</v>
      </c>
      <c r="AR30" s="772"/>
      <c r="AS30" s="772"/>
      <c r="AT30" s="773"/>
      <c r="AU30" s="778" t="s">
        <v>46</v>
      </c>
      <c r="AV30" s="778"/>
      <c r="AW30" s="778"/>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3"/>
      <c r="AR31" s="199"/>
      <c r="AS31" s="132" t="s">
        <v>47</v>
      </c>
      <c r="AT31" s="133"/>
      <c r="AU31" s="198"/>
      <c r="AV31" s="198"/>
      <c r="AW31" s="398" t="s">
        <v>48</v>
      </c>
      <c r="AX31" s="399"/>
    </row>
    <row r="32" spans="1:50" ht="23.25" customHeight="1" x14ac:dyDescent="0.2">
      <c r="A32" s="403"/>
      <c r="B32" s="401"/>
      <c r="C32" s="401"/>
      <c r="D32" s="401"/>
      <c r="E32" s="401"/>
      <c r="F32" s="402"/>
      <c r="G32" s="663" t="s">
        <v>563</v>
      </c>
      <c r="H32" s="568"/>
      <c r="I32" s="568"/>
      <c r="J32" s="568"/>
      <c r="K32" s="568"/>
      <c r="L32" s="568"/>
      <c r="M32" s="568"/>
      <c r="N32" s="568"/>
      <c r="O32" s="569"/>
      <c r="P32" s="104" t="s">
        <v>564</v>
      </c>
      <c r="Q32" s="104"/>
      <c r="R32" s="104"/>
      <c r="S32" s="104"/>
      <c r="T32" s="104"/>
      <c r="U32" s="104"/>
      <c r="V32" s="104"/>
      <c r="W32" s="104"/>
      <c r="X32" s="105"/>
      <c r="Y32" s="473" t="s">
        <v>49</v>
      </c>
      <c r="Z32" s="534"/>
      <c r="AA32" s="535"/>
      <c r="AB32" s="525" t="s">
        <v>556</v>
      </c>
      <c r="AC32" s="525"/>
      <c r="AD32" s="525"/>
      <c r="AE32" s="216">
        <v>0</v>
      </c>
      <c r="AF32" s="217"/>
      <c r="AG32" s="217"/>
      <c r="AH32" s="217"/>
      <c r="AI32" s="216">
        <v>0</v>
      </c>
      <c r="AJ32" s="217"/>
      <c r="AK32" s="217"/>
      <c r="AL32" s="217"/>
      <c r="AM32" s="216">
        <v>0</v>
      </c>
      <c r="AN32" s="217"/>
      <c r="AO32" s="217"/>
      <c r="AP32" s="217"/>
      <c r="AQ32" s="340" t="s">
        <v>556</v>
      </c>
      <c r="AR32" s="206"/>
      <c r="AS32" s="206"/>
      <c r="AT32" s="341"/>
      <c r="AU32" s="217" t="s">
        <v>559</v>
      </c>
      <c r="AV32" s="217"/>
      <c r="AW32" s="217"/>
      <c r="AX32" s="219"/>
    </row>
    <row r="33" spans="1:50" ht="23.25" customHeight="1" x14ac:dyDescent="0.2">
      <c r="A33" s="404"/>
      <c r="B33" s="405"/>
      <c r="C33" s="405"/>
      <c r="D33" s="405"/>
      <c r="E33" s="405"/>
      <c r="F33" s="406"/>
      <c r="G33" s="570"/>
      <c r="H33" s="571"/>
      <c r="I33" s="571"/>
      <c r="J33" s="571"/>
      <c r="K33" s="571"/>
      <c r="L33" s="571"/>
      <c r="M33" s="571"/>
      <c r="N33" s="571"/>
      <c r="O33" s="572"/>
      <c r="P33" s="107"/>
      <c r="Q33" s="107"/>
      <c r="R33" s="107"/>
      <c r="S33" s="107"/>
      <c r="T33" s="107"/>
      <c r="U33" s="107"/>
      <c r="V33" s="107"/>
      <c r="W33" s="107"/>
      <c r="X33" s="108"/>
      <c r="Y33" s="418" t="s">
        <v>50</v>
      </c>
      <c r="Z33" s="419"/>
      <c r="AA33" s="420"/>
      <c r="AB33" s="526" t="s">
        <v>556</v>
      </c>
      <c r="AC33" s="526"/>
      <c r="AD33" s="526"/>
      <c r="AE33" s="216">
        <v>1</v>
      </c>
      <c r="AF33" s="217"/>
      <c r="AG33" s="217"/>
      <c r="AH33" s="217"/>
      <c r="AI33" s="216">
        <v>1</v>
      </c>
      <c r="AJ33" s="217"/>
      <c r="AK33" s="217"/>
      <c r="AL33" s="217"/>
      <c r="AM33" s="216">
        <v>1</v>
      </c>
      <c r="AN33" s="217"/>
      <c r="AO33" s="217"/>
      <c r="AP33" s="217"/>
      <c r="AQ33" s="340" t="s">
        <v>559</v>
      </c>
      <c r="AR33" s="206"/>
      <c r="AS33" s="206"/>
      <c r="AT33" s="341"/>
      <c r="AU33" s="217" t="s">
        <v>565</v>
      </c>
      <c r="AV33" s="217"/>
      <c r="AW33" s="217"/>
      <c r="AX33" s="219"/>
    </row>
    <row r="34" spans="1:50" ht="23.25" customHeight="1" x14ac:dyDescent="0.2">
      <c r="A34" s="403"/>
      <c r="B34" s="401"/>
      <c r="C34" s="401"/>
      <c r="D34" s="401"/>
      <c r="E34" s="401"/>
      <c r="F34" s="402"/>
      <c r="G34" s="573"/>
      <c r="H34" s="574"/>
      <c r="I34" s="574"/>
      <c r="J34" s="574"/>
      <c r="K34" s="574"/>
      <c r="L34" s="574"/>
      <c r="M34" s="574"/>
      <c r="N34" s="574"/>
      <c r="O34" s="575"/>
      <c r="P34" s="110"/>
      <c r="Q34" s="110"/>
      <c r="R34" s="110"/>
      <c r="S34" s="110"/>
      <c r="T34" s="110"/>
      <c r="U34" s="110"/>
      <c r="V34" s="110"/>
      <c r="W34" s="110"/>
      <c r="X34" s="111"/>
      <c r="Y34" s="418" t="s">
        <v>51</v>
      </c>
      <c r="Z34" s="419"/>
      <c r="AA34" s="420"/>
      <c r="AB34" s="562" t="s">
        <v>52</v>
      </c>
      <c r="AC34" s="562"/>
      <c r="AD34" s="562"/>
      <c r="AE34" s="216">
        <v>0</v>
      </c>
      <c r="AF34" s="217"/>
      <c r="AG34" s="217"/>
      <c r="AH34" s="217"/>
      <c r="AI34" s="216">
        <v>0</v>
      </c>
      <c r="AJ34" s="217"/>
      <c r="AK34" s="217"/>
      <c r="AL34" s="217"/>
      <c r="AM34" s="216">
        <v>0</v>
      </c>
      <c r="AN34" s="217"/>
      <c r="AO34" s="217"/>
      <c r="AP34" s="217"/>
      <c r="AQ34" s="340" t="s">
        <v>556</v>
      </c>
      <c r="AR34" s="206"/>
      <c r="AS34" s="206"/>
      <c r="AT34" s="341"/>
      <c r="AU34" s="217" t="s">
        <v>556</v>
      </c>
      <c r="AV34" s="217"/>
      <c r="AW34" s="217"/>
      <c r="AX34" s="219"/>
    </row>
    <row r="35" spans="1:50" ht="23.25" customHeight="1" x14ac:dyDescent="0.2">
      <c r="A35" s="224" t="s">
        <v>53</v>
      </c>
      <c r="B35" s="225"/>
      <c r="C35" s="225"/>
      <c r="D35" s="225"/>
      <c r="E35" s="225"/>
      <c r="F35" s="226"/>
      <c r="G35" s="230" t="s">
        <v>556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4" t="s">
        <v>41</v>
      </c>
      <c r="B37" s="775"/>
      <c r="C37" s="775"/>
      <c r="D37" s="775"/>
      <c r="E37" s="775"/>
      <c r="F37" s="776"/>
      <c r="G37" s="413" t="s">
        <v>42</v>
      </c>
      <c r="H37" s="414"/>
      <c r="I37" s="414"/>
      <c r="J37" s="414"/>
      <c r="K37" s="414"/>
      <c r="L37" s="414"/>
      <c r="M37" s="414"/>
      <c r="N37" s="414"/>
      <c r="O37" s="415"/>
      <c r="P37" s="451" t="s">
        <v>43</v>
      </c>
      <c r="Q37" s="414"/>
      <c r="R37" s="414"/>
      <c r="S37" s="414"/>
      <c r="T37" s="414"/>
      <c r="U37" s="414"/>
      <c r="V37" s="414"/>
      <c r="W37" s="414"/>
      <c r="X37" s="415"/>
      <c r="Y37" s="452"/>
      <c r="Z37" s="453"/>
      <c r="AA37" s="454"/>
      <c r="AB37" s="410" t="s">
        <v>44</v>
      </c>
      <c r="AC37" s="411"/>
      <c r="AD37" s="412"/>
      <c r="AE37" s="242" t="s">
        <v>20</v>
      </c>
      <c r="AF37" s="243"/>
      <c r="AG37" s="243"/>
      <c r="AH37" s="244"/>
      <c r="AI37" s="242" t="s">
        <v>21</v>
      </c>
      <c r="AJ37" s="243"/>
      <c r="AK37" s="243"/>
      <c r="AL37" s="244"/>
      <c r="AM37" s="248" t="s">
        <v>22</v>
      </c>
      <c r="AN37" s="248"/>
      <c r="AO37" s="248"/>
      <c r="AP37" s="248"/>
      <c r="AQ37" s="150" t="s">
        <v>45</v>
      </c>
      <c r="AR37" s="151"/>
      <c r="AS37" s="151"/>
      <c r="AT37" s="152"/>
      <c r="AU37" s="414" t="s">
        <v>46</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3"/>
      <c r="AR38" s="199"/>
      <c r="AS38" s="132" t="s">
        <v>47</v>
      </c>
      <c r="AT38" s="133"/>
      <c r="AU38" s="198"/>
      <c r="AV38" s="198"/>
      <c r="AW38" s="398" t="s">
        <v>48</v>
      </c>
      <c r="AX38" s="399"/>
    </row>
    <row r="39" spans="1:50" ht="23.25" hidden="1" customHeight="1" x14ac:dyDescent="0.2">
      <c r="A39" s="403"/>
      <c r="B39" s="401"/>
      <c r="C39" s="401"/>
      <c r="D39" s="401"/>
      <c r="E39" s="401"/>
      <c r="F39" s="402"/>
      <c r="G39" s="567"/>
      <c r="H39" s="568"/>
      <c r="I39" s="568"/>
      <c r="J39" s="568"/>
      <c r="K39" s="568"/>
      <c r="L39" s="568"/>
      <c r="M39" s="568"/>
      <c r="N39" s="568"/>
      <c r="O39" s="569"/>
      <c r="P39" s="104"/>
      <c r="Q39" s="104"/>
      <c r="R39" s="104"/>
      <c r="S39" s="104"/>
      <c r="T39" s="104"/>
      <c r="U39" s="104"/>
      <c r="V39" s="104"/>
      <c r="W39" s="104"/>
      <c r="X39" s="105"/>
      <c r="Y39" s="473" t="s">
        <v>49</v>
      </c>
      <c r="Z39" s="534"/>
      <c r="AA39" s="535"/>
      <c r="AB39" s="525"/>
      <c r="AC39" s="525"/>
      <c r="AD39" s="5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70"/>
      <c r="H40" s="571"/>
      <c r="I40" s="571"/>
      <c r="J40" s="571"/>
      <c r="K40" s="571"/>
      <c r="L40" s="571"/>
      <c r="M40" s="571"/>
      <c r="N40" s="571"/>
      <c r="O40" s="572"/>
      <c r="P40" s="107"/>
      <c r="Q40" s="107"/>
      <c r="R40" s="107"/>
      <c r="S40" s="107"/>
      <c r="T40" s="107"/>
      <c r="U40" s="107"/>
      <c r="V40" s="107"/>
      <c r="W40" s="107"/>
      <c r="X40" s="108"/>
      <c r="Y40" s="418" t="s">
        <v>50</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3"/>
      <c r="H41" s="574"/>
      <c r="I41" s="574"/>
      <c r="J41" s="574"/>
      <c r="K41" s="574"/>
      <c r="L41" s="574"/>
      <c r="M41" s="574"/>
      <c r="N41" s="574"/>
      <c r="O41" s="575"/>
      <c r="P41" s="110"/>
      <c r="Q41" s="110"/>
      <c r="R41" s="110"/>
      <c r="S41" s="110"/>
      <c r="T41" s="110"/>
      <c r="U41" s="110"/>
      <c r="V41" s="110"/>
      <c r="W41" s="110"/>
      <c r="X41" s="111"/>
      <c r="Y41" s="418" t="s">
        <v>51</v>
      </c>
      <c r="Z41" s="419"/>
      <c r="AA41" s="420"/>
      <c r="AB41" s="562" t="s">
        <v>52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53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4" t="s">
        <v>41</v>
      </c>
      <c r="B44" s="775"/>
      <c r="C44" s="775"/>
      <c r="D44" s="775"/>
      <c r="E44" s="775"/>
      <c r="F44" s="776"/>
      <c r="G44" s="413" t="s">
        <v>42</v>
      </c>
      <c r="H44" s="414"/>
      <c r="I44" s="414"/>
      <c r="J44" s="414"/>
      <c r="K44" s="414"/>
      <c r="L44" s="414"/>
      <c r="M44" s="414"/>
      <c r="N44" s="414"/>
      <c r="O44" s="415"/>
      <c r="P44" s="451" t="s">
        <v>43</v>
      </c>
      <c r="Q44" s="414"/>
      <c r="R44" s="414"/>
      <c r="S44" s="414"/>
      <c r="T44" s="414"/>
      <c r="U44" s="414"/>
      <c r="V44" s="414"/>
      <c r="W44" s="414"/>
      <c r="X44" s="415"/>
      <c r="Y44" s="452"/>
      <c r="Z44" s="453"/>
      <c r="AA44" s="454"/>
      <c r="AB44" s="410" t="s">
        <v>44</v>
      </c>
      <c r="AC44" s="411"/>
      <c r="AD44" s="412"/>
      <c r="AE44" s="242" t="s">
        <v>20</v>
      </c>
      <c r="AF44" s="243"/>
      <c r="AG44" s="243"/>
      <c r="AH44" s="244"/>
      <c r="AI44" s="242" t="s">
        <v>21</v>
      </c>
      <c r="AJ44" s="243"/>
      <c r="AK44" s="243"/>
      <c r="AL44" s="244"/>
      <c r="AM44" s="248" t="s">
        <v>22</v>
      </c>
      <c r="AN44" s="248"/>
      <c r="AO44" s="248"/>
      <c r="AP44" s="248"/>
      <c r="AQ44" s="150" t="s">
        <v>45</v>
      </c>
      <c r="AR44" s="151"/>
      <c r="AS44" s="151"/>
      <c r="AT44" s="152"/>
      <c r="AU44" s="414" t="s">
        <v>46</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3"/>
      <c r="AR45" s="199"/>
      <c r="AS45" s="132" t="s">
        <v>47</v>
      </c>
      <c r="AT45" s="133"/>
      <c r="AU45" s="198"/>
      <c r="AV45" s="198"/>
      <c r="AW45" s="398" t="s">
        <v>48</v>
      </c>
      <c r="AX45" s="399"/>
    </row>
    <row r="46" spans="1:50" ht="23.25" hidden="1" customHeight="1" x14ac:dyDescent="0.2">
      <c r="A46" s="403"/>
      <c r="B46" s="401"/>
      <c r="C46" s="401"/>
      <c r="D46" s="401"/>
      <c r="E46" s="401"/>
      <c r="F46" s="402"/>
      <c r="G46" s="567"/>
      <c r="H46" s="568"/>
      <c r="I46" s="568"/>
      <c r="J46" s="568"/>
      <c r="K46" s="568"/>
      <c r="L46" s="568"/>
      <c r="M46" s="568"/>
      <c r="N46" s="568"/>
      <c r="O46" s="569"/>
      <c r="P46" s="104"/>
      <c r="Q46" s="104"/>
      <c r="R46" s="104"/>
      <c r="S46" s="104"/>
      <c r="T46" s="104"/>
      <c r="U46" s="104"/>
      <c r="V46" s="104"/>
      <c r="W46" s="104"/>
      <c r="X46" s="105"/>
      <c r="Y46" s="473" t="s">
        <v>49</v>
      </c>
      <c r="Z46" s="534"/>
      <c r="AA46" s="535"/>
      <c r="AB46" s="525"/>
      <c r="AC46" s="525"/>
      <c r="AD46" s="5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70"/>
      <c r="H47" s="571"/>
      <c r="I47" s="571"/>
      <c r="J47" s="571"/>
      <c r="K47" s="571"/>
      <c r="L47" s="571"/>
      <c r="M47" s="571"/>
      <c r="N47" s="571"/>
      <c r="O47" s="572"/>
      <c r="P47" s="107"/>
      <c r="Q47" s="107"/>
      <c r="R47" s="107"/>
      <c r="S47" s="107"/>
      <c r="T47" s="107"/>
      <c r="U47" s="107"/>
      <c r="V47" s="107"/>
      <c r="W47" s="107"/>
      <c r="X47" s="108"/>
      <c r="Y47" s="418" t="s">
        <v>50</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3"/>
      <c r="H48" s="574"/>
      <c r="I48" s="574"/>
      <c r="J48" s="574"/>
      <c r="K48" s="574"/>
      <c r="L48" s="574"/>
      <c r="M48" s="574"/>
      <c r="N48" s="574"/>
      <c r="O48" s="575"/>
      <c r="P48" s="110"/>
      <c r="Q48" s="110"/>
      <c r="R48" s="110"/>
      <c r="S48" s="110"/>
      <c r="T48" s="110"/>
      <c r="U48" s="110"/>
      <c r="V48" s="110"/>
      <c r="W48" s="110"/>
      <c r="X48" s="111"/>
      <c r="Y48" s="418" t="s">
        <v>51</v>
      </c>
      <c r="Z48" s="419"/>
      <c r="AA48" s="420"/>
      <c r="AB48" s="562" t="s">
        <v>52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53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41</v>
      </c>
      <c r="B51" s="401"/>
      <c r="C51" s="401"/>
      <c r="D51" s="401"/>
      <c r="E51" s="401"/>
      <c r="F51" s="402"/>
      <c r="G51" s="413" t="s">
        <v>42</v>
      </c>
      <c r="H51" s="414"/>
      <c r="I51" s="414"/>
      <c r="J51" s="414"/>
      <c r="K51" s="414"/>
      <c r="L51" s="414"/>
      <c r="M51" s="414"/>
      <c r="N51" s="414"/>
      <c r="O51" s="415"/>
      <c r="P51" s="451" t="s">
        <v>43</v>
      </c>
      <c r="Q51" s="414"/>
      <c r="R51" s="414"/>
      <c r="S51" s="414"/>
      <c r="T51" s="414"/>
      <c r="U51" s="414"/>
      <c r="V51" s="414"/>
      <c r="W51" s="414"/>
      <c r="X51" s="415"/>
      <c r="Y51" s="452"/>
      <c r="Z51" s="453"/>
      <c r="AA51" s="454"/>
      <c r="AB51" s="410" t="s">
        <v>44</v>
      </c>
      <c r="AC51" s="411"/>
      <c r="AD51" s="412"/>
      <c r="AE51" s="242" t="s">
        <v>20</v>
      </c>
      <c r="AF51" s="243"/>
      <c r="AG51" s="243"/>
      <c r="AH51" s="244"/>
      <c r="AI51" s="242" t="s">
        <v>21</v>
      </c>
      <c r="AJ51" s="243"/>
      <c r="AK51" s="243"/>
      <c r="AL51" s="244"/>
      <c r="AM51" s="248" t="s">
        <v>22</v>
      </c>
      <c r="AN51" s="248"/>
      <c r="AO51" s="248"/>
      <c r="AP51" s="248"/>
      <c r="AQ51" s="150" t="s">
        <v>45</v>
      </c>
      <c r="AR51" s="151"/>
      <c r="AS51" s="151"/>
      <c r="AT51" s="152"/>
      <c r="AU51" s="928" t="s">
        <v>46</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3"/>
      <c r="AR52" s="199"/>
      <c r="AS52" s="132" t="s">
        <v>47</v>
      </c>
      <c r="AT52" s="133"/>
      <c r="AU52" s="198"/>
      <c r="AV52" s="198"/>
      <c r="AW52" s="398" t="s">
        <v>48</v>
      </c>
      <c r="AX52" s="399"/>
    </row>
    <row r="53" spans="1:50" ht="23.25" hidden="1" customHeight="1" x14ac:dyDescent="0.2">
      <c r="A53" s="403"/>
      <c r="B53" s="401"/>
      <c r="C53" s="401"/>
      <c r="D53" s="401"/>
      <c r="E53" s="401"/>
      <c r="F53" s="402"/>
      <c r="G53" s="567"/>
      <c r="H53" s="568"/>
      <c r="I53" s="568"/>
      <c r="J53" s="568"/>
      <c r="K53" s="568"/>
      <c r="L53" s="568"/>
      <c r="M53" s="568"/>
      <c r="N53" s="568"/>
      <c r="O53" s="569"/>
      <c r="P53" s="104"/>
      <c r="Q53" s="104"/>
      <c r="R53" s="104"/>
      <c r="S53" s="104"/>
      <c r="T53" s="104"/>
      <c r="U53" s="104"/>
      <c r="V53" s="104"/>
      <c r="W53" s="104"/>
      <c r="X53" s="105"/>
      <c r="Y53" s="473" t="s">
        <v>49</v>
      </c>
      <c r="Z53" s="534"/>
      <c r="AA53" s="535"/>
      <c r="AB53" s="525"/>
      <c r="AC53" s="525"/>
      <c r="AD53" s="5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70"/>
      <c r="H54" s="571"/>
      <c r="I54" s="571"/>
      <c r="J54" s="571"/>
      <c r="K54" s="571"/>
      <c r="L54" s="571"/>
      <c r="M54" s="571"/>
      <c r="N54" s="571"/>
      <c r="O54" s="572"/>
      <c r="P54" s="107"/>
      <c r="Q54" s="107"/>
      <c r="R54" s="107"/>
      <c r="S54" s="107"/>
      <c r="T54" s="107"/>
      <c r="U54" s="107"/>
      <c r="V54" s="107"/>
      <c r="W54" s="107"/>
      <c r="X54" s="108"/>
      <c r="Y54" s="418" t="s">
        <v>50</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3"/>
      <c r="H55" s="574"/>
      <c r="I55" s="574"/>
      <c r="J55" s="574"/>
      <c r="K55" s="574"/>
      <c r="L55" s="574"/>
      <c r="M55" s="574"/>
      <c r="N55" s="574"/>
      <c r="O55" s="575"/>
      <c r="P55" s="110"/>
      <c r="Q55" s="110"/>
      <c r="R55" s="110"/>
      <c r="S55" s="110"/>
      <c r="T55" s="110"/>
      <c r="U55" s="110"/>
      <c r="V55" s="110"/>
      <c r="W55" s="110"/>
      <c r="X55" s="111"/>
      <c r="Y55" s="418" t="s">
        <v>51</v>
      </c>
      <c r="Z55" s="419"/>
      <c r="AA55" s="420"/>
      <c r="AB55" s="597" t="s">
        <v>52</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53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41</v>
      </c>
      <c r="B58" s="401"/>
      <c r="C58" s="401"/>
      <c r="D58" s="401"/>
      <c r="E58" s="401"/>
      <c r="F58" s="402"/>
      <c r="G58" s="413" t="s">
        <v>42</v>
      </c>
      <c r="H58" s="414"/>
      <c r="I58" s="414"/>
      <c r="J58" s="414"/>
      <c r="K58" s="414"/>
      <c r="L58" s="414"/>
      <c r="M58" s="414"/>
      <c r="N58" s="414"/>
      <c r="O58" s="415"/>
      <c r="P58" s="451" t="s">
        <v>43</v>
      </c>
      <c r="Q58" s="414"/>
      <c r="R58" s="414"/>
      <c r="S58" s="414"/>
      <c r="T58" s="414"/>
      <c r="U58" s="414"/>
      <c r="V58" s="414"/>
      <c r="W58" s="414"/>
      <c r="X58" s="415"/>
      <c r="Y58" s="452"/>
      <c r="Z58" s="453"/>
      <c r="AA58" s="454"/>
      <c r="AB58" s="410" t="s">
        <v>44</v>
      </c>
      <c r="AC58" s="411"/>
      <c r="AD58" s="412"/>
      <c r="AE58" s="242" t="s">
        <v>20</v>
      </c>
      <c r="AF58" s="243"/>
      <c r="AG58" s="243"/>
      <c r="AH58" s="244"/>
      <c r="AI58" s="242" t="s">
        <v>21</v>
      </c>
      <c r="AJ58" s="243"/>
      <c r="AK58" s="243"/>
      <c r="AL58" s="244"/>
      <c r="AM58" s="248" t="s">
        <v>22</v>
      </c>
      <c r="AN58" s="248"/>
      <c r="AO58" s="248"/>
      <c r="AP58" s="248"/>
      <c r="AQ58" s="150" t="s">
        <v>45</v>
      </c>
      <c r="AR58" s="151"/>
      <c r="AS58" s="151"/>
      <c r="AT58" s="152"/>
      <c r="AU58" s="928" t="s">
        <v>46</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3"/>
      <c r="AR59" s="199"/>
      <c r="AS59" s="132" t="s">
        <v>47</v>
      </c>
      <c r="AT59" s="133"/>
      <c r="AU59" s="198"/>
      <c r="AV59" s="198"/>
      <c r="AW59" s="398" t="s">
        <v>48</v>
      </c>
      <c r="AX59" s="399"/>
    </row>
    <row r="60" spans="1:50" ht="23.25" hidden="1" customHeight="1" x14ac:dyDescent="0.2">
      <c r="A60" s="403"/>
      <c r="B60" s="401"/>
      <c r="C60" s="401"/>
      <c r="D60" s="401"/>
      <c r="E60" s="401"/>
      <c r="F60" s="402"/>
      <c r="G60" s="567"/>
      <c r="H60" s="568"/>
      <c r="I60" s="568"/>
      <c r="J60" s="568"/>
      <c r="K60" s="568"/>
      <c r="L60" s="568"/>
      <c r="M60" s="568"/>
      <c r="N60" s="568"/>
      <c r="O60" s="569"/>
      <c r="P60" s="104"/>
      <c r="Q60" s="104"/>
      <c r="R60" s="104"/>
      <c r="S60" s="104"/>
      <c r="T60" s="104"/>
      <c r="U60" s="104"/>
      <c r="V60" s="104"/>
      <c r="W60" s="104"/>
      <c r="X60" s="105"/>
      <c r="Y60" s="473" t="s">
        <v>49</v>
      </c>
      <c r="Z60" s="534"/>
      <c r="AA60" s="535"/>
      <c r="AB60" s="525"/>
      <c r="AC60" s="525"/>
      <c r="AD60" s="5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70"/>
      <c r="H61" s="571"/>
      <c r="I61" s="571"/>
      <c r="J61" s="571"/>
      <c r="K61" s="571"/>
      <c r="L61" s="571"/>
      <c r="M61" s="571"/>
      <c r="N61" s="571"/>
      <c r="O61" s="572"/>
      <c r="P61" s="107"/>
      <c r="Q61" s="107"/>
      <c r="R61" s="107"/>
      <c r="S61" s="107"/>
      <c r="T61" s="107"/>
      <c r="U61" s="107"/>
      <c r="V61" s="107"/>
      <c r="W61" s="107"/>
      <c r="X61" s="108"/>
      <c r="Y61" s="418" t="s">
        <v>50</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3"/>
      <c r="H62" s="574"/>
      <c r="I62" s="574"/>
      <c r="J62" s="574"/>
      <c r="K62" s="574"/>
      <c r="L62" s="574"/>
      <c r="M62" s="574"/>
      <c r="N62" s="574"/>
      <c r="O62" s="575"/>
      <c r="P62" s="110"/>
      <c r="Q62" s="110"/>
      <c r="R62" s="110"/>
      <c r="S62" s="110"/>
      <c r="T62" s="110"/>
      <c r="U62" s="110"/>
      <c r="V62" s="110"/>
      <c r="W62" s="110"/>
      <c r="X62" s="111"/>
      <c r="Y62" s="418" t="s">
        <v>51</v>
      </c>
      <c r="Z62" s="419"/>
      <c r="AA62" s="420"/>
      <c r="AB62" s="562" t="s">
        <v>52</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53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54</v>
      </c>
      <c r="B65" s="485"/>
      <c r="C65" s="485"/>
      <c r="D65" s="485"/>
      <c r="E65" s="485"/>
      <c r="F65" s="486"/>
      <c r="G65" s="487"/>
      <c r="H65" s="237" t="s">
        <v>42</v>
      </c>
      <c r="I65" s="237"/>
      <c r="J65" s="237"/>
      <c r="K65" s="237"/>
      <c r="L65" s="237"/>
      <c r="M65" s="237"/>
      <c r="N65" s="237"/>
      <c r="O65" s="238"/>
      <c r="P65" s="236" t="s">
        <v>43</v>
      </c>
      <c r="Q65" s="237"/>
      <c r="R65" s="237"/>
      <c r="S65" s="237"/>
      <c r="T65" s="237"/>
      <c r="U65" s="237"/>
      <c r="V65" s="238"/>
      <c r="W65" s="489" t="s">
        <v>55</v>
      </c>
      <c r="X65" s="490"/>
      <c r="Y65" s="493"/>
      <c r="Z65" s="493"/>
      <c r="AA65" s="494"/>
      <c r="AB65" s="236" t="s">
        <v>44</v>
      </c>
      <c r="AC65" s="237"/>
      <c r="AD65" s="238"/>
      <c r="AE65" s="242" t="s">
        <v>20</v>
      </c>
      <c r="AF65" s="243"/>
      <c r="AG65" s="243"/>
      <c r="AH65" s="244"/>
      <c r="AI65" s="242" t="s">
        <v>21</v>
      </c>
      <c r="AJ65" s="243"/>
      <c r="AK65" s="243"/>
      <c r="AL65" s="244"/>
      <c r="AM65" s="248" t="s">
        <v>22</v>
      </c>
      <c r="AN65" s="248"/>
      <c r="AO65" s="248"/>
      <c r="AP65" s="248"/>
      <c r="AQ65" s="236" t="s">
        <v>45</v>
      </c>
      <c r="AR65" s="237"/>
      <c r="AS65" s="237"/>
      <c r="AT65" s="238"/>
      <c r="AU65" s="250" t="s">
        <v>46</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47</v>
      </c>
      <c r="AT66" s="241"/>
      <c r="AU66" s="198"/>
      <c r="AV66" s="198"/>
      <c r="AW66" s="240" t="s">
        <v>48</v>
      </c>
      <c r="AX66" s="252"/>
    </row>
    <row r="67" spans="1:50" ht="23.25" hidden="1" customHeight="1" x14ac:dyDescent="0.2">
      <c r="A67" s="477"/>
      <c r="B67" s="478"/>
      <c r="C67" s="478"/>
      <c r="D67" s="478"/>
      <c r="E67" s="478"/>
      <c r="F67" s="479"/>
      <c r="G67" s="253" t="s">
        <v>56</v>
      </c>
      <c r="H67" s="256"/>
      <c r="I67" s="257"/>
      <c r="J67" s="257"/>
      <c r="K67" s="257"/>
      <c r="L67" s="257"/>
      <c r="M67" s="257"/>
      <c r="N67" s="257"/>
      <c r="O67" s="258"/>
      <c r="P67" s="256"/>
      <c r="Q67" s="257"/>
      <c r="R67" s="257"/>
      <c r="S67" s="257"/>
      <c r="T67" s="257"/>
      <c r="U67" s="257"/>
      <c r="V67" s="258"/>
      <c r="W67" s="262"/>
      <c r="X67" s="263"/>
      <c r="Y67" s="268" t="s">
        <v>49</v>
      </c>
      <c r="Z67" s="268"/>
      <c r="AA67" s="269"/>
      <c r="AB67" s="270" t="s">
        <v>57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50</v>
      </c>
      <c r="Z68" s="220"/>
      <c r="AA68" s="221"/>
      <c r="AB68" s="222" t="s">
        <v>57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51</v>
      </c>
      <c r="Z69" s="220"/>
      <c r="AA69" s="221"/>
      <c r="AB69" s="223" t="s">
        <v>58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59</v>
      </c>
      <c r="B70" s="478"/>
      <c r="C70" s="478"/>
      <c r="D70" s="478"/>
      <c r="E70" s="478"/>
      <c r="F70" s="479"/>
      <c r="G70" s="254" t="s">
        <v>60</v>
      </c>
      <c r="H70" s="305"/>
      <c r="I70" s="305"/>
      <c r="J70" s="305"/>
      <c r="K70" s="305"/>
      <c r="L70" s="305"/>
      <c r="M70" s="305"/>
      <c r="N70" s="305"/>
      <c r="O70" s="305"/>
      <c r="P70" s="305"/>
      <c r="Q70" s="305"/>
      <c r="R70" s="305"/>
      <c r="S70" s="305"/>
      <c r="T70" s="305"/>
      <c r="U70" s="305"/>
      <c r="V70" s="305"/>
      <c r="W70" s="308" t="s">
        <v>61</v>
      </c>
      <c r="X70" s="309"/>
      <c r="Y70" s="268" t="s">
        <v>49</v>
      </c>
      <c r="Z70" s="268"/>
      <c r="AA70" s="269"/>
      <c r="AB70" s="270" t="s">
        <v>57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50</v>
      </c>
      <c r="Z71" s="220"/>
      <c r="AA71" s="221"/>
      <c r="AB71" s="222" t="s">
        <v>57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51</v>
      </c>
      <c r="Z72" s="220"/>
      <c r="AA72" s="221"/>
      <c r="AB72" s="223" t="s">
        <v>58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54</v>
      </c>
      <c r="B73" s="509"/>
      <c r="C73" s="509"/>
      <c r="D73" s="509"/>
      <c r="E73" s="509"/>
      <c r="F73" s="510"/>
      <c r="G73" s="585"/>
      <c r="H73" s="129" t="s">
        <v>42</v>
      </c>
      <c r="I73" s="129"/>
      <c r="J73" s="129"/>
      <c r="K73" s="129"/>
      <c r="L73" s="129"/>
      <c r="M73" s="129"/>
      <c r="N73" s="129"/>
      <c r="O73" s="130"/>
      <c r="P73" s="158" t="s">
        <v>43</v>
      </c>
      <c r="Q73" s="129"/>
      <c r="R73" s="129"/>
      <c r="S73" s="129"/>
      <c r="T73" s="129"/>
      <c r="U73" s="129"/>
      <c r="V73" s="129"/>
      <c r="W73" s="129"/>
      <c r="X73" s="130"/>
      <c r="Y73" s="587"/>
      <c r="Z73" s="588"/>
      <c r="AA73" s="589"/>
      <c r="AB73" s="158" t="s">
        <v>44</v>
      </c>
      <c r="AC73" s="129"/>
      <c r="AD73" s="130"/>
      <c r="AE73" s="242" t="s">
        <v>20</v>
      </c>
      <c r="AF73" s="243"/>
      <c r="AG73" s="243"/>
      <c r="AH73" s="244"/>
      <c r="AI73" s="242" t="s">
        <v>21</v>
      </c>
      <c r="AJ73" s="243"/>
      <c r="AK73" s="243"/>
      <c r="AL73" s="244"/>
      <c r="AM73" s="248" t="s">
        <v>22</v>
      </c>
      <c r="AN73" s="248"/>
      <c r="AO73" s="248"/>
      <c r="AP73" s="248"/>
      <c r="AQ73" s="158" t="s">
        <v>45</v>
      </c>
      <c r="AR73" s="129"/>
      <c r="AS73" s="129"/>
      <c r="AT73" s="130"/>
      <c r="AU73" s="134" t="s">
        <v>46</v>
      </c>
      <c r="AV73" s="135"/>
      <c r="AW73" s="135"/>
      <c r="AX73" s="136"/>
    </row>
    <row r="74" spans="1:50" ht="18.75" hidden="1" customHeight="1" x14ac:dyDescent="0.2">
      <c r="A74" s="511"/>
      <c r="B74" s="512"/>
      <c r="C74" s="512"/>
      <c r="D74" s="512"/>
      <c r="E74" s="512"/>
      <c r="F74" s="513"/>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47</v>
      </c>
      <c r="AT74" s="133"/>
      <c r="AU74" s="593"/>
      <c r="AV74" s="199"/>
      <c r="AW74" s="132" t="s">
        <v>48</v>
      </c>
      <c r="AX74" s="194"/>
    </row>
    <row r="75" spans="1:50" ht="23.25" hidden="1" customHeight="1" x14ac:dyDescent="0.2">
      <c r="A75" s="511"/>
      <c r="B75" s="512"/>
      <c r="C75" s="512"/>
      <c r="D75" s="512"/>
      <c r="E75" s="512"/>
      <c r="F75" s="513"/>
      <c r="G75" s="612" t="s">
        <v>56</v>
      </c>
      <c r="H75" s="104"/>
      <c r="I75" s="104"/>
      <c r="J75" s="104"/>
      <c r="K75" s="104"/>
      <c r="L75" s="104"/>
      <c r="M75" s="104"/>
      <c r="N75" s="104"/>
      <c r="O75" s="105"/>
      <c r="P75" s="104"/>
      <c r="Q75" s="104"/>
      <c r="R75" s="104"/>
      <c r="S75" s="104"/>
      <c r="T75" s="104"/>
      <c r="U75" s="104"/>
      <c r="V75" s="104"/>
      <c r="W75" s="104"/>
      <c r="X75" s="105"/>
      <c r="Y75" s="200" t="s">
        <v>49</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1"/>
      <c r="B76" s="512"/>
      <c r="C76" s="512"/>
      <c r="D76" s="512"/>
      <c r="E76" s="512"/>
      <c r="F76" s="513"/>
      <c r="G76" s="613"/>
      <c r="H76" s="107"/>
      <c r="I76" s="107"/>
      <c r="J76" s="107"/>
      <c r="K76" s="107"/>
      <c r="L76" s="107"/>
      <c r="M76" s="107"/>
      <c r="N76" s="107"/>
      <c r="O76" s="108"/>
      <c r="P76" s="107"/>
      <c r="Q76" s="107"/>
      <c r="R76" s="107"/>
      <c r="S76" s="107"/>
      <c r="T76" s="107"/>
      <c r="U76" s="107"/>
      <c r="V76" s="107"/>
      <c r="W76" s="107"/>
      <c r="X76" s="108"/>
      <c r="Y76" s="208" t="s">
        <v>50</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1"/>
      <c r="B77" s="512"/>
      <c r="C77" s="512"/>
      <c r="D77" s="512"/>
      <c r="E77" s="512"/>
      <c r="F77" s="513"/>
      <c r="G77" s="614"/>
      <c r="H77" s="110"/>
      <c r="I77" s="110"/>
      <c r="J77" s="110"/>
      <c r="K77" s="110"/>
      <c r="L77" s="110"/>
      <c r="M77" s="110"/>
      <c r="N77" s="110"/>
      <c r="O77" s="111"/>
      <c r="P77" s="107"/>
      <c r="Q77" s="107"/>
      <c r="R77" s="107"/>
      <c r="S77" s="107"/>
      <c r="T77" s="107"/>
      <c r="U77" s="107"/>
      <c r="V77" s="107"/>
      <c r="W77" s="107"/>
      <c r="X77" s="108"/>
      <c r="Y77" s="158" t="s">
        <v>51</v>
      </c>
      <c r="Z77" s="129"/>
      <c r="AA77" s="130"/>
      <c r="AB77" s="582" t="s">
        <v>52</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62</v>
      </c>
      <c r="B78" s="335"/>
      <c r="C78" s="335"/>
      <c r="D78" s="335"/>
      <c r="E78" s="332" t="s">
        <v>63</v>
      </c>
      <c r="F78" s="333"/>
      <c r="G78" s="56" t="s">
        <v>60</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6" t="s">
        <v>64</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65</v>
      </c>
      <c r="AP79" s="277"/>
      <c r="AQ79" s="277"/>
      <c r="AR79" s="79" t="s">
        <v>66</v>
      </c>
      <c r="AS79" s="276"/>
      <c r="AT79" s="277"/>
      <c r="AU79" s="277"/>
      <c r="AV79" s="277"/>
      <c r="AW79" s="277"/>
      <c r="AX79" s="984"/>
    </row>
    <row r="80" spans="1:50" ht="18.75" hidden="1" customHeight="1" x14ac:dyDescent="0.2">
      <c r="A80" s="868" t="s">
        <v>67</v>
      </c>
      <c r="B80" s="527" t="s">
        <v>68</v>
      </c>
      <c r="C80" s="528"/>
      <c r="D80" s="528"/>
      <c r="E80" s="528"/>
      <c r="F80" s="529"/>
      <c r="G80" s="436" t="s">
        <v>69</v>
      </c>
      <c r="H80" s="436"/>
      <c r="I80" s="436"/>
      <c r="J80" s="436"/>
      <c r="K80" s="436"/>
      <c r="L80" s="436"/>
      <c r="M80" s="436"/>
      <c r="N80" s="436"/>
      <c r="O80" s="436"/>
      <c r="P80" s="436"/>
      <c r="Q80" s="436"/>
      <c r="R80" s="436"/>
      <c r="S80" s="436"/>
      <c r="T80" s="436"/>
      <c r="U80" s="436"/>
      <c r="V80" s="436"/>
      <c r="W80" s="436"/>
      <c r="X80" s="436"/>
      <c r="Y80" s="436"/>
      <c r="Z80" s="436"/>
      <c r="AA80" s="515"/>
      <c r="AB80" s="435" t="s">
        <v>70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1" t="s">
        <v>71</v>
      </c>
      <c r="C85" s="431"/>
      <c r="D85" s="431"/>
      <c r="E85" s="431"/>
      <c r="F85" s="432"/>
      <c r="G85" s="514" t="s">
        <v>72</v>
      </c>
      <c r="H85" s="436"/>
      <c r="I85" s="436"/>
      <c r="J85" s="436"/>
      <c r="K85" s="436"/>
      <c r="L85" s="436"/>
      <c r="M85" s="436"/>
      <c r="N85" s="436"/>
      <c r="O85" s="515"/>
      <c r="P85" s="435" t="s">
        <v>73</v>
      </c>
      <c r="Q85" s="436"/>
      <c r="R85" s="436"/>
      <c r="S85" s="436"/>
      <c r="T85" s="436"/>
      <c r="U85" s="436"/>
      <c r="V85" s="436"/>
      <c r="W85" s="436"/>
      <c r="X85" s="515"/>
      <c r="Y85" s="163"/>
      <c r="Z85" s="164"/>
      <c r="AA85" s="165"/>
      <c r="AB85" s="242" t="s">
        <v>44</v>
      </c>
      <c r="AC85" s="243"/>
      <c r="AD85" s="244"/>
      <c r="AE85" s="242" t="s">
        <v>20</v>
      </c>
      <c r="AF85" s="243"/>
      <c r="AG85" s="243"/>
      <c r="AH85" s="244"/>
      <c r="AI85" s="242" t="s">
        <v>21</v>
      </c>
      <c r="AJ85" s="243"/>
      <c r="AK85" s="243"/>
      <c r="AL85" s="244"/>
      <c r="AM85" s="248" t="s">
        <v>22</v>
      </c>
      <c r="AN85" s="248"/>
      <c r="AO85" s="248"/>
      <c r="AP85" s="248"/>
      <c r="AQ85" s="158" t="s">
        <v>45</v>
      </c>
      <c r="AR85" s="129"/>
      <c r="AS85" s="129"/>
      <c r="AT85" s="130"/>
      <c r="AU85" s="536" t="s">
        <v>46</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47</v>
      </c>
      <c r="AT86" s="133"/>
      <c r="AU86" s="198"/>
      <c r="AV86" s="198"/>
      <c r="AW86" s="398" t="s">
        <v>48</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6"/>
      <c r="R87" s="516"/>
      <c r="S87" s="516"/>
      <c r="T87" s="516"/>
      <c r="U87" s="516"/>
      <c r="V87" s="516"/>
      <c r="W87" s="516"/>
      <c r="X87" s="517"/>
      <c r="Y87" s="564" t="s">
        <v>74</v>
      </c>
      <c r="Z87" s="565"/>
      <c r="AA87" s="566"/>
      <c r="AB87" s="525"/>
      <c r="AC87" s="525"/>
      <c r="AD87" s="52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8"/>
      <c r="Q88" s="518"/>
      <c r="R88" s="518"/>
      <c r="S88" s="518"/>
      <c r="T88" s="518"/>
      <c r="U88" s="518"/>
      <c r="V88" s="518"/>
      <c r="W88" s="518"/>
      <c r="X88" s="519"/>
      <c r="Y88" s="461" t="s">
        <v>50</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51</v>
      </c>
      <c r="Z89" s="462"/>
      <c r="AA89" s="463"/>
      <c r="AB89" s="597" t="s">
        <v>52</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71</v>
      </c>
      <c r="C90" s="431"/>
      <c r="D90" s="431"/>
      <c r="E90" s="431"/>
      <c r="F90" s="432"/>
      <c r="G90" s="514" t="s">
        <v>72</v>
      </c>
      <c r="H90" s="436"/>
      <c r="I90" s="436"/>
      <c r="J90" s="436"/>
      <c r="K90" s="436"/>
      <c r="L90" s="436"/>
      <c r="M90" s="436"/>
      <c r="N90" s="436"/>
      <c r="O90" s="515"/>
      <c r="P90" s="435" t="s">
        <v>73</v>
      </c>
      <c r="Q90" s="436"/>
      <c r="R90" s="436"/>
      <c r="S90" s="436"/>
      <c r="T90" s="436"/>
      <c r="U90" s="436"/>
      <c r="V90" s="436"/>
      <c r="W90" s="436"/>
      <c r="X90" s="515"/>
      <c r="Y90" s="163"/>
      <c r="Z90" s="164"/>
      <c r="AA90" s="165"/>
      <c r="AB90" s="242" t="s">
        <v>44</v>
      </c>
      <c r="AC90" s="243"/>
      <c r="AD90" s="244"/>
      <c r="AE90" s="242" t="s">
        <v>20</v>
      </c>
      <c r="AF90" s="243"/>
      <c r="AG90" s="243"/>
      <c r="AH90" s="244"/>
      <c r="AI90" s="242" t="s">
        <v>21</v>
      </c>
      <c r="AJ90" s="243"/>
      <c r="AK90" s="243"/>
      <c r="AL90" s="244"/>
      <c r="AM90" s="248" t="s">
        <v>22</v>
      </c>
      <c r="AN90" s="248"/>
      <c r="AO90" s="248"/>
      <c r="AP90" s="248"/>
      <c r="AQ90" s="158" t="s">
        <v>45</v>
      </c>
      <c r="AR90" s="129"/>
      <c r="AS90" s="129"/>
      <c r="AT90" s="130"/>
      <c r="AU90" s="536" t="s">
        <v>46</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47</v>
      </c>
      <c r="AT91" s="133"/>
      <c r="AU91" s="198"/>
      <c r="AV91" s="198"/>
      <c r="AW91" s="398" t="s">
        <v>48</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6"/>
      <c r="R92" s="516"/>
      <c r="S92" s="516"/>
      <c r="T92" s="516"/>
      <c r="U92" s="516"/>
      <c r="V92" s="516"/>
      <c r="W92" s="516"/>
      <c r="X92" s="517"/>
      <c r="Y92" s="564" t="s">
        <v>74</v>
      </c>
      <c r="Z92" s="565"/>
      <c r="AA92" s="566"/>
      <c r="AB92" s="525"/>
      <c r="AC92" s="525"/>
      <c r="AD92" s="52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8"/>
      <c r="Q93" s="518"/>
      <c r="R93" s="518"/>
      <c r="S93" s="518"/>
      <c r="T93" s="518"/>
      <c r="U93" s="518"/>
      <c r="V93" s="518"/>
      <c r="W93" s="518"/>
      <c r="X93" s="519"/>
      <c r="Y93" s="461" t="s">
        <v>50</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51</v>
      </c>
      <c r="Z94" s="462"/>
      <c r="AA94" s="463"/>
      <c r="AB94" s="597" t="s">
        <v>52</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71</v>
      </c>
      <c r="C95" s="431"/>
      <c r="D95" s="431"/>
      <c r="E95" s="431"/>
      <c r="F95" s="432"/>
      <c r="G95" s="514" t="s">
        <v>72</v>
      </c>
      <c r="H95" s="436"/>
      <c r="I95" s="436"/>
      <c r="J95" s="436"/>
      <c r="K95" s="436"/>
      <c r="L95" s="436"/>
      <c r="M95" s="436"/>
      <c r="N95" s="436"/>
      <c r="O95" s="515"/>
      <c r="P95" s="435" t="s">
        <v>73</v>
      </c>
      <c r="Q95" s="436"/>
      <c r="R95" s="436"/>
      <c r="S95" s="436"/>
      <c r="T95" s="436"/>
      <c r="U95" s="436"/>
      <c r="V95" s="436"/>
      <c r="W95" s="436"/>
      <c r="X95" s="515"/>
      <c r="Y95" s="163"/>
      <c r="Z95" s="164"/>
      <c r="AA95" s="165"/>
      <c r="AB95" s="242" t="s">
        <v>44</v>
      </c>
      <c r="AC95" s="243"/>
      <c r="AD95" s="244"/>
      <c r="AE95" s="242" t="s">
        <v>20</v>
      </c>
      <c r="AF95" s="243"/>
      <c r="AG95" s="243"/>
      <c r="AH95" s="244"/>
      <c r="AI95" s="242" t="s">
        <v>21</v>
      </c>
      <c r="AJ95" s="243"/>
      <c r="AK95" s="243"/>
      <c r="AL95" s="244"/>
      <c r="AM95" s="248" t="s">
        <v>22</v>
      </c>
      <c r="AN95" s="248"/>
      <c r="AO95" s="248"/>
      <c r="AP95" s="248"/>
      <c r="AQ95" s="158" t="s">
        <v>45</v>
      </c>
      <c r="AR95" s="129"/>
      <c r="AS95" s="129"/>
      <c r="AT95" s="130"/>
      <c r="AU95" s="536" t="s">
        <v>46</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47</v>
      </c>
      <c r="AT96" s="133"/>
      <c r="AU96" s="198"/>
      <c r="AV96" s="198"/>
      <c r="AW96" s="398" t="s">
        <v>48</v>
      </c>
      <c r="AX96" s="399"/>
    </row>
    <row r="97" spans="1:60" hidden="1" x14ac:dyDescent="0.2">
      <c r="A97" s="869"/>
      <c r="B97" s="431"/>
      <c r="C97" s="431"/>
      <c r="D97" s="431"/>
      <c r="E97" s="431"/>
      <c r="F97" s="432"/>
      <c r="G97" s="103"/>
      <c r="H97" s="104"/>
      <c r="I97" s="104"/>
      <c r="J97" s="104"/>
      <c r="K97" s="104"/>
      <c r="L97" s="104"/>
      <c r="M97" s="104"/>
      <c r="N97" s="104"/>
      <c r="O97" s="105"/>
      <c r="P97" s="104"/>
      <c r="Q97" s="516"/>
      <c r="R97" s="516"/>
      <c r="S97" s="516"/>
      <c r="T97" s="516"/>
      <c r="U97" s="516"/>
      <c r="V97" s="516"/>
      <c r="W97" s="516"/>
      <c r="X97" s="517"/>
      <c r="Y97" s="564" t="s">
        <v>74</v>
      </c>
      <c r="Z97" s="565"/>
      <c r="AA97" s="566"/>
      <c r="AB97" s="464"/>
      <c r="AC97" s="465"/>
      <c r="AD97" s="46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8"/>
      <c r="Q98" s="518"/>
      <c r="R98" s="518"/>
      <c r="S98" s="518"/>
      <c r="T98" s="518"/>
      <c r="U98" s="518"/>
      <c r="V98" s="518"/>
      <c r="W98" s="518"/>
      <c r="X98" s="519"/>
      <c r="Y98" s="461" t="s">
        <v>50</v>
      </c>
      <c r="Z98" s="462"/>
      <c r="AA98" s="463"/>
      <c r="AB98" s="467"/>
      <c r="AC98" s="468"/>
      <c r="AD98" s="46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3"/>
      <c r="H99" s="214"/>
      <c r="I99" s="214"/>
      <c r="J99" s="214"/>
      <c r="K99" s="214"/>
      <c r="L99" s="214"/>
      <c r="M99" s="214"/>
      <c r="N99" s="214"/>
      <c r="O99" s="584"/>
      <c r="P99" s="520"/>
      <c r="Q99" s="520"/>
      <c r="R99" s="520"/>
      <c r="S99" s="520"/>
      <c r="T99" s="520"/>
      <c r="U99" s="520"/>
      <c r="V99" s="520"/>
      <c r="W99" s="520"/>
      <c r="X99" s="521"/>
      <c r="Y99" s="899" t="s">
        <v>51</v>
      </c>
      <c r="Z99" s="900"/>
      <c r="AA99" s="901"/>
      <c r="AB99" s="896" t="s">
        <v>52</v>
      </c>
      <c r="AC99" s="897"/>
      <c r="AD99" s="898"/>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x14ac:dyDescent="0.2">
      <c r="A100" s="503" t="s">
        <v>75</v>
      </c>
      <c r="B100" s="504"/>
      <c r="C100" s="504"/>
      <c r="D100" s="504"/>
      <c r="E100" s="504"/>
      <c r="F100" s="505"/>
      <c r="G100" s="506" t="s">
        <v>76</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44</v>
      </c>
      <c r="AC100" s="483"/>
      <c r="AD100" s="483"/>
      <c r="AE100" s="542" t="s">
        <v>20</v>
      </c>
      <c r="AF100" s="543"/>
      <c r="AG100" s="543"/>
      <c r="AH100" s="544"/>
      <c r="AI100" s="542" t="s">
        <v>21</v>
      </c>
      <c r="AJ100" s="543"/>
      <c r="AK100" s="543"/>
      <c r="AL100" s="544"/>
      <c r="AM100" s="542" t="s">
        <v>22</v>
      </c>
      <c r="AN100" s="543"/>
      <c r="AO100" s="543"/>
      <c r="AP100" s="544"/>
      <c r="AQ100" s="318" t="s">
        <v>77</v>
      </c>
      <c r="AR100" s="319"/>
      <c r="AS100" s="319"/>
      <c r="AT100" s="320"/>
      <c r="AU100" s="318" t="s">
        <v>78</v>
      </c>
      <c r="AV100" s="319"/>
      <c r="AW100" s="319"/>
      <c r="AX100" s="321"/>
    </row>
    <row r="101" spans="1:60" ht="23.25" customHeight="1" x14ac:dyDescent="0.2">
      <c r="A101" s="425"/>
      <c r="B101" s="426"/>
      <c r="C101" s="426"/>
      <c r="D101" s="426"/>
      <c r="E101" s="426"/>
      <c r="F101" s="427"/>
      <c r="G101" s="104" t="s">
        <v>566</v>
      </c>
      <c r="H101" s="104"/>
      <c r="I101" s="104"/>
      <c r="J101" s="104"/>
      <c r="K101" s="104"/>
      <c r="L101" s="104"/>
      <c r="M101" s="104"/>
      <c r="N101" s="104"/>
      <c r="O101" s="104"/>
      <c r="P101" s="104"/>
      <c r="Q101" s="104"/>
      <c r="R101" s="104"/>
      <c r="S101" s="104"/>
      <c r="T101" s="104"/>
      <c r="U101" s="104"/>
      <c r="V101" s="104"/>
      <c r="W101" s="104"/>
      <c r="X101" s="105"/>
      <c r="Y101" s="545" t="s">
        <v>79</v>
      </c>
      <c r="Z101" s="546"/>
      <c r="AA101" s="547"/>
      <c r="AB101" s="464" t="s">
        <v>568</v>
      </c>
      <c r="AC101" s="465"/>
      <c r="AD101" s="466"/>
      <c r="AE101" s="216">
        <v>14</v>
      </c>
      <c r="AF101" s="217"/>
      <c r="AG101" s="217"/>
      <c r="AH101" s="218"/>
      <c r="AI101" s="216">
        <v>13.5</v>
      </c>
      <c r="AJ101" s="217"/>
      <c r="AK101" s="217"/>
      <c r="AL101" s="218"/>
      <c r="AM101" s="216">
        <v>13.1</v>
      </c>
      <c r="AN101" s="217"/>
      <c r="AO101" s="217"/>
      <c r="AP101" s="218"/>
      <c r="AQ101" s="216">
        <v>0</v>
      </c>
      <c r="AR101" s="217"/>
      <c r="AS101" s="217"/>
      <c r="AT101" s="218"/>
      <c r="AU101" s="216">
        <v>0</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80</v>
      </c>
      <c r="Z102" s="449"/>
      <c r="AA102" s="450"/>
      <c r="AB102" s="464" t="s">
        <v>555</v>
      </c>
      <c r="AC102" s="465"/>
      <c r="AD102" s="466"/>
      <c r="AE102" s="216" t="s">
        <v>221</v>
      </c>
      <c r="AF102" s="217"/>
      <c r="AG102" s="217"/>
      <c r="AH102" s="218"/>
      <c r="AI102" s="421" t="s">
        <v>221</v>
      </c>
      <c r="AJ102" s="421"/>
      <c r="AK102" s="421"/>
      <c r="AL102" s="421"/>
      <c r="AM102" s="421" t="s">
        <v>556</v>
      </c>
      <c r="AN102" s="421"/>
      <c r="AO102" s="421"/>
      <c r="AP102" s="421"/>
      <c r="AQ102" s="271" t="s">
        <v>556</v>
      </c>
      <c r="AR102" s="272"/>
      <c r="AS102" s="272"/>
      <c r="AT102" s="317"/>
      <c r="AU102" s="271" t="s">
        <v>556</v>
      </c>
      <c r="AV102" s="272"/>
      <c r="AW102" s="272"/>
      <c r="AX102" s="317"/>
    </row>
    <row r="103" spans="1:60" ht="31.5" hidden="1" customHeight="1" x14ac:dyDescent="0.2">
      <c r="A103" s="422" t="s">
        <v>75</v>
      </c>
      <c r="B103" s="423"/>
      <c r="C103" s="423"/>
      <c r="D103" s="423"/>
      <c r="E103" s="423"/>
      <c r="F103" s="424"/>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44</v>
      </c>
      <c r="AC103" s="419"/>
      <c r="AD103" s="420"/>
      <c r="AE103" s="418" t="s">
        <v>20</v>
      </c>
      <c r="AF103" s="419"/>
      <c r="AG103" s="419"/>
      <c r="AH103" s="420"/>
      <c r="AI103" s="418" t="s">
        <v>21</v>
      </c>
      <c r="AJ103" s="419"/>
      <c r="AK103" s="419"/>
      <c r="AL103" s="420"/>
      <c r="AM103" s="418" t="s">
        <v>22</v>
      </c>
      <c r="AN103" s="419"/>
      <c r="AO103" s="419"/>
      <c r="AP103" s="420"/>
      <c r="AQ103" s="282" t="s">
        <v>77</v>
      </c>
      <c r="AR103" s="283"/>
      <c r="AS103" s="283"/>
      <c r="AT103" s="322"/>
      <c r="AU103" s="282" t="s">
        <v>78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70" t="s">
        <v>79</v>
      </c>
      <c r="Z104" s="471"/>
      <c r="AA104" s="472"/>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80</v>
      </c>
      <c r="Z105" s="554"/>
      <c r="AA105" s="555"/>
      <c r="AB105" s="464"/>
      <c r="AC105" s="465"/>
      <c r="AD105" s="466"/>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75</v>
      </c>
      <c r="B106" s="423"/>
      <c r="C106" s="423"/>
      <c r="D106" s="423"/>
      <c r="E106" s="423"/>
      <c r="F106" s="424"/>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44</v>
      </c>
      <c r="AC106" s="419"/>
      <c r="AD106" s="420"/>
      <c r="AE106" s="418" t="s">
        <v>20</v>
      </c>
      <c r="AF106" s="419"/>
      <c r="AG106" s="419"/>
      <c r="AH106" s="420"/>
      <c r="AI106" s="418" t="s">
        <v>21</v>
      </c>
      <c r="AJ106" s="419"/>
      <c r="AK106" s="419"/>
      <c r="AL106" s="420"/>
      <c r="AM106" s="418" t="s">
        <v>22</v>
      </c>
      <c r="AN106" s="419"/>
      <c r="AO106" s="419"/>
      <c r="AP106" s="420"/>
      <c r="AQ106" s="282" t="s">
        <v>77</v>
      </c>
      <c r="AR106" s="283"/>
      <c r="AS106" s="283"/>
      <c r="AT106" s="322"/>
      <c r="AU106" s="282" t="s">
        <v>78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70" t="s">
        <v>79</v>
      </c>
      <c r="Z107" s="471"/>
      <c r="AA107" s="472"/>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80</v>
      </c>
      <c r="Z108" s="554"/>
      <c r="AA108" s="555"/>
      <c r="AB108" s="464"/>
      <c r="AC108" s="465"/>
      <c r="AD108" s="466"/>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75</v>
      </c>
      <c r="B109" s="423"/>
      <c r="C109" s="423"/>
      <c r="D109" s="423"/>
      <c r="E109" s="423"/>
      <c r="F109" s="424"/>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44</v>
      </c>
      <c r="AC109" s="419"/>
      <c r="AD109" s="420"/>
      <c r="AE109" s="418" t="s">
        <v>20</v>
      </c>
      <c r="AF109" s="419"/>
      <c r="AG109" s="419"/>
      <c r="AH109" s="420"/>
      <c r="AI109" s="418" t="s">
        <v>21</v>
      </c>
      <c r="AJ109" s="419"/>
      <c r="AK109" s="419"/>
      <c r="AL109" s="420"/>
      <c r="AM109" s="418" t="s">
        <v>22</v>
      </c>
      <c r="AN109" s="419"/>
      <c r="AO109" s="419"/>
      <c r="AP109" s="420"/>
      <c r="AQ109" s="282" t="s">
        <v>77</v>
      </c>
      <c r="AR109" s="283"/>
      <c r="AS109" s="283"/>
      <c r="AT109" s="322"/>
      <c r="AU109" s="282" t="s">
        <v>78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70" t="s">
        <v>79</v>
      </c>
      <c r="Z110" s="471"/>
      <c r="AA110" s="472"/>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80</v>
      </c>
      <c r="Z111" s="554"/>
      <c r="AA111" s="555"/>
      <c r="AB111" s="464"/>
      <c r="AC111" s="465"/>
      <c r="AD111" s="466"/>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75</v>
      </c>
      <c r="B112" s="423"/>
      <c r="C112" s="423"/>
      <c r="D112" s="423"/>
      <c r="E112" s="423"/>
      <c r="F112" s="424"/>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44</v>
      </c>
      <c r="AC112" s="419"/>
      <c r="AD112" s="420"/>
      <c r="AE112" s="418" t="s">
        <v>20</v>
      </c>
      <c r="AF112" s="419"/>
      <c r="AG112" s="419"/>
      <c r="AH112" s="420"/>
      <c r="AI112" s="418" t="s">
        <v>21</v>
      </c>
      <c r="AJ112" s="419"/>
      <c r="AK112" s="419"/>
      <c r="AL112" s="420"/>
      <c r="AM112" s="418" t="s">
        <v>22</v>
      </c>
      <c r="AN112" s="419"/>
      <c r="AO112" s="419"/>
      <c r="AP112" s="420"/>
      <c r="AQ112" s="282" t="s">
        <v>77</v>
      </c>
      <c r="AR112" s="283"/>
      <c r="AS112" s="283"/>
      <c r="AT112" s="322"/>
      <c r="AU112" s="282" t="s">
        <v>78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70" t="s">
        <v>79</v>
      </c>
      <c r="Z113" s="471"/>
      <c r="AA113" s="472"/>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80</v>
      </c>
      <c r="Z114" s="554"/>
      <c r="AA114" s="555"/>
      <c r="AB114" s="464"/>
      <c r="AC114" s="465"/>
      <c r="AD114" s="466"/>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81</v>
      </c>
      <c r="B115" s="440"/>
      <c r="C115" s="440"/>
      <c r="D115" s="440"/>
      <c r="E115" s="440"/>
      <c r="F115" s="441"/>
      <c r="G115" s="419" t="s">
        <v>82</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44</v>
      </c>
      <c r="AC115" s="419"/>
      <c r="AD115" s="420"/>
      <c r="AE115" s="418" t="s">
        <v>20</v>
      </c>
      <c r="AF115" s="419"/>
      <c r="AG115" s="419"/>
      <c r="AH115" s="420"/>
      <c r="AI115" s="418" t="s">
        <v>21</v>
      </c>
      <c r="AJ115" s="419"/>
      <c r="AK115" s="419"/>
      <c r="AL115" s="420"/>
      <c r="AM115" s="418" t="s">
        <v>22</v>
      </c>
      <c r="AN115" s="419"/>
      <c r="AO115" s="419"/>
      <c r="AP115" s="420"/>
      <c r="AQ115" s="594" t="s">
        <v>83</v>
      </c>
      <c r="AR115" s="595"/>
      <c r="AS115" s="595"/>
      <c r="AT115" s="595"/>
      <c r="AU115" s="595"/>
      <c r="AV115" s="595"/>
      <c r="AW115" s="595"/>
      <c r="AX115" s="596"/>
    </row>
    <row r="116" spans="1:50" ht="23.25" customHeight="1" x14ac:dyDescent="0.2">
      <c r="A116" s="442"/>
      <c r="B116" s="443"/>
      <c r="C116" s="443"/>
      <c r="D116" s="443"/>
      <c r="E116" s="443"/>
      <c r="F116" s="444"/>
      <c r="G116" s="393" t="s">
        <v>567</v>
      </c>
      <c r="H116" s="393"/>
      <c r="I116" s="393"/>
      <c r="J116" s="393"/>
      <c r="K116" s="393"/>
      <c r="L116" s="393"/>
      <c r="M116" s="393"/>
      <c r="N116" s="393"/>
      <c r="O116" s="393"/>
      <c r="P116" s="393"/>
      <c r="Q116" s="393"/>
      <c r="R116" s="393"/>
      <c r="S116" s="393"/>
      <c r="T116" s="393"/>
      <c r="U116" s="393"/>
      <c r="V116" s="393"/>
      <c r="W116" s="393"/>
      <c r="X116" s="393"/>
      <c r="Y116" s="458" t="s">
        <v>81</v>
      </c>
      <c r="Z116" s="459"/>
      <c r="AA116" s="460"/>
      <c r="AB116" s="548" t="s">
        <v>569</v>
      </c>
      <c r="AC116" s="549"/>
      <c r="AD116" s="550"/>
      <c r="AE116" s="421">
        <v>9847</v>
      </c>
      <c r="AF116" s="421"/>
      <c r="AG116" s="421"/>
      <c r="AH116" s="421"/>
      <c r="AI116" s="421">
        <v>8431</v>
      </c>
      <c r="AJ116" s="421"/>
      <c r="AK116" s="421"/>
      <c r="AL116" s="421"/>
      <c r="AM116" s="421">
        <v>8359</v>
      </c>
      <c r="AN116" s="421"/>
      <c r="AO116" s="421"/>
      <c r="AP116" s="421"/>
      <c r="AQ116" s="216">
        <v>0</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3" t="s">
        <v>85</v>
      </c>
      <c r="Z117" s="449"/>
      <c r="AA117" s="450"/>
      <c r="AB117" s="474" t="s">
        <v>570</v>
      </c>
      <c r="AC117" s="475"/>
      <c r="AD117" s="476"/>
      <c r="AE117" s="557" t="s">
        <v>571</v>
      </c>
      <c r="AF117" s="557"/>
      <c r="AG117" s="557"/>
      <c r="AH117" s="557"/>
      <c r="AI117" s="557" t="s">
        <v>572</v>
      </c>
      <c r="AJ117" s="557"/>
      <c r="AK117" s="557"/>
      <c r="AL117" s="557"/>
      <c r="AM117" s="557" t="s">
        <v>574</v>
      </c>
      <c r="AN117" s="557"/>
      <c r="AO117" s="557"/>
      <c r="AP117" s="557"/>
      <c r="AQ117" s="557" t="s">
        <v>573</v>
      </c>
      <c r="AR117" s="557"/>
      <c r="AS117" s="557"/>
      <c r="AT117" s="557"/>
      <c r="AU117" s="557"/>
      <c r="AV117" s="557"/>
      <c r="AW117" s="557"/>
      <c r="AX117" s="558"/>
    </row>
    <row r="118" spans="1:50" ht="23.25" hidden="1" customHeight="1" x14ac:dyDescent="0.2">
      <c r="A118" s="439" t="s">
        <v>81</v>
      </c>
      <c r="B118" s="440"/>
      <c r="C118" s="440"/>
      <c r="D118" s="440"/>
      <c r="E118" s="440"/>
      <c r="F118" s="441"/>
      <c r="G118" s="419" t="s">
        <v>82</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44</v>
      </c>
      <c r="AC118" s="419"/>
      <c r="AD118" s="420"/>
      <c r="AE118" s="418" t="s">
        <v>20</v>
      </c>
      <c r="AF118" s="419"/>
      <c r="AG118" s="419"/>
      <c r="AH118" s="420"/>
      <c r="AI118" s="418" t="s">
        <v>21</v>
      </c>
      <c r="AJ118" s="419"/>
      <c r="AK118" s="419"/>
      <c r="AL118" s="420"/>
      <c r="AM118" s="418" t="s">
        <v>22</v>
      </c>
      <c r="AN118" s="419"/>
      <c r="AO118" s="419"/>
      <c r="AP118" s="420"/>
      <c r="AQ118" s="594" t="s">
        <v>83</v>
      </c>
      <c r="AR118" s="595"/>
      <c r="AS118" s="595"/>
      <c r="AT118" s="595"/>
      <c r="AU118" s="595"/>
      <c r="AV118" s="595"/>
      <c r="AW118" s="595"/>
      <c r="AX118" s="596"/>
    </row>
    <row r="119" spans="1:50" ht="23.25" hidden="1" customHeight="1" x14ac:dyDescent="0.2">
      <c r="A119" s="442"/>
      <c r="B119" s="443"/>
      <c r="C119" s="443"/>
      <c r="D119" s="443"/>
      <c r="E119" s="443"/>
      <c r="F119" s="444"/>
      <c r="G119" s="393" t="s">
        <v>87</v>
      </c>
      <c r="H119" s="393"/>
      <c r="I119" s="393"/>
      <c r="J119" s="393"/>
      <c r="K119" s="393"/>
      <c r="L119" s="393"/>
      <c r="M119" s="393"/>
      <c r="N119" s="393"/>
      <c r="O119" s="393"/>
      <c r="P119" s="393"/>
      <c r="Q119" s="393"/>
      <c r="R119" s="393"/>
      <c r="S119" s="393"/>
      <c r="T119" s="393"/>
      <c r="U119" s="393"/>
      <c r="V119" s="393"/>
      <c r="W119" s="393"/>
      <c r="X119" s="393"/>
      <c r="Y119" s="458" t="s">
        <v>81</v>
      </c>
      <c r="Z119" s="459"/>
      <c r="AA119" s="460"/>
      <c r="AB119" s="467"/>
      <c r="AC119" s="468"/>
      <c r="AD119" s="469"/>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3" t="s">
        <v>85</v>
      </c>
      <c r="Z120" s="449"/>
      <c r="AA120" s="450"/>
      <c r="AB120" s="474" t="s">
        <v>86</v>
      </c>
      <c r="AC120" s="475"/>
      <c r="AD120" s="476"/>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39" t="s">
        <v>81</v>
      </c>
      <c r="B121" s="440"/>
      <c r="C121" s="440"/>
      <c r="D121" s="440"/>
      <c r="E121" s="440"/>
      <c r="F121" s="441"/>
      <c r="G121" s="419" t="s">
        <v>82</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44</v>
      </c>
      <c r="AC121" s="419"/>
      <c r="AD121" s="420"/>
      <c r="AE121" s="418" t="s">
        <v>20</v>
      </c>
      <c r="AF121" s="419"/>
      <c r="AG121" s="419"/>
      <c r="AH121" s="420"/>
      <c r="AI121" s="418" t="s">
        <v>21</v>
      </c>
      <c r="AJ121" s="419"/>
      <c r="AK121" s="419"/>
      <c r="AL121" s="420"/>
      <c r="AM121" s="418" t="s">
        <v>22</v>
      </c>
      <c r="AN121" s="419"/>
      <c r="AO121" s="419"/>
      <c r="AP121" s="420"/>
      <c r="AQ121" s="594" t="s">
        <v>83</v>
      </c>
      <c r="AR121" s="595"/>
      <c r="AS121" s="595"/>
      <c r="AT121" s="595"/>
      <c r="AU121" s="595"/>
      <c r="AV121" s="595"/>
      <c r="AW121" s="595"/>
      <c r="AX121" s="596"/>
    </row>
    <row r="122" spans="1:50" ht="23.25" hidden="1" customHeight="1" x14ac:dyDescent="0.2">
      <c r="A122" s="442"/>
      <c r="B122" s="443"/>
      <c r="C122" s="443"/>
      <c r="D122" s="443"/>
      <c r="E122" s="443"/>
      <c r="F122" s="444"/>
      <c r="G122" s="393" t="s">
        <v>84</v>
      </c>
      <c r="H122" s="393"/>
      <c r="I122" s="393"/>
      <c r="J122" s="393"/>
      <c r="K122" s="393"/>
      <c r="L122" s="393"/>
      <c r="M122" s="393"/>
      <c r="N122" s="393"/>
      <c r="O122" s="393"/>
      <c r="P122" s="393"/>
      <c r="Q122" s="393"/>
      <c r="R122" s="393"/>
      <c r="S122" s="393"/>
      <c r="T122" s="393"/>
      <c r="U122" s="393"/>
      <c r="V122" s="393"/>
      <c r="W122" s="393"/>
      <c r="X122" s="393"/>
      <c r="Y122" s="458" t="s">
        <v>81</v>
      </c>
      <c r="Z122" s="459"/>
      <c r="AA122" s="460"/>
      <c r="AB122" s="467"/>
      <c r="AC122" s="468"/>
      <c r="AD122" s="46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3" t="s">
        <v>85</v>
      </c>
      <c r="Z123" s="449"/>
      <c r="AA123" s="450"/>
      <c r="AB123" s="474" t="s">
        <v>86</v>
      </c>
      <c r="AC123" s="475"/>
      <c r="AD123" s="476"/>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39" t="s">
        <v>81</v>
      </c>
      <c r="B124" s="440"/>
      <c r="C124" s="440"/>
      <c r="D124" s="440"/>
      <c r="E124" s="440"/>
      <c r="F124" s="441"/>
      <c r="G124" s="419" t="s">
        <v>82</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44</v>
      </c>
      <c r="AC124" s="419"/>
      <c r="AD124" s="420"/>
      <c r="AE124" s="418" t="s">
        <v>20</v>
      </c>
      <c r="AF124" s="419"/>
      <c r="AG124" s="419"/>
      <c r="AH124" s="420"/>
      <c r="AI124" s="418" t="s">
        <v>21</v>
      </c>
      <c r="AJ124" s="419"/>
      <c r="AK124" s="419"/>
      <c r="AL124" s="420"/>
      <c r="AM124" s="418" t="s">
        <v>22</v>
      </c>
      <c r="AN124" s="419"/>
      <c r="AO124" s="419"/>
      <c r="AP124" s="420"/>
      <c r="AQ124" s="594" t="s">
        <v>83</v>
      </c>
      <c r="AR124" s="595"/>
      <c r="AS124" s="595"/>
      <c r="AT124" s="595"/>
      <c r="AU124" s="595"/>
      <c r="AV124" s="595"/>
      <c r="AW124" s="595"/>
      <c r="AX124" s="596"/>
    </row>
    <row r="125" spans="1:50" ht="23.25" hidden="1" customHeight="1" x14ac:dyDescent="0.2">
      <c r="A125" s="442"/>
      <c r="B125" s="443"/>
      <c r="C125" s="443"/>
      <c r="D125" s="443"/>
      <c r="E125" s="443"/>
      <c r="F125" s="444"/>
      <c r="G125" s="393" t="s">
        <v>84</v>
      </c>
      <c r="H125" s="393"/>
      <c r="I125" s="393"/>
      <c r="J125" s="393"/>
      <c r="K125" s="393"/>
      <c r="L125" s="393"/>
      <c r="M125" s="393"/>
      <c r="N125" s="393"/>
      <c r="O125" s="393"/>
      <c r="P125" s="393"/>
      <c r="Q125" s="393"/>
      <c r="R125" s="393"/>
      <c r="S125" s="393"/>
      <c r="T125" s="393"/>
      <c r="U125" s="393"/>
      <c r="V125" s="393"/>
      <c r="W125" s="393"/>
      <c r="X125" s="933"/>
      <c r="Y125" s="458" t="s">
        <v>81</v>
      </c>
      <c r="Z125" s="459"/>
      <c r="AA125" s="460"/>
      <c r="AB125" s="467"/>
      <c r="AC125" s="468"/>
      <c r="AD125" s="46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3" t="s">
        <v>85</v>
      </c>
      <c r="Z126" s="449"/>
      <c r="AA126" s="450"/>
      <c r="AB126" s="474" t="s">
        <v>86</v>
      </c>
      <c r="AC126" s="475"/>
      <c r="AD126" s="476"/>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81</v>
      </c>
      <c r="B127" s="443"/>
      <c r="C127" s="443"/>
      <c r="D127" s="443"/>
      <c r="E127" s="443"/>
      <c r="F127" s="444"/>
      <c r="G127" s="246" t="s">
        <v>82</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44</v>
      </c>
      <c r="AC127" s="246"/>
      <c r="AD127" s="247"/>
      <c r="AE127" s="418" t="s">
        <v>20</v>
      </c>
      <c r="AF127" s="419"/>
      <c r="AG127" s="419"/>
      <c r="AH127" s="420"/>
      <c r="AI127" s="418" t="s">
        <v>21</v>
      </c>
      <c r="AJ127" s="419"/>
      <c r="AK127" s="419"/>
      <c r="AL127" s="420"/>
      <c r="AM127" s="418" t="s">
        <v>22</v>
      </c>
      <c r="AN127" s="419"/>
      <c r="AO127" s="419"/>
      <c r="AP127" s="420"/>
      <c r="AQ127" s="594" t="s">
        <v>83</v>
      </c>
      <c r="AR127" s="595"/>
      <c r="AS127" s="595"/>
      <c r="AT127" s="595"/>
      <c r="AU127" s="595"/>
      <c r="AV127" s="595"/>
      <c r="AW127" s="595"/>
      <c r="AX127" s="596"/>
    </row>
    <row r="128" spans="1:50" ht="23.25" hidden="1" customHeight="1" x14ac:dyDescent="0.2">
      <c r="A128" s="442"/>
      <c r="B128" s="443"/>
      <c r="C128" s="443"/>
      <c r="D128" s="443"/>
      <c r="E128" s="443"/>
      <c r="F128" s="444"/>
      <c r="G128" s="393" t="s">
        <v>84</v>
      </c>
      <c r="H128" s="393"/>
      <c r="I128" s="393"/>
      <c r="J128" s="393"/>
      <c r="K128" s="393"/>
      <c r="L128" s="393"/>
      <c r="M128" s="393"/>
      <c r="N128" s="393"/>
      <c r="O128" s="393"/>
      <c r="P128" s="393"/>
      <c r="Q128" s="393"/>
      <c r="R128" s="393"/>
      <c r="S128" s="393"/>
      <c r="T128" s="393"/>
      <c r="U128" s="393"/>
      <c r="V128" s="393"/>
      <c r="W128" s="393"/>
      <c r="X128" s="393"/>
      <c r="Y128" s="458" t="s">
        <v>81</v>
      </c>
      <c r="Z128" s="459"/>
      <c r="AA128" s="460"/>
      <c r="AB128" s="467"/>
      <c r="AC128" s="468"/>
      <c r="AD128" s="46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3" t="s">
        <v>85</v>
      </c>
      <c r="Z129" s="449"/>
      <c r="AA129" s="450"/>
      <c r="AB129" s="474" t="s">
        <v>86</v>
      </c>
      <c r="AC129" s="475"/>
      <c r="AD129" s="476"/>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88</v>
      </c>
      <c r="B130" s="184"/>
      <c r="C130" s="183" t="s">
        <v>89</v>
      </c>
      <c r="D130" s="184"/>
      <c r="E130" s="168" t="s">
        <v>90</v>
      </c>
      <c r="F130" s="169"/>
      <c r="G130" s="170" t="s">
        <v>575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91</v>
      </c>
      <c r="F131" s="174"/>
      <c r="G131" s="109" t="s">
        <v>576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92</v>
      </c>
      <c r="F132" s="178"/>
      <c r="G132" s="159" t="s">
        <v>93</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44</v>
      </c>
      <c r="AC132" s="151"/>
      <c r="AD132" s="152"/>
      <c r="AE132" s="154" t="s">
        <v>20</v>
      </c>
      <c r="AF132" s="154"/>
      <c r="AG132" s="154"/>
      <c r="AH132" s="154"/>
      <c r="AI132" s="154" t="s">
        <v>21</v>
      </c>
      <c r="AJ132" s="154"/>
      <c r="AK132" s="154"/>
      <c r="AL132" s="154"/>
      <c r="AM132" s="154" t="s">
        <v>22</v>
      </c>
      <c r="AN132" s="154"/>
      <c r="AO132" s="154"/>
      <c r="AP132" s="150"/>
      <c r="AQ132" s="150" t="s">
        <v>45</v>
      </c>
      <c r="AR132" s="151"/>
      <c r="AS132" s="151"/>
      <c r="AT132" s="152"/>
      <c r="AU132" s="195" t="s">
        <v>94</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47</v>
      </c>
      <c r="AT133" s="133"/>
      <c r="AU133" s="199"/>
      <c r="AV133" s="199"/>
      <c r="AW133" s="132" t="s">
        <v>48</v>
      </c>
      <c r="AX133" s="194"/>
    </row>
    <row r="134" spans="1:50" ht="39.75" customHeight="1" x14ac:dyDescent="0.2">
      <c r="A134" s="188"/>
      <c r="B134" s="185"/>
      <c r="C134" s="179"/>
      <c r="D134" s="185"/>
      <c r="E134" s="179"/>
      <c r="F134" s="180"/>
      <c r="G134" s="103" t="s">
        <v>577</v>
      </c>
      <c r="H134" s="104"/>
      <c r="I134" s="104"/>
      <c r="J134" s="104"/>
      <c r="K134" s="104"/>
      <c r="L134" s="104"/>
      <c r="M134" s="104"/>
      <c r="N134" s="104"/>
      <c r="O134" s="104"/>
      <c r="P134" s="104"/>
      <c r="Q134" s="104"/>
      <c r="R134" s="104"/>
      <c r="S134" s="104"/>
      <c r="T134" s="104"/>
      <c r="U134" s="104"/>
      <c r="V134" s="104"/>
      <c r="W134" s="104"/>
      <c r="X134" s="105"/>
      <c r="Y134" s="200" t="s">
        <v>95</v>
      </c>
      <c r="Z134" s="201"/>
      <c r="AA134" s="202"/>
      <c r="AB134" s="203" t="s">
        <v>578</v>
      </c>
      <c r="AC134" s="204"/>
      <c r="AD134" s="204"/>
      <c r="AE134" s="205">
        <v>1.9</v>
      </c>
      <c r="AF134" s="206"/>
      <c r="AG134" s="206"/>
      <c r="AH134" s="206"/>
      <c r="AI134" s="205">
        <v>1.1000000000000001</v>
      </c>
      <c r="AJ134" s="206"/>
      <c r="AK134" s="206"/>
      <c r="AL134" s="206"/>
      <c r="AM134" s="205" t="s">
        <v>615</v>
      </c>
      <c r="AN134" s="206"/>
      <c r="AO134" s="206"/>
      <c r="AP134" s="206"/>
      <c r="AQ134" s="205" t="s">
        <v>556</v>
      </c>
      <c r="AR134" s="206"/>
      <c r="AS134" s="206"/>
      <c r="AT134" s="206"/>
      <c r="AU134" s="205" t="s">
        <v>556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50</v>
      </c>
      <c r="Z135" s="209"/>
      <c r="AA135" s="210"/>
      <c r="AB135" s="211" t="s">
        <v>578</v>
      </c>
      <c r="AC135" s="212"/>
      <c r="AD135" s="212"/>
      <c r="AE135" s="205">
        <v>2</v>
      </c>
      <c r="AF135" s="206"/>
      <c r="AG135" s="206"/>
      <c r="AH135" s="206"/>
      <c r="AI135" s="205">
        <v>2</v>
      </c>
      <c r="AJ135" s="206"/>
      <c r="AK135" s="206"/>
      <c r="AL135" s="206"/>
      <c r="AM135" s="205">
        <v>2</v>
      </c>
      <c r="AN135" s="206"/>
      <c r="AO135" s="206"/>
      <c r="AP135" s="206"/>
      <c r="AQ135" s="205" t="s">
        <v>556</v>
      </c>
      <c r="AR135" s="206"/>
      <c r="AS135" s="206"/>
      <c r="AT135" s="206"/>
      <c r="AU135" s="205" t="s">
        <v>556</v>
      </c>
      <c r="AV135" s="206"/>
      <c r="AW135" s="206"/>
      <c r="AX135" s="207"/>
    </row>
    <row r="136" spans="1:50" ht="18.75" hidden="1" customHeight="1" x14ac:dyDescent="0.2">
      <c r="A136" s="188"/>
      <c r="B136" s="185"/>
      <c r="C136" s="179"/>
      <c r="D136" s="185"/>
      <c r="E136" s="179"/>
      <c r="F136" s="180"/>
      <c r="G136" s="159" t="s">
        <v>93</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44</v>
      </c>
      <c r="AC136" s="151"/>
      <c r="AD136" s="152"/>
      <c r="AE136" s="154" t="s">
        <v>20</v>
      </c>
      <c r="AF136" s="154"/>
      <c r="AG136" s="154"/>
      <c r="AH136" s="154"/>
      <c r="AI136" s="154" t="s">
        <v>21</v>
      </c>
      <c r="AJ136" s="154"/>
      <c r="AK136" s="154"/>
      <c r="AL136" s="154"/>
      <c r="AM136" s="154" t="s">
        <v>22</v>
      </c>
      <c r="AN136" s="154"/>
      <c r="AO136" s="154"/>
      <c r="AP136" s="150"/>
      <c r="AQ136" s="150" t="s">
        <v>45</v>
      </c>
      <c r="AR136" s="151"/>
      <c r="AS136" s="151"/>
      <c r="AT136" s="152"/>
      <c r="AU136" s="195" t="s">
        <v>94</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47</v>
      </c>
      <c r="AT137" s="133"/>
      <c r="AU137" s="199"/>
      <c r="AV137" s="199"/>
      <c r="AW137" s="132" t="s">
        <v>48</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95</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50</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93</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44</v>
      </c>
      <c r="AC140" s="151"/>
      <c r="AD140" s="152"/>
      <c r="AE140" s="154" t="s">
        <v>20</v>
      </c>
      <c r="AF140" s="154"/>
      <c r="AG140" s="154"/>
      <c r="AH140" s="154"/>
      <c r="AI140" s="154" t="s">
        <v>21</v>
      </c>
      <c r="AJ140" s="154"/>
      <c r="AK140" s="154"/>
      <c r="AL140" s="154"/>
      <c r="AM140" s="154" t="s">
        <v>22</v>
      </c>
      <c r="AN140" s="154"/>
      <c r="AO140" s="154"/>
      <c r="AP140" s="150"/>
      <c r="AQ140" s="150" t="s">
        <v>45</v>
      </c>
      <c r="AR140" s="151"/>
      <c r="AS140" s="151"/>
      <c r="AT140" s="152"/>
      <c r="AU140" s="195" t="s">
        <v>94</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47</v>
      </c>
      <c r="AT141" s="133"/>
      <c r="AU141" s="199"/>
      <c r="AV141" s="199"/>
      <c r="AW141" s="132" t="s">
        <v>48</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95</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50</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93</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44</v>
      </c>
      <c r="AC144" s="151"/>
      <c r="AD144" s="152"/>
      <c r="AE144" s="154" t="s">
        <v>20</v>
      </c>
      <c r="AF144" s="154"/>
      <c r="AG144" s="154"/>
      <c r="AH144" s="154"/>
      <c r="AI144" s="154" t="s">
        <v>21</v>
      </c>
      <c r="AJ144" s="154"/>
      <c r="AK144" s="154"/>
      <c r="AL144" s="154"/>
      <c r="AM144" s="154" t="s">
        <v>22</v>
      </c>
      <c r="AN144" s="154"/>
      <c r="AO144" s="154"/>
      <c r="AP144" s="150"/>
      <c r="AQ144" s="150" t="s">
        <v>45</v>
      </c>
      <c r="AR144" s="151"/>
      <c r="AS144" s="151"/>
      <c r="AT144" s="152"/>
      <c r="AU144" s="195" t="s">
        <v>94</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47</v>
      </c>
      <c r="AT145" s="133"/>
      <c r="AU145" s="199"/>
      <c r="AV145" s="199"/>
      <c r="AW145" s="132" t="s">
        <v>48</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95</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50</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93</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44</v>
      </c>
      <c r="AC148" s="151"/>
      <c r="AD148" s="152"/>
      <c r="AE148" s="154" t="s">
        <v>20</v>
      </c>
      <c r="AF148" s="154"/>
      <c r="AG148" s="154"/>
      <c r="AH148" s="154"/>
      <c r="AI148" s="154" t="s">
        <v>21</v>
      </c>
      <c r="AJ148" s="154"/>
      <c r="AK148" s="154"/>
      <c r="AL148" s="154"/>
      <c r="AM148" s="154" t="s">
        <v>22</v>
      </c>
      <c r="AN148" s="154"/>
      <c r="AO148" s="154"/>
      <c r="AP148" s="150"/>
      <c r="AQ148" s="150" t="s">
        <v>45</v>
      </c>
      <c r="AR148" s="151"/>
      <c r="AS148" s="151"/>
      <c r="AT148" s="152"/>
      <c r="AU148" s="195" t="s">
        <v>94</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47</v>
      </c>
      <c r="AT149" s="133"/>
      <c r="AU149" s="199"/>
      <c r="AV149" s="199"/>
      <c r="AW149" s="132" t="s">
        <v>48</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95</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50</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96</v>
      </c>
      <c r="H152" s="129"/>
      <c r="I152" s="129"/>
      <c r="J152" s="129"/>
      <c r="K152" s="129"/>
      <c r="L152" s="129"/>
      <c r="M152" s="129"/>
      <c r="N152" s="129"/>
      <c r="O152" s="129"/>
      <c r="P152" s="130"/>
      <c r="Q152" s="158" t="s">
        <v>97</v>
      </c>
      <c r="R152" s="129"/>
      <c r="S152" s="129"/>
      <c r="T152" s="129"/>
      <c r="U152" s="129"/>
      <c r="V152" s="129"/>
      <c r="W152" s="129"/>
      <c r="X152" s="129"/>
      <c r="Y152" s="129"/>
      <c r="Z152" s="129"/>
      <c r="AA152" s="129"/>
      <c r="AB152" s="128" t="s">
        <v>98</v>
      </c>
      <c r="AC152" s="129"/>
      <c r="AD152" s="130"/>
      <c r="AE152" s="158" t="s">
        <v>99</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579</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t="s">
        <v>560</v>
      </c>
      <c r="AC154" s="141"/>
      <c r="AD154" s="141"/>
      <c r="AE154" s="146" t="s">
        <v>556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100</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556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96</v>
      </c>
      <c r="H159" s="129"/>
      <c r="I159" s="129"/>
      <c r="J159" s="129"/>
      <c r="K159" s="129"/>
      <c r="L159" s="129"/>
      <c r="M159" s="129"/>
      <c r="N159" s="129"/>
      <c r="O159" s="129"/>
      <c r="P159" s="130"/>
      <c r="Q159" s="158" t="s">
        <v>97</v>
      </c>
      <c r="R159" s="129"/>
      <c r="S159" s="129"/>
      <c r="T159" s="129"/>
      <c r="U159" s="129"/>
      <c r="V159" s="129"/>
      <c r="W159" s="129"/>
      <c r="X159" s="129"/>
      <c r="Y159" s="129"/>
      <c r="Z159" s="129"/>
      <c r="AA159" s="129"/>
      <c r="AB159" s="128" t="s">
        <v>98</v>
      </c>
      <c r="AC159" s="129"/>
      <c r="AD159" s="130"/>
      <c r="AE159" s="134" t="s">
        <v>99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100</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96</v>
      </c>
      <c r="H166" s="129"/>
      <c r="I166" s="129"/>
      <c r="J166" s="129"/>
      <c r="K166" s="129"/>
      <c r="L166" s="129"/>
      <c r="M166" s="129"/>
      <c r="N166" s="129"/>
      <c r="O166" s="129"/>
      <c r="P166" s="130"/>
      <c r="Q166" s="158" t="s">
        <v>97</v>
      </c>
      <c r="R166" s="129"/>
      <c r="S166" s="129"/>
      <c r="T166" s="129"/>
      <c r="U166" s="129"/>
      <c r="V166" s="129"/>
      <c r="W166" s="129"/>
      <c r="X166" s="129"/>
      <c r="Y166" s="129"/>
      <c r="Z166" s="129"/>
      <c r="AA166" s="129"/>
      <c r="AB166" s="128" t="s">
        <v>98</v>
      </c>
      <c r="AC166" s="129"/>
      <c r="AD166" s="130"/>
      <c r="AE166" s="134" t="s">
        <v>99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100</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96</v>
      </c>
      <c r="H173" s="129"/>
      <c r="I173" s="129"/>
      <c r="J173" s="129"/>
      <c r="K173" s="129"/>
      <c r="L173" s="129"/>
      <c r="M173" s="129"/>
      <c r="N173" s="129"/>
      <c r="O173" s="129"/>
      <c r="P173" s="130"/>
      <c r="Q173" s="158" t="s">
        <v>97</v>
      </c>
      <c r="R173" s="129"/>
      <c r="S173" s="129"/>
      <c r="T173" s="129"/>
      <c r="U173" s="129"/>
      <c r="V173" s="129"/>
      <c r="W173" s="129"/>
      <c r="X173" s="129"/>
      <c r="Y173" s="129"/>
      <c r="Z173" s="129"/>
      <c r="AA173" s="129"/>
      <c r="AB173" s="128" t="s">
        <v>98</v>
      </c>
      <c r="AC173" s="129"/>
      <c r="AD173" s="130"/>
      <c r="AE173" s="134" t="s">
        <v>99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100</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96</v>
      </c>
      <c r="H180" s="129"/>
      <c r="I180" s="129"/>
      <c r="J180" s="129"/>
      <c r="K180" s="129"/>
      <c r="L180" s="129"/>
      <c r="M180" s="129"/>
      <c r="N180" s="129"/>
      <c r="O180" s="129"/>
      <c r="P180" s="130"/>
      <c r="Q180" s="158" t="s">
        <v>97</v>
      </c>
      <c r="R180" s="129"/>
      <c r="S180" s="129"/>
      <c r="T180" s="129"/>
      <c r="U180" s="129"/>
      <c r="V180" s="129"/>
      <c r="W180" s="129"/>
      <c r="X180" s="129"/>
      <c r="Y180" s="129"/>
      <c r="Z180" s="129"/>
      <c r="AA180" s="129"/>
      <c r="AB180" s="128" t="s">
        <v>98</v>
      </c>
      <c r="AC180" s="129"/>
      <c r="AD180" s="130"/>
      <c r="AE180" s="134" t="s">
        <v>99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100</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101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7" customHeight="1" x14ac:dyDescent="0.2">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7"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90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91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92</v>
      </c>
      <c r="F192" s="178"/>
      <c r="G192" s="159" t="s">
        <v>93</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44</v>
      </c>
      <c r="AC192" s="151"/>
      <c r="AD192" s="152"/>
      <c r="AE192" s="154" t="s">
        <v>20</v>
      </c>
      <c r="AF192" s="154"/>
      <c r="AG192" s="154"/>
      <c r="AH192" s="154"/>
      <c r="AI192" s="154" t="s">
        <v>21</v>
      </c>
      <c r="AJ192" s="154"/>
      <c r="AK192" s="154"/>
      <c r="AL192" s="154"/>
      <c r="AM192" s="154" t="s">
        <v>22</v>
      </c>
      <c r="AN192" s="154"/>
      <c r="AO192" s="154"/>
      <c r="AP192" s="150"/>
      <c r="AQ192" s="150" t="s">
        <v>45</v>
      </c>
      <c r="AR192" s="151"/>
      <c r="AS192" s="151"/>
      <c r="AT192" s="152"/>
      <c r="AU192" s="195" t="s">
        <v>94</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47</v>
      </c>
      <c r="AT193" s="133"/>
      <c r="AU193" s="199"/>
      <c r="AV193" s="199"/>
      <c r="AW193" s="132" t="s">
        <v>48</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95</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50</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93</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44</v>
      </c>
      <c r="AC196" s="151"/>
      <c r="AD196" s="152"/>
      <c r="AE196" s="154" t="s">
        <v>20</v>
      </c>
      <c r="AF196" s="154"/>
      <c r="AG196" s="154"/>
      <c r="AH196" s="154"/>
      <c r="AI196" s="154" t="s">
        <v>21</v>
      </c>
      <c r="AJ196" s="154"/>
      <c r="AK196" s="154"/>
      <c r="AL196" s="154"/>
      <c r="AM196" s="154" t="s">
        <v>22</v>
      </c>
      <c r="AN196" s="154"/>
      <c r="AO196" s="154"/>
      <c r="AP196" s="150"/>
      <c r="AQ196" s="150" t="s">
        <v>45</v>
      </c>
      <c r="AR196" s="151"/>
      <c r="AS196" s="151"/>
      <c r="AT196" s="152"/>
      <c r="AU196" s="195" t="s">
        <v>94</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47</v>
      </c>
      <c r="AT197" s="133"/>
      <c r="AU197" s="199"/>
      <c r="AV197" s="199"/>
      <c r="AW197" s="132" t="s">
        <v>48</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95</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50</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93</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44</v>
      </c>
      <c r="AC200" s="151"/>
      <c r="AD200" s="152"/>
      <c r="AE200" s="154" t="s">
        <v>20</v>
      </c>
      <c r="AF200" s="154"/>
      <c r="AG200" s="154"/>
      <c r="AH200" s="154"/>
      <c r="AI200" s="154" t="s">
        <v>21</v>
      </c>
      <c r="AJ200" s="154"/>
      <c r="AK200" s="154"/>
      <c r="AL200" s="154"/>
      <c r="AM200" s="154" t="s">
        <v>22</v>
      </c>
      <c r="AN200" s="154"/>
      <c r="AO200" s="154"/>
      <c r="AP200" s="150"/>
      <c r="AQ200" s="150" t="s">
        <v>45</v>
      </c>
      <c r="AR200" s="151"/>
      <c r="AS200" s="151"/>
      <c r="AT200" s="152"/>
      <c r="AU200" s="195" t="s">
        <v>94</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47</v>
      </c>
      <c r="AT201" s="133"/>
      <c r="AU201" s="199"/>
      <c r="AV201" s="199"/>
      <c r="AW201" s="132" t="s">
        <v>48</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95</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50</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93</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44</v>
      </c>
      <c r="AC204" s="151"/>
      <c r="AD204" s="152"/>
      <c r="AE204" s="154" t="s">
        <v>20</v>
      </c>
      <c r="AF204" s="154"/>
      <c r="AG204" s="154"/>
      <c r="AH204" s="154"/>
      <c r="AI204" s="154" t="s">
        <v>21</v>
      </c>
      <c r="AJ204" s="154"/>
      <c r="AK204" s="154"/>
      <c r="AL204" s="154"/>
      <c r="AM204" s="154" t="s">
        <v>22</v>
      </c>
      <c r="AN204" s="154"/>
      <c r="AO204" s="154"/>
      <c r="AP204" s="150"/>
      <c r="AQ204" s="150" t="s">
        <v>45</v>
      </c>
      <c r="AR204" s="151"/>
      <c r="AS204" s="151"/>
      <c r="AT204" s="152"/>
      <c r="AU204" s="195" t="s">
        <v>94</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47</v>
      </c>
      <c r="AT205" s="133"/>
      <c r="AU205" s="199"/>
      <c r="AV205" s="199"/>
      <c r="AW205" s="132" t="s">
        <v>48</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95</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50</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93</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44</v>
      </c>
      <c r="AC208" s="151"/>
      <c r="AD208" s="152"/>
      <c r="AE208" s="154" t="s">
        <v>20</v>
      </c>
      <c r="AF208" s="154"/>
      <c r="AG208" s="154"/>
      <c r="AH208" s="154"/>
      <c r="AI208" s="154" t="s">
        <v>21</v>
      </c>
      <c r="AJ208" s="154"/>
      <c r="AK208" s="154"/>
      <c r="AL208" s="154"/>
      <c r="AM208" s="154" t="s">
        <v>22</v>
      </c>
      <c r="AN208" s="154"/>
      <c r="AO208" s="154"/>
      <c r="AP208" s="150"/>
      <c r="AQ208" s="150" t="s">
        <v>45</v>
      </c>
      <c r="AR208" s="151"/>
      <c r="AS208" s="151"/>
      <c r="AT208" s="152"/>
      <c r="AU208" s="195" t="s">
        <v>94</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47</v>
      </c>
      <c r="AT209" s="133"/>
      <c r="AU209" s="199"/>
      <c r="AV209" s="199"/>
      <c r="AW209" s="132" t="s">
        <v>48</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95</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50</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96</v>
      </c>
      <c r="H212" s="129"/>
      <c r="I212" s="129"/>
      <c r="J212" s="129"/>
      <c r="K212" s="129"/>
      <c r="L212" s="129"/>
      <c r="M212" s="129"/>
      <c r="N212" s="129"/>
      <c r="O212" s="129"/>
      <c r="P212" s="130"/>
      <c r="Q212" s="158" t="s">
        <v>97</v>
      </c>
      <c r="R212" s="129"/>
      <c r="S212" s="129"/>
      <c r="T212" s="129"/>
      <c r="U212" s="129"/>
      <c r="V212" s="129"/>
      <c r="W212" s="129"/>
      <c r="X212" s="129"/>
      <c r="Y212" s="129"/>
      <c r="Z212" s="129"/>
      <c r="AA212" s="129"/>
      <c r="AB212" s="128" t="s">
        <v>98</v>
      </c>
      <c r="AC212" s="129"/>
      <c r="AD212" s="130"/>
      <c r="AE212" s="158" t="s">
        <v>99</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100</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96</v>
      </c>
      <c r="H219" s="129"/>
      <c r="I219" s="129"/>
      <c r="J219" s="129"/>
      <c r="K219" s="129"/>
      <c r="L219" s="129"/>
      <c r="M219" s="129"/>
      <c r="N219" s="129"/>
      <c r="O219" s="129"/>
      <c r="P219" s="130"/>
      <c r="Q219" s="158" t="s">
        <v>97</v>
      </c>
      <c r="R219" s="129"/>
      <c r="S219" s="129"/>
      <c r="T219" s="129"/>
      <c r="U219" s="129"/>
      <c r="V219" s="129"/>
      <c r="W219" s="129"/>
      <c r="X219" s="129"/>
      <c r="Y219" s="129"/>
      <c r="Z219" s="129"/>
      <c r="AA219" s="129"/>
      <c r="AB219" s="128" t="s">
        <v>98</v>
      </c>
      <c r="AC219" s="129"/>
      <c r="AD219" s="130"/>
      <c r="AE219" s="134" t="s">
        <v>99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100</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96</v>
      </c>
      <c r="H226" s="129"/>
      <c r="I226" s="129"/>
      <c r="J226" s="129"/>
      <c r="K226" s="129"/>
      <c r="L226" s="129"/>
      <c r="M226" s="129"/>
      <c r="N226" s="129"/>
      <c r="O226" s="129"/>
      <c r="P226" s="130"/>
      <c r="Q226" s="158" t="s">
        <v>97</v>
      </c>
      <c r="R226" s="129"/>
      <c r="S226" s="129"/>
      <c r="T226" s="129"/>
      <c r="U226" s="129"/>
      <c r="V226" s="129"/>
      <c r="W226" s="129"/>
      <c r="X226" s="129"/>
      <c r="Y226" s="129"/>
      <c r="Z226" s="129"/>
      <c r="AA226" s="129"/>
      <c r="AB226" s="128" t="s">
        <v>98</v>
      </c>
      <c r="AC226" s="129"/>
      <c r="AD226" s="130"/>
      <c r="AE226" s="134" t="s">
        <v>99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100</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96</v>
      </c>
      <c r="H233" s="129"/>
      <c r="I233" s="129"/>
      <c r="J233" s="129"/>
      <c r="K233" s="129"/>
      <c r="L233" s="129"/>
      <c r="M233" s="129"/>
      <c r="N233" s="129"/>
      <c r="O233" s="129"/>
      <c r="P233" s="130"/>
      <c r="Q233" s="158" t="s">
        <v>97</v>
      </c>
      <c r="R233" s="129"/>
      <c r="S233" s="129"/>
      <c r="T233" s="129"/>
      <c r="U233" s="129"/>
      <c r="V233" s="129"/>
      <c r="W233" s="129"/>
      <c r="X233" s="129"/>
      <c r="Y233" s="129"/>
      <c r="Z233" s="129"/>
      <c r="AA233" s="129"/>
      <c r="AB233" s="128" t="s">
        <v>98</v>
      </c>
      <c r="AC233" s="129"/>
      <c r="AD233" s="130"/>
      <c r="AE233" s="134" t="s">
        <v>99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100</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96</v>
      </c>
      <c r="H240" s="129"/>
      <c r="I240" s="129"/>
      <c r="J240" s="129"/>
      <c r="K240" s="129"/>
      <c r="L240" s="129"/>
      <c r="M240" s="129"/>
      <c r="N240" s="129"/>
      <c r="O240" s="129"/>
      <c r="P240" s="130"/>
      <c r="Q240" s="158" t="s">
        <v>97</v>
      </c>
      <c r="R240" s="129"/>
      <c r="S240" s="129"/>
      <c r="T240" s="129"/>
      <c r="U240" s="129"/>
      <c r="V240" s="129"/>
      <c r="W240" s="129"/>
      <c r="X240" s="129"/>
      <c r="Y240" s="129"/>
      <c r="Z240" s="129"/>
      <c r="AA240" s="129"/>
      <c r="AB240" s="128" t="s">
        <v>98</v>
      </c>
      <c r="AC240" s="129"/>
      <c r="AD240" s="130"/>
      <c r="AE240" s="134" t="s">
        <v>99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100</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101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90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91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92</v>
      </c>
      <c r="F252" s="178"/>
      <c r="G252" s="159" t="s">
        <v>93</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44</v>
      </c>
      <c r="AC252" s="151"/>
      <c r="AD252" s="152"/>
      <c r="AE252" s="154" t="s">
        <v>20</v>
      </c>
      <c r="AF252" s="154"/>
      <c r="AG252" s="154"/>
      <c r="AH252" s="154"/>
      <c r="AI252" s="154" t="s">
        <v>21</v>
      </c>
      <c r="AJ252" s="154"/>
      <c r="AK252" s="154"/>
      <c r="AL252" s="154"/>
      <c r="AM252" s="154" t="s">
        <v>22</v>
      </c>
      <c r="AN252" s="154"/>
      <c r="AO252" s="154"/>
      <c r="AP252" s="150"/>
      <c r="AQ252" s="150" t="s">
        <v>45</v>
      </c>
      <c r="AR252" s="151"/>
      <c r="AS252" s="151"/>
      <c r="AT252" s="152"/>
      <c r="AU252" s="195" t="s">
        <v>94</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47</v>
      </c>
      <c r="AT253" s="133"/>
      <c r="AU253" s="199"/>
      <c r="AV253" s="199"/>
      <c r="AW253" s="132" t="s">
        <v>48</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95</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50</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93</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44</v>
      </c>
      <c r="AC256" s="151"/>
      <c r="AD256" s="152"/>
      <c r="AE256" s="154" t="s">
        <v>20</v>
      </c>
      <c r="AF256" s="154"/>
      <c r="AG256" s="154"/>
      <c r="AH256" s="154"/>
      <c r="AI256" s="154" t="s">
        <v>21</v>
      </c>
      <c r="AJ256" s="154"/>
      <c r="AK256" s="154"/>
      <c r="AL256" s="154"/>
      <c r="AM256" s="154" t="s">
        <v>22</v>
      </c>
      <c r="AN256" s="154"/>
      <c r="AO256" s="154"/>
      <c r="AP256" s="150"/>
      <c r="AQ256" s="150" t="s">
        <v>45</v>
      </c>
      <c r="AR256" s="151"/>
      <c r="AS256" s="151"/>
      <c r="AT256" s="152"/>
      <c r="AU256" s="195" t="s">
        <v>94</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47</v>
      </c>
      <c r="AT257" s="133"/>
      <c r="AU257" s="199"/>
      <c r="AV257" s="199"/>
      <c r="AW257" s="132" t="s">
        <v>48</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95</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50</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93</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44</v>
      </c>
      <c r="AC260" s="151"/>
      <c r="AD260" s="152"/>
      <c r="AE260" s="154" t="s">
        <v>20</v>
      </c>
      <c r="AF260" s="154"/>
      <c r="AG260" s="154"/>
      <c r="AH260" s="154"/>
      <c r="AI260" s="154" t="s">
        <v>21</v>
      </c>
      <c r="AJ260" s="154"/>
      <c r="AK260" s="154"/>
      <c r="AL260" s="154"/>
      <c r="AM260" s="154" t="s">
        <v>22</v>
      </c>
      <c r="AN260" s="154"/>
      <c r="AO260" s="154"/>
      <c r="AP260" s="150"/>
      <c r="AQ260" s="150" t="s">
        <v>45</v>
      </c>
      <c r="AR260" s="151"/>
      <c r="AS260" s="151"/>
      <c r="AT260" s="152"/>
      <c r="AU260" s="195" t="s">
        <v>94</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47</v>
      </c>
      <c r="AT261" s="133"/>
      <c r="AU261" s="199"/>
      <c r="AV261" s="199"/>
      <c r="AW261" s="132" t="s">
        <v>48</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95</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50</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93</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44</v>
      </c>
      <c r="AC264" s="129"/>
      <c r="AD264" s="130"/>
      <c r="AE264" s="154" t="s">
        <v>20</v>
      </c>
      <c r="AF264" s="154"/>
      <c r="AG264" s="154"/>
      <c r="AH264" s="154"/>
      <c r="AI264" s="154" t="s">
        <v>21</v>
      </c>
      <c r="AJ264" s="154"/>
      <c r="AK264" s="154"/>
      <c r="AL264" s="154"/>
      <c r="AM264" s="154" t="s">
        <v>22</v>
      </c>
      <c r="AN264" s="154"/>
      <c r="AO264" s="154"/>
      <c r="AP264" s="150"/>
      <c r="AQ264" s="158" t="s">
        <v>45</v>
      </c>
      <c r="AR264" s="129"/>
      <c r="AS264" s="129"/>
      <c r="AT264" s="130"/>
      <c r="AU264" s="135" t="s">
        <v>94</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47</v>
      </c>
      <c r="AT265" s="133"/>
      <c r="AU265" s="199"/>
      <c r="AV265" s="199"/>
      <c r="AW265" s="132" t="s">
        <v>48</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95</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50</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93</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44</v>
      </c>
      <c r="AC268" s="151"/>
      <c r="AD268" s="152"/>
      <c r="AE268" s="154" t="s">
        <v>20</v>
      </c>
      <c r="AF268" s="154"/>
      <c r="AG268" s="154"/>
      <c r="AH268" s="154"/>
      <c r="AI268" s="154" t="s">
        <v>21</v>
      </c>
      <c r="AJ268" s="154"/>
      <c r="AK268" s="154"/>
      <c r="AL268" s="154"/>
      <c r="AM268" s="154" t="s">
        <v>22</v>
      </c>
      <c r="AN268" s="154"/>
      <c r="AO268" s="154"/>
      <c r="AP268" s="150"/>
      <c r="AQ268" s="150" t="s">
        <v>45</v>
      </c>
      <c r="AR268" s="151"/>
      <c r="AS268" s="151"/>
      <c r="AT268" s="152"/>
      <c r="AU268" s="195" t="s">
        <v>94</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47</v>
      </c>
      <c r="AT269" s="133"/>
      <c r="AU269" s="199"/>
      <c r="AV269" s="199"/>
      <c r="AW269" s="132" t="s">
        <v>48</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95</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50</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96</v>
      </c>
      <c r="H272" s="129"/>
      <c r="I272" s="129"/>
      <c r="J272" s="129"/>
      <c r="K272" s="129"/>
      <c r="L272" s="129"/>
      <c r="M272" s="129"/>
      <c r="N272" s="129"/>
      <c r="O272" s="129"/>
      <c r="P272" s="130"/>
      <c r="Q272" s="158" t="s">
        <v>97</v>
      </c>
      <c r="R272" s="129"/>
      <c r="S272" s="129"/>
      <c r="T272" s="129"/>
      <c r="U272" s="129"/>
      <c r="V272" s="129"/>
      <c r="W272" s="129"/>
      <c r="X272" s="129"/>
      <c r="Y272" s="129"/>
      <c r="Z272" s="129"/>
      <c r="AA272" s="129"/>
      <c r="AB272" s="128" t="s">
        <v>98</v>
      </c>
      <c r="AC272" s="129"/>
      <c r="AD272" s="130"/>
      <c r="AE272" s="158" t="s">
        <v>99</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100</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96</v>
      </c>
      <c r="H279" s="129"/>
      <c r="I279" s="129"/>
      <c r="J279" s="129"/>
      <c r="K279" s="129"/>
      <c r="L279" s="129"/>
      <c r="M279" s="129"/>
      <c r="N279" s="129"/>
      <c r="O279" s="129"/>
      <c r="P279" s="130"/>
      <c r="Q279" s="158" t="s">
        <v>97</v>
      </c>
      <c r="R279" s="129"/>
      <c r="S279" s="129"/>
      <c r="T279" s="129"/>
      <c r="U279" s="129"/>
      <c r="V279" s="129"/>
      <c r="W279" s="129"/>
      <c r="X279" s="129"/>
      <c r="Y279" s="129"/>
      <c r="Z279" s="129"/>
      <c r="AA279" s="129"/>
      <c r="AB279" s="128" t="s">
        <v>98</v>
      </c>
      <c r="AC279" s="129"/>
      <c r="AD279" s="130"/>
      <c r="AE279" s="134" t="s">
        <v>99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100</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96</v>
      </c>
      <c r="H286" s="129"/>
      <c r="I286" s="129"/>
      <c r="J286" s="129"/>
      <c r="K286" s="129"/>
      <c r="L286" s="129"/>
      <c r="M286" s="129"/>
      <c r="N286" s="129"/>
      <c r="O286" s="129"/>
      <c r="P286" s="130"/>
      <c r="Q286" s="158" t="s">
        <v>97</v>
      </c>
      <c r="R286" s="129"/>
      <c r="S286" s="129"/>
      <c r="T286" s="129"/>
      <c r="U286" s="129"/>
      <c r="V286" s="129"/>
      <c r="W286" s="129"/>
      <c r="X286" s="129"/>
      <c r="Y286" s="129"/>
      <c r="Z286" s="129"/>
      <c r="AA286" s="129"/>
      <c r="AB286" s="128" t="s">
        <v>98</v>
      </c>
      <c r="AC286" s="129"/>
      <c r="AD286" s="130"/>
      <c r="AE286" s="134" t="s">
        <v>99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100</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96</v>
      </c>
      <c r="H293" s="129"/>
      <c r="I293" s="129"/>
      <c r="J293" s="129"/>
      <c r="K293" s="129"/>
      <c r="L293" s="129"/>
      <c r="M293" s="129"/>
      <c r="N293" s="129"/>
      <c r="O293" s="129"/>
      <c r="P293" s="130"/>
      <c r="Q293" s="158" t="s">
        <v>97</v>
      </c>
      <c r="R293" s="129"/>
      <c r="S293" s="129"/>
      <c r="T293" s="129"/>
      <c r="U293" s="129"/>
      <c r="V293" s="129"/>
      <c r="W293" s="129"/>
      <c r="X293" s="129"/>
      <c r="Y293" s="129"/>
      <c r="Z293" s="129"/>
      <c r="AA293" s="129"/>
      <c r="AB293" s="128" t="s">
        <v>98</v>
      </c>
      <c r="AC293" s="129"/>
      <c r="AD293" s="130"/>
      <c r="AE293" s="134" t="s">
        <v>99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100</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96</v>
      </c>
      <c r="H300" s="129"/>
      <c r="I300" s="129"/>
      <c r="J300" s="129"/>
      <c r="K300" s="129"/>
      <c r="L300" s="129"/>
      <c r="M300" s="129"/>
      <c r="N300" s="129"/>
      <c r="O300" s="129"/>
      <c r="P300" s="130"/>
      <c r="Q300" s="158" t="s">
        <v>97</v>
      </c>
      <c r="R300" s="129"/>
      <c r="S300" s="129"/>
      <c r="T300" s="129"/>
      <c r="U300" s="129"/>
      <c r="V300" s="129"/>
      <c r="W300" s="129"/>
      <c r="X300" s="129"/>
      <c r="Y300" s="129"/>
      <c r="Z300" s="129"/>
      <c r="AA300" s="129"/>
      <c r="AB300" s="128" t="s">
        <v>98</v>
      </c>
      <c r="AC300" s="129"/>
      <c r="AD300" s="130"/>
      <c r="AE300" s="134" t="s">
        <v>99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100</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101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90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91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92</v>
      </c>
      <c r="F312" s="178"/>
      <c r="G312" s="159" t="s">
        <v>93</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44</v>
      </c>
      <c r="AC312" s="151"/>
      <c r="AD312" s="152"/>
      <c r="AE312" s="154" t="s">
        <v>20</v>
      </c>
      <c r="AF312" s="154"/>
      <c r="AG312" s="154"/>
      <c r="AH312" s="154"/>
      <c r="AI312" s="154" t="s">
        <v>21</v>
      </c>
      <c r="AJ312" s="154"/>
      <c r="AK312" s="154"/>
      <c r="AL312" s="154"/>
      <c r="AM312" s="154" t="s">
        <v>22</v>
      </c>
      <c r="AN312" s="154"/>
      <c r="AO312" s="154"/>
      <c r="AP312" s="150"/>
      <c r="AQ312" s="150" t="s">
        <v>45</v>
      </c>
      <c r="AR312" s="151"/>
      <c r="AS312" s="151"/>
      <c r="AT312" s="152"/>
      <c r="AU312" s="195" t="s">
        <v>94</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47</v>
      </c>
      <c r="AT313" s="133"/>
      <c r="AU313" s="199"/>
      <c r="AV313" s="199"/>
      <c r="AW313" s="132" t="s">
        <v>48</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95</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50</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93</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44</v>
      </c>
      <c r="AC316" s="151"/>
      <c r="AD316" s="152"/>
      <c r="AE316" s="154" t="s">
        <v>20</v>
      </c>
      <c r="AF316" s="154"/>
      <c r="AG316" s="154"/>
      <c r="AH316" s="154"/>
      <c r="AI316" s="154" t="s">
        <v>21</v>
      </c>
      <c r="AJ316" s="154"/>
      <c r="AK316" s="154"/>
      <c r="AL316" s="154"/>
      <c r="AM316" s="154" t="s">
        <v>22</v>
      </c>
      <c r="AN316" s="154"/>
      <c r="AO316" s="154"/>
      <c r="AP316" s="150"/>
      <c r="AQ316" s="150" t="s">
        <v>45</v>
      </c>
      <c r="AR316" s="151"/>
      <c r="AS316" s="151"/>
      <c r="AT316" s="152"/>
      <c r="AU316" s="195" t="s">
        <v>94</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47</v>
      </c>
      <c r="AT317" s="133"/>
      <c r="AU317" s="199"/>
      <c r="AV317" s="199"/>
      <c r="AW317" s="132" t="s">
        <v>48</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95</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50</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93</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44</v>
      </c>
      <c r="AC320" s="151"/>
      <c r="AD320" s="152"/>
      <c r="AE320" s="154" t="s">
        <v>20</v>
      </c>
      <c r="AF320" s="154"/>
      <c r="AG320" s="154"/>
      <c r="AH320" s="154"/>
      <c r="AI320" s="154" t="s">
        <v>21</v>
      </c>
      <c r="AJ320" s="154"/>
      <c r="AK320" s="154"/>
      <c r="AL320" s="154"/>
      <c r="AM320" s="154" t="s">
        <v>22</v>
      </c>
      <c r="AN320" s="154"/>
      <c r="AO320" s="154"/>
      <c r="AP320" s="150"/>
      <c r="AQ320" s="150" t="s">
        <v>45</v>
      </c>
      <c r="AR320" s="151"/>
      <c r="AS320" s="151"/>
      <c r="AT320" s="152"/>
      <c r="AU320" s="195" t="s">
        <v>94</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47</v>
      </c>
      <c r="AT321" s="133"/>
      <c r="AU321" s="199"/>
      <c r="AV321" s="199"/>
      <c r="AW321" s="132" t="s">
        <v>48</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95</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50</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93</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44</v>
      </c>
      <c r="AC324" s="151"/>
      <c r="AD324" s="152"/>
      <c r="AE324" s="154" t="s">
        <v>20</v>
      </c>
      <c r="AF324" s="154"/>
      <c r="AG324" s="154"/>
      <c r="AH324" s="154"/>
      <c r="AI324" s="154" t="s">
        <v>21</v>
      </c>
      <c r="AJ324" s="154"/>
      <c r="AK324" s="154"/>
      <c r="AL324" s="154"/>
      <c r="AM324" s="154" t="s">
        <v>22</v>
      </c>
      <c r="AN324" s="154"/>
      <c r="AO324" s="154"/>
      <c r="AP324" s="150"/>
      <c r="AQ324" s="150" t="s">
        <v>45</v>
      </c>
      <c r="AR324" s="151"/>
      <c r="AS324" s="151"/>
      <c r="AT324" s="152"/>
      <c r="AU324" s="195" t="s">
        <v>94</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47</v>
      </c>
      <c r="AT325" s="133"/>
      <c r="AU325" s="199"/>
      <c r="AV325" s="199"/>
      <c r="AW325" s="132" t="s">
        <v>48</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95</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50</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93</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44</v>
      </c>
      <c r="AC328" s="151"/>
      <c r="AD328" s="152"/>
      <c r="AE328" s="154" t="s">
        <v>20</v>
      </c>
      <c r="AF328" s="154"/>
      <c r="AG328" s="154"/>
      <c r="AH328" s="154"/>
      <c r="AI328" s="154" t="s">
        <v>21</v>
      </c>
      <c r="AJ328" s="154"/>
      <c r="AK328" s="154"/>
      <c r="AL328" s="154"/>
      <c r="AM328" s="154" t="s">
        <v>22</v>
      </c>
      <c r="AN328" s="154"/>
      <c r="AO328" s="154"/>
      <c r="AP328" s="150"/>
      <c r="AQ328" s="150" t="s">
        <v>45</v>
      </c>
      <c r="AR328" s="151"/>
      <c r="AS328" s="151"/>
      <c r="AT328" s="152"/>
      <c r="AU328" s="195" t="s">
        <v>94</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47</v>
      </c>
      <c r="AT329" s="133"/>
      <c r="AU329" s="199"/>
      <c r="AV329" s="199"/>
      <c r="AW329" s="132" t="s">
        <v>48</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95</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50</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96</v>
      </c>
      <c r="H332" s="129"/>
      <c r="I332" s="129"/>
      <c r="J332" s="129"/>
      <c r="K332" s="129"/>
      <c r="L332" s="129"/>
      <c r="M332" s="129"/>
      <c r="N332" s="129"/>
      <c r="O332" s="129"/>
      <c r="P332" s="130"/>
      <c r="Q332" s="158" t="s">
        <v>97</v>
      </c>
      <c r="R332" s="129"/>
      <c r="S332" s="129"/>
      <c r="T332" s="129"/>
      <c r="U332" s="129"/>
      <c r="V332" s="129"/>
      <c r="W332" s="129"/>
      <c r="X332" s="129"/>
      <c r="Y332" s="129"/>
      <c r="Z332" s="129"/>
      <c r="AA332" s="129"/>
      <c r="AB332" s="128" t="s">
        <v>98</v>
      </c>
      <c r="AC332" s="129"/>
      <c r="AD332" s="130"/>
      <c r="AE332" s="158" t="s">
        <v>99</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100</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96</v>
      </c>
      <c r="H339" s="129"/>
      <c r="I339" s="129"/>
      <c r="J339" s="129"/>
      <c r="K339" s="129"/>
      <c r="L339" s="129"/>
      <c r="M339" s="129"/>
      <c r="N339" s="129"/>
      <c r="O339" s="129"/>
      <c r="P339" s="130"/>
      <c r="Q339" s="158" t="s">
        <v>97</v>
      </c>
      <c r="R339" s="129"/>
      <c r="S339" s="129"/>
      <c r="T339" s="129"/>
      <c r="U339" s="129"/>
      <c r="V339" s="129"/>
      <c r="W339" s="129"/>
      <c r="X339" s="129"/>
      <c r="Y339" s="129"/>
      <c r="Z339" s="129"/>
      <c r="AA339" s="129"/>
      <c r="AB339" s="128" t="s">
        <v>98</v>
      </c>
      <c r="AC339" s="129"/>
      <c r="AD339" s="130"/>
      <c r="AE339" s="134" t="s">
        <v>99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100</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96</v>
      </c>
      <c r="H346" s="129"/>
      <c r="I346" s="129"/>
      <c r="J346" s="129"/>
      <c r="K346" s="129"/>
      <c r="L346" s="129"/>
      <c r="M346" s="129"/>
      <c r="N346" s="129"/>
      <c r="O346" s="129"/>
      <c r="P346" s="130"/>
      <c r="Q346" s="158" t="s">
        <v>97</v>
      </c>
      <c r="R346" s="129"/>
      <c r="S346" s="129"/>
      <c r="T346" s="129"/>
      <c r="U346" s="129"/>
      <c r="V346" s="129"/>
      <c r="W346" s="129"/>
      <c r="X346" s="129"/>
      <c r="Y346" s="129"/>
      <c r="Z346" s="129"/>
      <c r="AA346" s="129"/>
      <c r="AB346" s="128" t="s">
        <v>98</v>
      </c>
      <c r="AC346" s="129"/>
      <c r="AD346" s="130"/>
      <c r="AE346" s="134" t="s">
        <v>99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100</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96</v>
      </c>
      <c r="H353" s="129"/>
      <c r="I353" s="129"/>
      <c r="J353" s="129"/>
      <c r="K353" s="129"/>
      <c r="L353" s="129"/>
      <c r="M353" s="129"/>
      <c r="N353" s="129"/>
      <c r="O353" s="129"/>
      <c r="P353" s="130"/>
      <c r="Q353" s="158" t="s">
        <v>97</v>
      </c>
      <c r="R353" s="129"/>
      <c r="S353" s="129"/>
      <c r="T353" s="129"/>
      <c r="U353" s="129"/>
      <c r="V353" s="129"/>
      <c r="W353" s="129"/>
      <c r="X353" s="129"/>
      <c r="Y353" s="129"/>
      <c r="Z353" s="129"/>
      <c r="AA353" s="129"/>
      <c r="AB353" s="128" t="s">
        <v>98</v>
      </c>
      <c r="AC353" s="129"/>
      <c r="AD353" s="130"/>
      <c r="AE353" s="134" t="s">
        <v>99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100</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96</v>
      </c>
      <c r="H360" s="129"/>
      <c r="I360" s="129"/>
      <c r="J360" s="129"/>
      <c r="K360" s="129"/>
      <c r="L360" s="129"/>
      <c r="M360" s="129"/>
      <c r="N360" s="129"/>
      <c r="O360" s="129"/>
      <c r="P360" s="130"/>
      <c r="Q360" s="158" t="s">
        <v>97</v>
      </c>
      <c r="R360" s="129"/>
      <c r="S360" s="129"/>
      <c r="T360" s="129"/>
      <c r="U360" s="129"/>
      <c r="V360" s="129"/>
      <c r="W360" s="129"/>
      <c r="X360" s="129"/>
      <c r="Y360" s="129"/>
      <c r="Z360" s="129"/>
      <c r="AA360" s="129"/>
      <c r="AB360" s="128" t="s">
        <v>98</v>
      </c>
      <c r="AC360" s="129"/>
      <c r="AD360" s="130"/>
      <c r="AE360" s="134" t="s">
        <v>99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100</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101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90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91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92</v>
      </c>
      <c r="F372" s="178"/>
      <c r="G372" s="159" t="s">
        <v>93</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44</v>
      </c>
      <c r="AC372" s="151"/>
      <c r="AD372" s="152"/>
      <c r="AE372" s="154" t="s">
        <v>20</v>
      </c>
      <c r="AF372" s="154"/>
      <c r="AG372" s="154"/>
      <c r="AH372" s="154"/>
      <c r="AI372" s="154" t="s">
        <v>21</v>
      </c>
      <c r="AJ372" s="154"/>
      <c r="AK372" s="154"/>
      <c r="AL372" s="154"/>
      <c r="AM372" s="154" t="s">
        <v>22</v>
      </c>
      <c r="AN372" s="154"/>
      <c r="AO372" s="154"/>
      <c r="AP372" s="150"/>
      <c r="AQ372" s="150" t="s">
        <v>45</v>
      </c>
      <c r="AR372" s="151"/>
      <c r="AS372" s="151"/>
      <c r="AT372" s="152"/>
      <c r="AU372" s="195" t="s">
        <v>94</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47</v>
      </c>
      <c r="AT373" s="133"/>
      <c r="AU373" s="199"/>
      <c r="AV373" s="199"/>
      <c r="AW373" s="132" t="s">
        <v>48</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95</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50</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93</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44</v>
      </c>
      <c r="AC376" s="151"/>
      <c r="AD376" s="152"/>
      <c r="AE376" s="154" t="s">
        <v>20</v>
      </c>
      <c r="AF376" s="154"/>
      <c r="AG376" s="154"/>
      <c r="AH376" s="154"/>
      <c r="AI376" s="154" t="s">
        <v>21</v>
      </c>
      <c r="AJ376" s="154"/>
      <c r="AK376" s="154"/>
      <c r="AL376" s="154"/>
      <c r="AM376" s="154" t="s">
        <v>22</v>
      </c>
      <c r="AN376" s="154"/>
      <c r="AO376" s="154"/>
      <c r="AP376" s="150"/>
      <c r="AQ376" s="150" t="s">
        <v>45</v>
      </c>
      <c r="AR376" s="151"/>
      <c r="AS376" s="151"/>
      <c r="AT376" s="152"/>
      <c r="AU376" s="195" t="s">
        <v>94</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47</v>
      </c>
      <c r="AT377" s="133"/>
      <c r="AU377" s="199"/>
      <c r="AV377" s="199"/>
      <c r="AW377" s="132" t="s">
        <v>48</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95</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50</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93</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44</v>
      </c>
      <c r="AC380" s="151"/>
      <c r="AD380" s="152"/>
      <c r="AE380" s="154" t="s">
        <v>20</v>
      </c>
      <c r="AF380" s="154"/>
      <c r="AG380" s="154"/>
      <c r="AH380" s="154"/>
      <c r="AI380" s="154" t="s">
        <v>21</v>
      </c>
      <c r="AJ380" s="154"/>
      <c r="AK380" s="154"/>
      <c r="AL380" s="154"/>
      <c r="AM380" s="154" t="s">
        <v>22</v>
      </c>
      <c r="AN380" s="154"/>
      <c r="AO380" s="154"/>
      <c r="AP380" s="150"/>
      <c r="AQ380" s="150" t="s">
        <v>45</v>
      </c>
      <c r="AR380" s="151"/>
      <c r="AS380" s="151"/>
      <c r="AT380" s="152"/>
      <c r="AU380" s="195" t="s">
        <v>94</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47</v>
      </c>
      <c r="AT381" s="133"/>
      <c r="AU381" s="199"/>
      <c r="AV381" s="199"/>
      <c r="AW381" s="132" t="s">
        <v>48</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95</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50</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93</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44</v>
      </c>
      <c r="AC384" s="151"/>
      <c r="AD384" s="152"/>
      <c r="AE384" s="154" t="s">
        <v>20</v>
      </c>
      <c r="AF384" s="154"/>
      <c r="AG384" s="154"/>
      <c r="AH384" s="154"/>
      <c r="AI384" s="154" t="s">
        <v>21</v>
      </c>
      <c r="AJ384" s="154"/>
      <c r="AK384" s="154"/>
      <c r="AL384" s="154"/>
      <c r="AM384" s="154" t="s">
        <v>22</v>
      </c>
      <c r="AN384" s="154"/>
      <c r="AO384" s="154"/>
      <c r="AP384" s="150"/>
      <c r="AQ384" s="150" t="s">
        <v>45</v>
      </c>
      <c r="AR384" s="151"/>
      <c r="AS384" s="151"/>
      <c r="AT384" s="152"/>
      <c r="AU384" s="195" t="s">
        <v>94</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47</v>
      </c>
      <c r="AT385" s="133"/>
      <c r="AU385" s="199"/>
      <c r="AV385" s="199"/>
      <c r="AW385" s="132" t="s">
        <v>48</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95</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50</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93</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44</v>
      </c>
      <c r="AC388" s="151"/>
      <c r="AD388" s="152"/>
      <c r="AE388" s="154" t="s">
        <v>20</v>
      </c>
      <c r="AF388" s="154"/>
      <c r="AG388" s="154"/>
      <c r="AH388" s="154"/>
      <c r="AI388" s="154" t="s">
        <v>21</v>
      </c>
      <c r="AJ388" s="154"/>
      <c r="AK388" s="154"/>
      <c r="AL388" s="154"/>
      <c r="AM388" s="154" t="s">
        <v>22</v>
      </c>
      <c r="AN388" s="154"/>
      <c r="AO388" s="154"/>
      <c r="AP388" s="150"/>
      <c r="AQ388" s="150" t="s">
        <v>45</v>
      </c>
      <c r="AR388" s="151"/>
      <c r="AS388" s="151"/>
      <c r="AT388" s="152"/>
      <c r="AU388" s="195" t="s">
        <v>94</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47</v>
      </c>
      <c r="AT389" s="133"/>
      <c r="AU389" s="199"/>
      <c r="AV389" s="199"/>
      <c r="AW389" s="132" t="s">
        <v>48</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95</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50</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96</v>
      </c>
      <c r="H392" s="129"/>
      <c r="I392" s="129"/>
      <c r="J392" s="129"/>
      <c r="K392" s="129"/>
      <c r="L392" s="129"/>
      <c r="M392" s="129"/>
      <c r="N392" s="129"/>
      <c r="O392" s="129"/>
      <c r="P392" s="130"/>
      <c r="Q392" s="158" t="s">
        <v>97</v>
      </c>
      <c r="R392" s="129"/>
      <c r="S392" s="129"/>
      <c r="T392" s="129"/>
      <c r="U392" s="129"/>
      <c r="V392" s="129"/>
      <c r="W392" s="129"/>
      <c r="X392" s="129"/>
      <c r="Y392" s="129"/>
      <c r="Z392" s="129"/>
      <c r="AA392" s="129"/>
      <c r="AB392" s="128" t="s">
        <v>98</v>
      </c>
      <c r="AC392" s="129"/>
      <c r="AD392" s="130"/>
      <c r="AE392" s="158" t="s">
        <v>99</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100</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96</v>
      </c>
      <c r="H399" s="129"/>
      <c r="I399" s="129"/>
      <c r="J399" s="129"/>
      <c r="K399" s="129"/>
      <c r="L399" s="129"/>
      <c r="M399" s="129"/>
      <c r="N399" s="129"/>
      <c r="O399" s="129"/>
      <c r="P399" s="130"/>
      <c r="Q399" s="158" t="s">
        <v>97</v>
      </c>
      <c r="R399" s="129"/>
      <c r="S399" s="129"/>
      <c r="T399" s="129"/>
      <c r="U399" s="129"/>
      <c r="V399" s="129"/>
      <c r="W399" s="129"/>
      <c r="X399" s="129"/>
      <c r="Y399" s="129"/>
      <c r="Z399" s="129"/>
      <c r="AA399" s="129"/>
      <c r="AB399" s="128" t="s">
        <v>98</v>
      </c>
      <c r="AC399" s="129"/>
      <c r="AD399" s="130"/>
      <c r="AE399" s="134" t="s">
        <v>99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100</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96</v>
      </c>
      <c r="H406" s="129"/>
      <c r="I406" s="129"/>
      <c r="J406" s="129"/>
      <c r="K406" s="129"/>
      <c r="L406" s="129"/>
      <c r="M406" s="129"/>
      <c r="N406" s="129"/>
      <c r="O406" s="129"/>
      <c r="P406" s="130"/>
      <c r="Q406" s="158" t="s">
        <v>97</v>
      </c>
      <c r="R406" s="129"/>
      <c r="S406" s="129"/>
      <c r="T406" s="129"/>
      <c r="U406" s="129"/>
      <c r="V406" s="129"/>
      <c r="W406" s="129"/>
      <c r="X406" s="129"/>
      <c r="Y406" s="129"/>
      <c r="Z406" s="129"/>
      <c r="AA406" s="129"/>
      <c r="AB406" s="128" t="s">
        <v>98</v>
      </c>
      <c r="AC406" s="129"/>
      <c r="AD406" s="130"/>
      <c r="AE406" s="134" t="s">
        <v>99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100</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96</v>
      </c>
      <c r="H413" s="129"/>
      <c r="I413" s="129"/>
      <c r="J413" s="129"/>
      <c r="K413" s="129"/>
      <c r="L413" s="129"/>
      <c r="M413" s="129"/>
      <c r="N413" s="129"/>
      <c r="O413" s="129"/>
      <c r="P413" s="130"/>
      <c r="Q413" s="158" t="s">
        <v>97</v>
      </c>
      <c r="R413" s="129"/>
      <c r="S413" s="129"/>
      <c r="T413" s="129"/>
      <c r="U413" s="129"/>
      <c r="V413" s="129"/>
      <c r="W413" s="129"/>
      <c r="X413" s="129"/>
      <c r="Y413" s="129"/>
      <c r="Z413" s="129"/>
      <c r="AA413" s="129"/>
      <c r="AB413" s="128" t="s">
        <v>98</v>
      </c>
      <c r="AC413" s="129"/>
      <c r="AD413" s="130"/>
      <c r="AE413" s="134" t="s">
        <v>99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100</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96</v>
      </c>
      <c r="H420" s="129"/>
      <c r="I420" s="129"/>
      <c r="J420" s="129"/>
      <c r="K420" s="129"/>
      <c r="L420" s="129"/>
      <c r="M420" s="129"/>
      <c r="N420" s="129"/>
      <c r="O420" s="129"/>
      <c r="P420" s="130"/>
      <c r="Q420" s="158" t="s">
        <v>97</v>
      </c>
      <c r="R420" s="129"/>
      <c r="S420" s="129"/>
      <c r="T420" s="129"/>
      <c r="U420" s="129"/>
      <c r="V420" s="129"/>
      <c r="W420" s="129"/>
      <c r="X420" s="129"/>
      <c r="Y420" s="129"/>
      <c r="Z420" s="129"/>
      <c r="AA420" s="129"/>
      <c r="AB420" s="128" t="s">
        <v>98</v>
      </c>
      <c r="AC420" s="129"/>
      <c r="AD420" s="130"/>
      <c r="AE420" s="134" t="s">
        <v>99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100</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101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12.65"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102</v>
      </c>
      <c r="D430" s="935"/>
      <c r="E430" s="173" t="s">
        <v>103</v>
      </c>
      <c r="F430" s="902"/>
      <c r="G430" s="903" t="s">
        <v>104</v>
      </c>
      <c r="H430" s="122"/>
      <c r="I430" s="122"/>
      <c r="J430" s="904" t="s">
        <v>555</v>
      </c>
      <c r="K430" s="905"/>
      <c r="L430" s="905"/>
      <c r="M430" s="905"/>
      <c r="N430" s="905"/>
      <c r="O430" s="905"/>
      <c r="P430" s="905"/>
      <c r="Q430" s="905"/>
      <c r="R430" s="905"/>
      <c r="S430" s="905"/>
      <c r="T430" s="906"/>
      <c r="U430" s="591" t="s">
        <v>556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2">
      <c r="A431" s="188"/>
      <c r="B431" s="185"/>
      <c r="C431" s="179"/>
      <c r="D431" s="185"/>
      <c r="E431" s="342" t="s">
        <v>105</v>
      </c>
      <c r="F431" s="343"/>
      <c r="G431" s="344" t="s">
        <v>106</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44</v>
      </c>
      <c r="AC431" s="129"/>
      <c r="AD431" s="130"/>
      <c r="AE431" s="336" t="s">
        <v>107</v>
      </c>
      <c r="AF431" s="337"/>
      <c r="AG431" s="337"/>
      <c r="AH431" s="338"/>
      <c r="AI431" s="339" t="s">
        <v>108</v>
      </c>
      <c r="AJ431" s="339"/>
      <c r="AK431" s="339"/>
      <c r="AL431" s="158"/>
      <c r="AM431" s="339" t="s">
        <v>23</v>
      </c>
      <c r="AN431" s="339"/>
      <c r="AO431" s="339"/>
      <c r="AP431" s="158"/>
      <c r="AQ431" s="158" t="s">
        <v>45</v>
      </c>
      <c r="AR431" s="129"/>
      <c r="AS431" s="129"/>
      <c r="AT431" s="130"/>
      <c r="AU431" s="135" t="s">
        <v>46</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47</v>
      </c>
      <c r="AH432" s="133"/>
      <c r="AI432" s="155"/>
      <c r="AJ432" s="155"/>
      <c r="AK432" s="155"/>
      <c r="AL432" s="153"/>
      <c r="AM432" s="155"/>
      <c r="AN432" s="155"/>
      <c r="AO432" s="155"/>
      <c r="AP432" s="153"/>
      <c r="AQ432" s="593"/>
      <c r="AR432" s="199"/>
      <c r="AS432" s="132" t="s">
        <v>47</v>
      </c>
      <c r="AT432" s="133"/>
      <c r="AU432" s="199"/>
      <c r="AV432" s="199"/>
      <c r="AW432" s="132" t="s">
        <v>48</v>
      </c>
      <c r="AX432" s="194"/>
    </row>
    <row r="433" spans="1:50" ht="23.25" customHeight="1" x14ac:dyDescent="0.2">
      <c r="A433" s="188"/>
      <c r="B433" s="185"/>
      <c r="C433" s="179"/>
      <c r="D433" s="185"/>
      <c r="E433" s="342"/>
      <c r="F433" s="343"/>
      <c r="G433" s="103" t="s">
        <v>556</v>
      </c>
      <c r="H433" s="104"/>
      <c r="I433" s="104"/>
      <c r="J433" s="104"/>
      <c r="K433" s="104"/>
      <c r="L433" s="104"/>
      <c r="M433" s="104"/>
      <c r="N433" s="104"/>
      <c r="O433" s="104"/>
      <c r="P433" s="104"/>
      <c r="Q433" s="104"/>
      <c r="R433" s="104"/>
      <c r="S433" s="104"/>
      <c r="T433" s="104"/>
      <c r="U433" s="104"/>
      <c r="V433" s="104"/>
      <c r="W433" s="104"/>
      <c r="X433" s="105"/>
      <c r="Y433" s="200" t="s">
        <v>49</v>
      </c>
      <c r="Z433" s="201"/>
      <c r="AA433" s="202"/>
      <c r="AB433" s="212" t="s">
        <v>556</v>
      </c>
      <c r="AC433" s="212"/>
      <c r="AD433" s="212"/>
      <c r="AE433" s="340" t="s">
        <v>559</v>
      </c>
      <c r="AF433" s="206"/>
      <c r="AG433" s="206"/>
      <c r="AH433" s="206"/>
      <c r="AI433" s="340" t="s">
        <v>221</v>
      </c>
      <c r="AJ433" s="206"/>
      <c r="AK433" s="206"/>
      <c r="AL433" s="206"/>
      <c r="AM433" s="340" t="s">
        <v>581</v>
      </c>
      <c r="AN433" s="206"/>
      <c r="AO433" s="206"/>
      <c r="AP433" s="341"/>
      <c r="AQ433" s="340" t="s">
        <v>221</v>
      </c>
      <c r="AR433" s="206"/>
      <c r="AS433" s="206"/>
      <c r="AT433" s="341"/>
      <c r="AU433" s="206" t="s">
        <v>221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50</v>
      </c>
      <c r="Z434" s="209"/>
      <c r="AA434" s="210"/>
      <c r="AB434" s="204" t="s">
        <v>556</v>
      </c>
      <c r="AC434" s="204"/>
      <c r="AD434" s="204"/>
      <c r="AE434" s="340" t="s">
        <v>556</v>
      </c>
      <c r="AF434" s="206"/>
      <c r="AG434" s="206"/>
      <c r="AH434" s="341"/>
      <c r="AI434" s="340" t="s">
        <v>581</v>
      </c>
      <c r="AJ434" s="206"/>
      <c r="AK434" s="206"/>
      <c r="AL434" s="206"/>
      <c r="AM434" s="340" t="s">
        <v>581</v>
      </c>
      <c r="AN434" s="206"/>
      <c r="AO434" s="206"/>
      <c r="AP434" s="341"/>
      <c r="AQ434" s="340" t="s">
        <v>221</v>
      </c>
      <c r="AR434" s="206"/>
      <c r="AS434" s="206"/>
      <c r="AT434" s="341"/>
      <c r="AU434" s="206" t="s">
        <v>221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51</v>
      </c>
      <c r="Z435" s="209"/>
      <c r="AA435" s="210"/>
      <c r="AB435" s="582" t="s">
        <v>52</v>
      </c>
      <c r="AC435" s="582"/>
      <c r="AD435" s="582"/>
      <c r="AE435" s="340" t="s">
        <v>559</v>
      </c>
      <c r="AF435" s="206"/>
      <c r="AG435" s="206"/>
      <c r="AH435" s="341"/>
      <c r="AI435" s="340" t="s">
        <v>221</v>
      </c>
      <c r="AJ435" s="206"/>
      <c r="AK435" s="206"/>
      <c r="AL435" s="206"/>
      <c r="AM435" s="340" t="s">
        <v>581</v>
      </c>
      <c r="AN435" s="206"/>
      <c r="AO435" s="206"/>
      <c r="AP435" s="341"/>
      <c r="AQ435" s="340" t="s">
        <v>221</v>
      </c>
      <c r="AR435" s="206"/>
      <c r="AS435" s="206"/>
      <c r="AT435" s="341"/>
      <c r="AU435" s="206" t="s">
        <v>221</v>
      </c>
      <c r="AV435" s="206"/>
      <c r="AW435" s="206"/>
      <c r="AX435" s="207"/>
    </row>
    <row r="436" spans="1:50" ht="18.75" hidden="1" customHeight="1" x14ac:dyDescent="0.2">
      <c r="A436" s="188"/>
      <c r="B436" s="185"/>
      <c r="C436" s="179"/>
      <c r="D436" s="185"/>
      <c r="E436" s="342" t="s">
        <v>105</v>
      </c>
      <c r="F436" s="343"/>
      <c r="G436" s="344" t="s">
        <v>106</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44</v>
      </c>
      <c r="AC436" s="129"/>
      <c r="AD436" s="130"/>
      <c r="AE436" s="336" t="s">
        <v>107</v>
      </c>
      <c r="AF436" s="337"/>
      <c r="AG436" s="337"/>
      <c r="AH436" s="338"/>
      <c r="AI436" s="339" t="s">
        <v>108</v>
      </c>
      <c r="AJ436" s="339"/>
      <c r="AK436" s="339"/>
      <c r="AL436" s="158"/>
      <c r="AM436" s="339" t="s">
        <v>23</v>
      </c>
      <c r="AN436" s="339"/>
      <c r="AO436" s="339"/>
      <c r="AP436" s="158"/>
      <c r="AQ436" s="158" t="s">
        <v>45</v>
      </c>
      <c r="AR436" s="129"/>
      <c r="AS436" s="129"/>
      <c r="AT436" s="130"/>
      <c r="AU436" s="135" t="s">
        <v>46</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47</v>
      </c>
      <c r="AH437" s="133"/>
      <c r="AI437" s="155"/>
      <c r="AJ437" s="155"/>
      <c r="AK437" s="155"/>
      <c r="AL437" s="153"/>
      <c r="AM437" s="155"/>
      <c r="AN437" s="155"/>
      <c r="AO437" s="155"/>
      <c r="AP437" s="153"/>
      <c r="AQ437" s="593"/>
      <c r="AR437" s="199"/>
      <c r="AS437" s="132" t="s">
        <v>47</v>
      </c>
      <c r="AT437" s="133"/>
      <c r="AU437" s="199"/>
      <c r="AV437" s="199"/>
      <c r="AW437" s="132" t="s">
        <v>48</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49</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50</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51</v>
      </c>
      <c r="Z440" s="209"/>
      <c r="AA440" s="210"/>
      <c r="AB440" s="582" t="s">
        <v>52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105</v>
      </c>
      <c r="F441" s="343"/>
      <c r="G441" s="344" t="s">
        <v>106</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44</v>
      </c>
      <c r="AC441" s="129"/>
      <c r="AD441" s="130"/>
      <c r="AE441" s="336" t="s">
        <v>107</v>
      </c>
      <c r="AF441" s="337"/>
      <c r="AG441" s="337"/>
      <c r="AH441" s="338"/>
      <c r="AI441" s="339" t="s">
        <v>108</v>
      </c>
      <c r="AJ441" s="339"/>
      <c r="AK441" s="339"/>
      <c r="AL441" s="158"/>
      <c r="AM441" s="339" t="s">
        <v>23</v>
      </c>
      <c r="AN441" s="339"/>
      <c r="AO441" s="339"/>
      <c r="AP441" s="158"/>
      <c r="AQ441" s="158" t="s">
        <v>45</v>
      </c>
      <c r="AR441" s="129"/>
      <c r="AS441" s="129"/>
      <c r="AT441" s="130"/>
      <c r="AU441" s="135" t="s">
        <v>46</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47</v>
      </c>
      <c r="AH442" s="133"/>
      <c r="AI442" s="155"/>
      <c r="AJ442" s="155"/>
      <c r="AK442" s="155"/>
      <c r="AL442" s="153"/>
      <c r="AM442" s="155"/>
      <c r="AN442" s="155"/>
      <c r="AO442" s="155"/>
      <c r="AP442" s="153"/>
      <c r="AQ442" s="593"/>
      <c r="AR442" s="199"/>
      <c r="AS442" s="132" t="s">
        <v>47</v>
      </c>
      <c r="AT442" s="133"/>
      <c r="AU442" s="199"/>
      <c r="AV442" s="199"/>
      <c r="AW442" s="132" t="s">
        <v>48</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49</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50</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51</v>
      </c>
      <c r="Z445" s="209"/>
      <c r="AA445" s="210"/>
      <c r="AB445" s="582" t="s">
        <v>52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105</v>
      </c>
      <c r="F446" s="343"/>
      <c r="G446" s="344" t="s">
        <v>106</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44</v>
      </c>
      <c r="AC446" s="129"/>
      <c r="AD446" s="130"/>
      <c r="AE446" s="336" t="s">
        <v>107</v>
      </c>
      <c r="AF446" s="337"/>
      <c r="AG446" s="337"/>
      <c r="AH446" s="338"/>
      <c r="AI446" s="339" t="s">
        <v>108</v>
      </c>
      <c r="AJ446" s="339"/>
      <c r="AK446" s="339"/>
      <c r="AL446" s="158"/>
      <c r="AM446" s="339" t="s">
        <v>23</v>
      </c>
      <c r="AN446" s="339"/>
      <c r="AO446" s="339"/>
      <c r="AP446" s="158"/>
      <c r="AQ446" s="158" t="s">
        <v>45</v>
      </c>
      <c r="AR446" s="129"/>
      <c r="AS446" s="129"/>
      <c r="AT446" s="130"/>
      <c r="AU446" s="135" t="s">
        <v>46</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47</v>
      </c>
      <c r="AH447" s="133"/>
      <c r="AI447" s="155"/>
      <c r="AJ447" s="155"/>
      <c r="AK447" s="155"/>
      <c r="AL447" s="153"/>
      <c r="AM447" s="155"/>
      <c r="AN447" s="155"/>
      <c r="AO447" s="155"/>
      <c r="AP447" s="153"/>
      <c r="AQ447" s="593"/>
      <c r="AR447" s="199"/>
      <c r="AS447" s="132" t="s">
        <v>47</v>
      </c>
      <c r="AT447" s="133"/>
      <c r="AU447" s="199"/>
      <c r="AV447" s="199"/>
      <c r="AW447" s="132" t="s">
        <v>48</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49</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50</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51</v>
      </c>
      <c r="Z450" s="209"/>
      <c r="AA450" s="210"/>
      <c r="AB450" s="582" t="s">
        <v>52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105</v>
      </c>
      <c r="F451" s="343"/>
      <c r="G451" s="344" t="s">
        <v>106</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44</v>
      </c>
      <c r="AC451" s="129"/>
      <c r="AD451" s="130"/>
      <c r="AE451" s="336" t="s">
        <v>107</v>
      </c>
      <c r="AF451" s="337"/>
      <c r="AG451" s="337"/>
      <c r="AH451" s="338"/>
      <c r="AI451" s="339" t="s">
        <v>108</v>
      </c>
      <c r="AJ451" s="339"/>
      <c r="AK451" s="339"/>
      <c r="AL451" s="158"/>
      <c r="AM451" s="339" t="s">
        <v>23</v>
      </c>
      <c r="AN451" s="339"/>
      <c r="AO451" s="339"/>
      <c r="AP451" s="158"/>
      <c r="AQ451" s="158" t="s">
        <v>45</v>
      </c>
      <c r="AR451" s="129"/>
      <c r="AS451" s="129"/>
      <c r="AT451" s="130"/>
      <c r="AU451" s="135" t="s">
        <v>46</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47</v>
      </c>
      <c r="AH452" s="133"/>
      <c r="AI452" s="155"/>
      <c r="AJ452" s="155"/>
      <c r="AK452" s="155"/>
      <c r="AL452" s="153"/>
      <c r="AM452" s="155"/>
      <c r="AN452" s="155"/>
      <c r="AO452" s="155"/>
      <c r="AP452" s="153"/>
      <c r="AQ452" s="593"/>
      <c r="AR452" s="199"/>
      <c r="AS452" s="132" t="s">
        <v>47</v>
      </c>
      <c r="AT452" s="133"/>
      <c r="AU452" s="199"/>
      <c r="AV452" s="199"/>
      <c r="AW452" s="132" t="s">
        <v>48</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49</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50</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51</v>
      </c>
      <c r="Z455" s="209"/>
      <c r="AA455" s="210"/>
      <c r="AB455" s="582" t="s">
        <v>52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109</v>
      </c>
      <c r="F456" s="343"/>
      <c r="G456" s="344" t="s">
        <v>110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44</v>
      </c>
      <c r="AC456" s="129"/>
      <c r="AD456" s="130"/>
      <c r="AE456" s="336" t="s">
        <v>107</v>
      </c>
      <c r="AF456" s="337"/>
      <c r="AG456" s="337"/>
      <c r="AH456" s="338"/>
      <c r="AI456" s="339" t="s">
        <v>108</v>
      </c>
      <c r="AJ456" s="339"/>
      <c r="AK456" s="339"/>
      <c r="AL456" s="158"/>
      <c r="AM456" s="339" t="s">
        <v>23</v>
      </c>
      <c r="AN456" s="339"/>
      <c r="AO456" s="339"/>
      <c r="AP456" s="158"/>
      <c r="AQ456" s="158" t="s">
        <v>45</v>
      </c>
      <c r="AR456" s="129"/>
      <c r="AS456" s="129"/>
      <c r="AT456" s="130"/>
      <c r="AU456" s="135" t="s">
        <v>46</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47</v>
      </c>
      <c r="AH457" s="133"/>
      <c r="AI457" s="155"/>
      <c r="AJ457" s="155"/>
      <c r="AK457" s="155"/>
      <c r="AL457" s="153"/>
      <c r="AM457" s="155"/>
      <c r="AN457" s="155"/>
      <c r="AO457" s="155"/>
      <c r="AP457" s="153"/>
      <c r="AQ457" s="593"/>
      <c r="AR457" s="199"/>
      <c r="AS457" s="132" t="s">
        <v>47</v>
      </c>
      <c r="AT457" s="133"/>
      <c r="AU457" s="199"/>
      <c r="AV457" s="199"/>
      <c r="AW457" s="132" t="s">
        <v>48</v>
      </c>
      <c r="AX457" s="194"/>
    </row>
    <row r="458" spans="1:50" ht="23.25" customHeight="1" x14ac:dyDescent="0.2">
      <c r="A458" s="188"/>
      <c r="B458" s="185"/>
      <c r="C458" s="179"/>
      <c r="D458" s="185"/>
      <c r="E458" s="342"/>
      <c r="F458" s="343"/>
      <c r="G458" s="103" t="s">
        <v>556</v>
      </c>
      <c r="H458" s="104"/>
      <c r="I458" s="104"/>
      <c r="J458" s="104"/>
      <c r="K458" s="104"/>
      <c r="L458" s="104"/>
      <c r="M458" s="104"/>
      <c r="N458" s="104"/>
      <c r="O458" s="104"/>
      <c r="P458" s="104"/>
      <c r="Q458" s="104"/>
      <c r="R458" s="104"/>
      <c r="S458" s="104"/>
      <c r="T458" s="104"/>
      <c r="U458" s="104"/>
      <c r="V458" s="104"/>
      <c r="W458" s="104"/>
      <c r="X458" s="105"/>
      <c r="Y458" s="200" t="s">
        <v>49</v>
      </c>
      <c r="Z458" s="201"/>
      <c r="AA458" s="202"/>
      <c r="AB458" s="212" t="s">
        <v>556</v>
      </c>
      <c r="AC458" s="212"/>
      <c r="AD458" s="212"/>
      <c r="AE458" s="340" t="s">
        <v>559</v>
      </c>
      <c r="AF458" s="206"/>
      <c r="AG458" s="206"/>
      <c r="AH458" s="206"/>
      <c r="AI458" s="340" t="s">
        <v>221</v>
      </c>
      <c r="AJ458" s="206"/>
      <c r="AK458" s="206"/>
      <c r="AL458" s="206"/>
      <c r="AM458" s="340" t="s">
        <v>221</v>
      </c>
      <c r="AN458" s="206"/>
      <c r="AO458" s="206"/>
      <c r="AP458" s="341"/>
      <c r="AQ458" s="340" t="s">
        <v>221</v>
      </c>
      <c r="AR458" s="206"/>
      <c r="AS458" s="206"/>
      <c r="AT458" s="341"/>
      <c r="AU458" s="206" t="s">
        <v>221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50</v>
      </c>
      <c r="Z459" s="209"/>
      <c r="AA459" s="210"/>
      <c r="AB459" s="204" t="s">
        <v>556</v>
      </c>
      <c r="AC459" s="204"/>
      <c r="AD459" s="204"/>
      <c r="AE459" s="340" t="s">
        <v>556</v>
      </c>
      <c r="AF459" s="206"/>
      <c r="AG459" s="206"/>
      <c r="AH459" s="341"/>
      <c r="AI459" s="340" t="s">
        <v>221</v>
      </c>
      <c r="AJ459" s="206"/>
      <c r="AK459" s="206"/>
      <c r="AL459" s="206"/>
      <c r="AM459" s="340" t="s">
        <v>221</v>
      </c>
      <c r="AN459" s="206"/>
      <c r="AO459" s="206"/>
      <c r="AP459" s="341"/>
      <c r="AQ459" s="340" t="s">
        <v>221</v>
      </c>
      <c r="AR459" s="206"/>
      <c r="AS459" s="206"/>
      <c r="AT459" s="341"/>
      <c r="AU459" s="206" t="s">
        <v>221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51</v>
      </c>
      <c r="Z460" s="209"/>
      <c r="AA460" s="210"/>
      <c r="AB460" s="582" t="s">
        <v>52</v>
      </c>
      <c r="AC460" s="582"/>
      <c r="AD460" s="582"/>
      <c r="AE460" s="340" t="s">
        <v>559</v>
      </c>
      <c r="AF460" s="206"/>
      <c r="AG460" s="206"/>
      <c r="AH460" s="341"/>
      <c r="AI460" s="340" t="s">
        <v>221</v>
      </c>
      <c r="AJ460" s="206"/>
      <c r="AK460" s="206"/>
      <c r="AL460" s="206"/>
      <c r="AM460" s="340" t="s">
        <v>221</v>
      </c>
      <c r="AN460" s="206"/>
      <c r="AO460" s="206"/>
      <c r="AP460" s="341"/>
      <c r="AQ460" s="340" t="s">
        <v>221</v>
      </c>
      <c r="AR460" s="206"/>
      <c r="AS460" s="206"/>
      <c r="AT460" s="341"/>
      <c r="AU460" s="206" t="s">
        <v>221</v>
      </c>
      <c r="AV460" s="206"/>
      <c r="AW460" s="206"/>
      <c r="AX460" s="207"/>
    </row>
    <row r="461" spans="1:50" ht="18.75" hidden="1" customHeight="1" x14ac:dyDescent="0.2">
      <c r="A461" s="188"/>
      <c r="B461" s="185"/>
      <c r="C461" s="179"/>
      <c r="D461" s="185"/>
      <c r="E461" s="342" t="s">
        <v>109</v>
      </c>
      <c r="F461" s="343"/>
      <c r="G461" s="344" t="s">
        <v>110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44</v>
      </c>
      <c r="AC461" s="129"/>
      <c r="AD461" s="130"/>
      <c r="AE461" s="336" t="s">
        <v>107</v>
      </c>
      <c r="AF461" s="337"/>
      <c r="AG461" s="337"/>
      <c r="AH461" s="338"/>
      <c r="AI461" s="339" t="s">
        <v>108</v>
      </c>
      <c r="AJ461" s="339"/>
      <c r="AK461" s="339"/>
      <c r="AL461" s="158"/>
      <c r="AM461" s="339" t="s">
        <v>23</v>
      </c>
      <c r="AN461" s="339"/>
      <c r="AO461" s="339"/>
      <c r="AP461" s="158"/>
      <c r="AQ461" s="158" t="s">
        <v>45</v>
      </c>
      <c r="AR461" s="129"/>
      <c r="AS461" s="129"/>
      <c r="AT461" s="130"/>
      <c r="AU461" s="135" t="s">
        <v>46</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47</v>
      </c>
      <c r="AH462" s="133"/>
      <c r="AI462" s="155"/>
      <c r="AJ462" s="155"/>
      <c r="AK462" s="155"/>
      <c r="AL462" s="153"/>
      <c r="AM462" s="155"/>
      <c r="AN462" s="155"/>
      <c r="AO462" s="155"/>
      <c r="AP462" s="153"/>
      <c r="AQ462" s="593"/>
      <c r="AR462" s="199"/>
      <c r="AS462" s="132" t="s">
        <v>47</v>
      </c>
      <c r="AT462" s="133"/>
      <c r="AU462" s="199"/>
      <c r="AV462" s="199"/>
      <c r="AW462" s="132" t="s">
        <v>48</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49</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50</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51</v>
      </c>
      <c r="Z465" s="209"/>
      <c r="AA465" s="210"/>
      <c r="AB465" s="582" t="s">
        <v>52</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109</v>
      </c>
      <c r="F466" s="343"/>
      <c r="G466" s="344" t="s">
        <v>110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44</v>
      </c>
      <c r="AC466" s="129"/>
      <c r="AD466" s="130"/>
      <c r="AE466" s="336" t="s">
        <v>107</v>
      </c>
      <c r="AF466" s="337"/>
      <c r="AG466" s="337"/>
      <c r="AH466" s="338"/>
      <c r="AI466" s="339" t="s">
        <v>108</v>
      </c>
      <c r="AJ466" s="339"/>
      <c r="AK466" s="339"/>
      <c r="AL466" s="158"/>
      <c r="AM466" s="339" t="s">
        <v>23</v>
      </c>
      <c r="AN466" s="339"/>
      <c r="AO466" s="339"/>
      <c r="AP466" s="158"/>
      <c r="AQ466" s="158" t="s">
        <v>45</v>
      </c>
      <c r="AR466" s="129"/>
      <c r="AS466" s="129"/>
      <c r="AT466" s="130"/>
      <c r="AU466" s="135" t="s">
        <v>46</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47</v>
      </c>
      <c r="AH467" s="133"/>
      <c r="AI467" s="155"/>
      <c r="AJ467" s="155"/>
      <c r="AK467" s="155"/>
      <c r="AL467" s="153"/>
      <c r="AM467" s="155"/>
      <c r="AN467" s="155"/>
      <c r="AO467" s="155"/>
      <c r="AP467" s="153"/>
      <c r="AQ467" s="593"/>
      <c r="AR467" s="199"/>
      <c r="AS467" s="132" t="s">
        <v>47</v>
      </c>
      <c r="AT467" s="133"/>
      <c r="AU467" s="199"/>
      <c r="AV467" s="199"/>
      <c r="AW467" s="132" t="s">
        <v>48</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49</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50</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51</v>
      </c>
      <c r="Z470" s="209"/>
      <c r="AA470" s="210"/>
      <c r="AB470" s="582" t="s">
        <v>52</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109</v>
      </c>
      <c r="F471" s="343"/>
      <c r="G471" s="344" t="s">
        <v>110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44</v>
      </c>
      <c r="AC471" s="129"/>
      <c r="AD471" s="130"/>
      <c r="AE471" s="336" t="s">
        <v>107</v>
      </c>
      <c r="AF471" s="337"/>
      <c r="AG471" s="337"/>
      <c r="AH471" s="338"/>
      <c r="AI471" s="339" t="s">
        <v>108</v>
      </c>
      <c r="AJ471" s="339"/>
      <c r="AK471" s="339"/>
      <c r="AL471" s="158"/>
      <c r="AM471" s="339" t="s">
        <v>23</v>
      </c>
      <c r="AN471" s="339"/>
      <c r="AO471" s="339"/>
      <c r="AP471" s="158"/>
      <c r="AQ471" s="158" t="s">
        <v>45</v>
      </c>
      <c r="AR471" s="129"/>
      <c r="AS471" s="129"/>
      <c r="AT471" s="130"/>
      <c r="AU471" s="135" t="s">
        <v>46</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47</v>
      </c>
      <c r="AH472" s="133"/>
      <c r="AI472" s="155"/>
      <c r="AJ472" s="155"/>
      <c r="AK472" s="155"/>
      <c r="AL472" s="153"/>
      <c r="AM472" s="155"/>
      <c r="AN472" s="155"/>
      <c r="AO472" s="155"/>
      <c r="AP472" s="153"/>
      <c r="AQ472" s="593"/>
      <c r="AR472" s="199"/>
      <c r="AS472" s="132" t="s">
        <v>47</v>
      </c>
      <c r="AT472" s="133"/>
      <c r="AU472" s="199"/>
      <c r="AV472" s="199"/>
      <c r="AW472" s="132" t="s">
        <v>48</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49</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50</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51</v>
      </c>
      <c r="Z475" s="209"/>
      <c r="AA475" s="210"/>
      <c r="AB475" s="582" t="s">
        <v>52</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109</v>
      </c>
      <c r="F476" s="343"/>
      <c r="G476" s="344" t="s">
        <v>110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44</v>
      </c>
      <c r="AC476" s="129"/>
      <c r="AD476" s="130"/>
      <c r="AE476" s="336" t="s">
        <v>107</v>
      </c>
      <c r="AF476" s="337"/>
      <c r="AG476" s="337"/>
      <c r="AH476" s="338"/>
      <c r="AI476" s="339" t="s">
        <v>108</v>
      </c>
      <c r="AJ476" s="339"/>
      <c r="AK476" s="339"/>
      <c r="AL476" s="158"/>
      <c r="AM476" s="339" t="s">
        <v>23</v>
      </c>
      <c r="AN476" s="339"/>
      <c r="AO476" s="339"/>
      <c r="AP476" s="158"/>
      <c r="AQ476" s="158" t="s">
        <v>45</v>
      </c>
      <c r="AR476" s="129"/>
      <c r="AS476" s="129"/>
      <c r="AT476" s="130"/>
      <c r="AU476" s="135" t="s">
        <v>46</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47</v>
      </c>
      <c r="AH477" s="133"/>
      <c r="AI477" s="155"/>
      <c r="AJ477" s="155"/>
      <c r="AK477" s="155"/>
      <c r="AL477" s="153"/>
      <c r="AM477" s="155"/>
      <c r="AN477" s="155"/>
      <c r="AO477" s="155"/>
      <c r="AP477" s="153"/>
      <c r="AQ477" s="593"/>
      <c r="AR477" s="199"/>
      <c r="AS477" s="132" t="s">
        <v>47</v>
      </c>
      <c r="AT477" s="133"/>
      <c r="AU477" s="199"/>
      <c r="AV477" s="199"/>
      <c r="AW477" s="132" t="s">
        <v>48</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49</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50</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51</v>
      </c>
      <c r="Z480" s="209"/>
      <c r="AA480" s="210"/>
      <c r="AB480" s="582" t="s">
        <v>52</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111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112</v>
      </c>
      <c r="F484" s="174"/>
      <c r="G484" s="903" t="s">
        <v>104</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2">
      <c r="A485" s="188"/>
      <c r="B485" s="185"/>
      <c r="C485" s="179"/>
      <c r="D485" s="185"/>
      <c r="E485" s="342" t="s">
        <v>105</v>
      </c>
      <c r="F485" s="343"/>
      <c r="G485" s="344" t="s">
        <v>106</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44</v>
      </c>
      <c r="AC485" s="129"/>
      <c r="AD485" s="130"/>
      <c r="AE485" s="336" t="s">
        <v>107</v>
      </c>
      <c r="AF485" s="337"/>
      <c r="AG485" s="337"/>
      <c r="AH485" s="338"/>
      <c r="AI485" s="339" t="s">
        <v>108</v>
      </c>
      <c r="AJ485" s="339"/>
      <c r="AK485" s="339"/>
      <c r="AL485" s="158"/>
      <c r="AM485" s="339" t="s">
        <v>23</v>
      </c>
      <c r="AN485" s="339"/>
      <c r="AO485" s="339"/>
      <c r="AP485" s="158"/>
      <c r="AQ485" s="158" t="s">
        <v>45</v>
      </c>
      <c r="AR485" s="129"/>
      <c r="AS485" s="129"/>
      <c r="AT485" s="130"/>
      <c r="AU485" s="135" t="s">
        <v>46</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47</v>
      </c>
      <c r="AH486" s="133"/>
      <c r="AI486" s="155"/>
      <c r="AJ486" s="155"/>
      <c r="AK486" s="155"/>
      <c r="AL486" s="153"/>
      <c r="AM486" s="155"/>
      <c r="AN486" s="155"/>
      <c r="AO486" s="155"/>
      <c r="AP486" s="153"/>
      <c r="AQ486" s="593"/>
      <c r="AR486" s="199"/>
      <c r="AS486" s="132" t="s">
        <v>47</v>
      </c>
      <c r="AT486" s="133"/>
      <c r="AU486" s="199"/>
      <c r="AV486" s="199"/>
      <c r="AW486" s="132" t="s">
        <v>48</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49</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50</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51</v>
      </c>
      <c r="Z489" s="209"/>
      <c r="AA489" s="210"/>
      <c r="AB489" s="582" t="s">
        <v>52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105</v>
      </c>
      <c r="F490" s="343"/>
      <c r="G490" s="344" t="s">
        <v>106</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44</v>
      </c>
      <c r="AC490" s="129"/>
      <c r="AD490" s="130"/>
      <c r="AE490" s="336" t="s">
        <v>107</v>
      </c>
      <c r="AF490" s="337"/>
      <c r="AG490" s="337"/>
      <c r="AH490" s="338"/>
      <c r="AI490" s="339" t="s">
        <v>108</v>
      </c>
      <c r="AJ490" s="339"/>
      <c r="AK490" s="339"/>
      <c r="AL490" s="158"/>
      <c r="AM490" s="339" t="s">
        <v>23</v>
      </c>
      <c r="AN490" s="339"/>
      <c r="AO490" s="339"/>
      <c r="AP490" s="158"/>
      <c r="AQ490" s="158" t="s">
        <v>45</v>
      </c>
      <c r="AR490" s="129"/>
      <c r="AS490" s="129"/>
      <c r="AT490" s="130"/>
      <c r="AU490" s="135" t="s">
        <v>46</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47</v>
      </c>
      <c r="AH491" s="133"/>
      <c r="AI491" s="155"/>
      <c r="AJ491" s="155"/>
      <c r="AK491" s="155"/>
      <c r="AL491" s="153"/>
      <c r="AM491" s="155"/>
      <c r="AN491" s="155"/>
      <c r="AO491" s="155"/>
      <c r="AP491" s="153"/>
      <c r="AQ491" s="593"/>
      <c r="AR491" s="199"/>
      <c r="AS491" s="132" t="s">
        <v>47</v>
      </c>
      <c r="AT491" s="133"/>
      <c r="AU491" s="199"/>
      <c r="AV491" s="199"/>
      <c r="AW491" s="132" t="s">
        <v>48</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49</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50</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51</v>
      </c>
      <c r="Z494" s="209"/>
      <c r="AA494" s="210"/>
      <c r="AB494" s="582" t="s">
        <v>52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105</v>
      </c>
      <c r="F495" s="343"/>
      <c r="G495" s="344" t="s">
        <v>106</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44</v>
      </c>
      <c r="AC495" s="129"/>
      <c r="AD495" s="130"/>
      <c r="AE495" s="336" t="s">
        <v>107</v>
      </c>
      <c r="AF495" s="337"/>
      <c r="AG495" s="337"/>
      <c r="AH495" s="338"/>
      <c r="AI495" s="339" t="s">
        <v>108</v>
      </c>
      <c r="AJ495" s="339"/>
      <c r="AK495" s="339"/>
      <c r="AL495" s="158"/>
      <c r="AM495" s="339" t="s">
        <v>23</v>
      </c>
      <c r="AN495" s="339"/>
      <c r="AO495" s="339"/>
      <c r="AP495" s="158"/>
      <c r="AQ495" s="158" t="s">
        <v>45</v>
      </c>
      <c r="AR495" s="129"/>
      <c r="AS495" s="129"/>
      <c r="AT495" s="130"/>
      <c r="AU495" s="135" t="s">
        <v>46</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47</v>
      </c>
      <c r="AH496" s="133"/>
      <c r="AI496" s="155"/>
      <c r="AJ496" s="155"/>
      <c r="AK496" s="155"/>
      <c r="AL496" s="153"/>
      <c r="AM496" s="155"/>
      <c r="AN496" s="155"/>
      <c r="AO496" s="155"/>
      <c r="AP496" s="153"/>
      <c r="AQ496" s="593"/>
      <c r="AR496" s="199"/>
      <c r="AS496" s="132" t="s">
        <v>47</v>
      </c>
      <c r="AT496" s="133"/>
      <c r="AU496" s="199"/>
      <c r="AV496" s="199"/>
      <c r="AW496" s="132" t="s">
        <v>48</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49</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50</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51</v>
      </c>
      <c r="Z499" s="209"/>
      <c r="AA499" s="210"/>
      <c r="AB499" s="582" t="s">
        <v>52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105</v>
      </c>
      <c r="F500" s="343"/>
      <c r="G500" s="344" t="s">
        <v>106</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44</v>
      </c>
      <c r="AC500" s="129"/>
      <c r="AD500" s="130"/>
      <c r="AE500" s="336" t="s">
        <v>107</v>
      </c>
      <c r="AF500" s="337"/>
      <c r="AG500" s="337"/>
      <c r="AH500" s="338"/>
      <c r="AI500" s="339" t="s">
        <v>108</v>
      </c>
      <c r="AJ500" s="339"/>
      <c r="AK500" s="339"/>
      <c r="AL500" s="158"/>
      <c r="AM500" s="339" t="s">
        <v>23</v>
      </c>
      <c r="AN500" s="339"/>
      <c r="AO500" s="339"/>
      <c r="AP500" s="158"/>
      <c r="AQ500" s="158" t="s">
        <v>45</v>
      </c>
      <c r="AR500" s="129"/>
      <c r="AS500" s="129"/>
      <c r="AT500" s="130"/>
      <c r="AU500" s="135" t="s">
        <v>46</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47</v>
      </c>
      <c r="AH501" s="133"/>
      <c r="AI501" s="155"/>
      <c r="AJ501" s="155"/>
      <c r="AK501" s="155"/>
      <c r="AL501" s="153"/>
      <c r="AM501" s="155"/>
      <c r="AN501" s="155"/>
      <c r="AO501" s="155"/>
      <c r="AP501" s="153"/>
      <c r="AQ501" s="593"/>
      <c r="AR501" s="199"/>
      <c r="AS501" s="132" t="s">
        <v>47</v>
      </c>
      <c r="AT501" s="133"/>
      <c r="AU501" s="199"/>
      <c r="AV501" s="199"/>
      <c r="AW501" s="132" t="s">
        <v>48</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49</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50</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51</v>
      </c>
      <c r="Z504" s="209"/>
      <c r="AA504" s="210"/>
      <c r="AB504" s="582" t="s">
        <v>52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105</v>
      </c>
      <c r="F505" s="343"/>
      <c r="G505" s="344" t="s">
        <v>106</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44</v>
      </c>
      <c r="AC505" s="129"/>
      <c r="AD505" s="130"/>
      <c r="AE505" s="336" t="s">
        <v>107</v>
      </c>
      <c r="AF505" s="337"/>
      <c r="AG505" s="337"/>
      <c r="AH505" s="338"/>
      <c r="AI505" s="339" t="s">
        <v>108</v>
      </c>
      <c r="AJ505" s="339"/>
      <c r="AK505" s="339"/>
      <c r="AL505" s="158"/>
      <c r="AM505" s="339" t="s">
        <v>23</v>
      </c>
      <c r="AN505" s="339"/>
      <c r="AO505" s="339"/>
      <c r="AP505" s="158"/>
      <c r="AQ505" s="158" t="s">
        <v>45</v>
      </c>
      <c r="AR505" s="129"/>
      <c r="AS505" s="129"/>
      <c r="AT505" s="130"/>
      <c r="AU505" s="135" t="s">
        <v>46</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47</v>
      </c>
      <c r="AH506" s="133"/>
      <c r="AI506" s="155"/>
      <c r="AJ506" s="155"/>
      <c r="AK506" s="155"/>
      <c r="AL506" s="153"/>
      <c r="AM506" s="155"/>
      <c r="AN506" s="155"/>
      <c r="AO506" s="155"/>
      <c r="AP506" s="153"/>
      <c r="AQ506" s="593"/>
      <c r="AR506" s="199"/>
      <c r="AS506" s="132" t="s">
        <v>47</v>
      </c>
      <c r="AT506" s="133"/>
      <c r="AU506" s="199"/>
      <c r="AV506" s="199"/>
      <c r="AW506" s="132" t="s">
        <v>48</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49</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50</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51</v>
      </c>
      <c r="Z509" s="209"/>
      <c r="AA509" s="210"/>
      <c r="AB509" s="582" t="s">
        <v>52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109</v>
      </c>
      <c r="F510" s="343"/>
      <c r="G510" s="344" t="s">
        <v>110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44</v>
      </c>
      <c r="AC510" s="129"/>
      <c r="AD510" s="130"/>
      <c r="AE510" s="336" t="s">
        <v>107</v>
      </c>
      <c r="AF510" s="337"/>
      <c r="AG510" s="337"/>
      <c r="AH510" s="338"/>
      <c r="AI510" s="339" t="s">
        <v>108</v>
      </c>
      <c r="AJ510" s="339"/>
      <c r="AK510" s="339"/>
      <c r="AL510" s="158"/>
      <c r="AM510" s="339" t="s">
        <v>23</v>
      </c>
      <c r="AN510" s="339"/>
      <c r="AO510" s="339"/>
      <c r="AP510" s="158"/>
      <c r="AQ510" s="158" t="s">
        <v>45</v>
      </c>
      <c r="AR510" s="129"/>
      <c r="AS510" s="129"/>
      <c r="AT510" s="130"/>
      <c r="AU510" s="135" t="s">
        <v>46</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47</v>
      </c>
      <c r="AH511" s="133"/>
      <c r="AI511" s="155"/>
      <c r="AJ511" s="155"/>
      <c r="AK511" s="155"/>
      <c r="AL511" s="153"/>
      <c r="AM511" s="155"/>
      <c r="AN511" s="155"/>
      <c r="AO511" s="155"/>
      <c r="AP511" s="153"/>
      <c r="AQ511" s="593"/>
      <c r="AR511" s="199"/>
      <c r="AS511" s="132" t="s">
        <v>47</v>
      </c>
      <c r="AT511" s="133"/>
      <c r="AU511" s="199"/>
      <c r="AV511" s="199"/>
      <c r="AW511" s="132" t="s">
        <v>48</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49</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50</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51</v>
      </c>
      <c r="Z514" s="209"/>
      <c r="AA514" s="210"/>
      <c r="AB514" s="582" t="s">
        <v>52</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109</v>
      </c>
      <c r="F515" s="343"/>
      <c r="G515" s="344" t="s">
        <v>110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44</v>
      </c>
      <c r="AC515" s="129"/>
      <c r="AD515" s="130"/>
      <c r="AE515" s="336" t="s">
        <v>107</v>
      </c>
      <c r="AF515" s="337"/>
      <c r="AG515" s="337"/>
      <c r="AH515" s="338"/>
      <c r="AI515" s="339" t="s">
        <v>108</v>
      </c>
      <c r="AJ515" s="339"/>
      <c r="AK515" s="339"/>
      <c r="AL515" s="158"/>
      <c r="AM515" s="339" t="s">
        <v>23</v>
      </c>
      <c r="AN515" s="339"/>
      <c r="AO515" s="339"/>
      <c r="AP515" s="158"/>
      <c r="AQ515" s="158" t="s">
        <v>45</v>
      </c>
      <c r="AR515" s="129"/>
      <c r="AS515" s="129"/>
      <c r="AT515" s="130"/>
      <c r="AU515" s="135" t="s">
        <v>46</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47</v>
      </c>
      <c r="AH516" s="133"/>
      <c r="AI516" s="155"/>
      <c r="AJ516" s="155"/>
      <c r="AK516" s="155"/>
      <c r="AL516" s="153"/>
      <c r="AM516" s="155"/>
      <c r="AN516" s="155"/>
      <c r="AO516" s="155"/>
      <c r="AP516" s="153"/>
      <c r="AQ516" s="593"/>
      <c r="AR516" s="199"/>
      <c r="AS516" s="132" t="s">
        <v>47</v>
      </c>
      <c r="AT516" s="133"/>
      <c r="AU516" s="199"/>
      <c r="AV516" s="199"/>
      <c r="AW516" s="132" t="s">
        <v>48</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49</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50</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51</v>
      </c>
      <c r="Z519" s="209"/>
      <c r="AA519" s="210"/>
      <c r="AB519" s="582" t="s">
        <v>52</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109</v>
      </c>
      <c r="F520" s="343"/>
      <c r="G520" s="344" t="s">
        <v>110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44</v>
      </c>
      <c r="AC520" s="129"/>
      <c r="AD520" s="130"/>
      <c r="AE520" s="336" t="s">
        <v>107</v>
      </c>
      <c r="AF520" s="337"/>
      <c r="AG520" s="337"/>
      <c r="AH520" s="338"/>
      <c r="AI520" s="339" t="s">
        <v>108</v>
      </c>
      <c r="AJ520" s="339"/>
      <c r="AK520" s="339"/>
      <c r="AL520" s="158"/>
      <c r="AM520" s="339" t="s">
        <v>23</v>
      </c>
      <c r="AN520" s="339"/>
      <c r="AO520" s="339"/>
      <c r="AP520" s="158"/>
      <c r="AQ520" s="158" t="s">
        <v>45</v>
      </c>
      <c r="AR520" s="129"/>
      <c r="AS520" s="129"/>
      <c r="AT520" s="130"/>
      <c r="AU520" s="135" t="s">
        <v>46</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47</v>
      </c>
      <c r="AH521" s="133"/>
      <c r="AI521" s="155"/>
      <c r="AJ521" s="155"/>
      <c r="AK521" s="155"/>
      <c r="AL521" s="153"/>
      <c r="AM521" s="155"/>
      <c r="AN521" s="155"/>
      <c r="AO521" s="155"/>
      <c r="AP521" s="153"/>
      <c r="AQ521" s="593"/>
      <c r="AR521" s="199"/>
      <c r="AS521" s="132" t="s">
        <v>47</v>
      </c>
      <c r="AT521" s="133"/>
      <c r="AU521" s="199"/>
      <c r="AV521" s="199"/>
      <c r="AW521" s="132" t="s">
        <v>48</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49</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50</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51</v>
      </c>
      <c r="Z524" s="209"/>
      <c r="AA524" s="210"/>
      <c r="AB524" s="582" t="s">
        <v>52</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109</v>
      </c>
      <c r="F525" s="343"/>
      <c r="G525" s="344" t="s">
        <v>110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44</v>
      </c>
      <c r="AC525" s="129"/>
      <c r="AD525" s="130"/>
      <c r="AE525" s="336" t="s">
        <v>107</v>
      </c>
      <c r="AF525" s="337"/>
      <c r="AG525" s="337"/>
      <c r="AH525" s="338"/>
      <c r="AI525" s="339" t="s">
        <v>108</v>
      </c>
      <c r="AJ525" s="339"/>
      <c r="AK525" s="339"/>
      <c r="AL525" s="158"/>
      <c r="AM525" s="339" t="s">
        <v>23</v>
      </c>
      <c r="AN525" s="339"/>
      <c r="AO525" s="339"/>
      <c r="AP525" s="158"/>
      <c r="AQ525" s="158" t="s">
        <v>45</v>
      </c>
      <c r="AR525" s="129"/>
      <c r="AS525" s="129"/>
      <c r="AT525" s="130"/>
      <c r="AU525" s="135" t="s">
        <v>46</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47</v>
      </c>
      <c r="AH526" s="133"/>
      <c r="AI526" s="155"/>
      <c r="AJ526" s="155"/>
      <c r="AK526" s="155"/>
      <c r="AL526" s="153"/>
      <c r="AM526" s="155"/>
      <c r="AN526" s="155"/>
      <c r="AO526" s="155"/>
      <c r="AP526" s="153"/>
      <c r="AQ526" s="593"/>
      <c r="AR526" s="199"/>
      <c r="AS526" s="132" t="s">
        <v>47</v>
      </c>
      <c r="AT526" s="133"/>
      <c r="AU526" s="199"/>
      <c r="AV526" s="199"/>
      <c r="AW526" s="132" t="s">
        <v>48</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49</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50</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51</v>
      </c>
      <c r="Z529" s="209"/>
      <c r="AA529" s="210"/>
      <c r="AB529" s="582" t="s">
        <v>52</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109</v>
      </c>
      <c r="F530" s="343"/>
      <c r="G530" s="344" t="s">
        <v>110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44</v>
      </c>
      <c r="AC530" s="129"/>
      <c r="AD530" s="130"/>
      <c r="AE530" s="336" t="s">
        <v>107</v>
      </c>
      <c r="AF530" s="337"/>
      <c r="AG530" s="337"/>
      <c r="AH530" s="338"/>
      <c r="AI530" s="339" t="s">
        <v>108</v>
      </c>
      <c r="AJ530" s="339"/>
      <c r="AK530" s="339"/>
      <c r="AL530" s="158"/>
      <c r="AM530" s="339" t="s">
        <v>23</v>
      </c>
      <c r="AN530" s="339"/>
      <c r="AO530" s="339"/>
      <c r="AP530" s="158"/>
      <c r="AQ530" s="158" t="s">
        <v>45</v>
      </c>
      <c r="AR530" s="129"/>
      <c r="AS530" s="129"/>
      <c r="AT530" s="130"/>
      <c r="AU530" s="135" t="s">
        <v>46</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47</v>
      </c>
      <c r="AH531" s="133"/>
      <c r="AI531" s="155"/>
      <c r="AJ531" s="155"/>
      <c r="AK531" s="155"/>
      <c r="AL531" s="153"/>
      <c r="AM531" s="155"/>
      <c r="AN531" s="155"/>
      <c r="AO531" s="155"/>
      <c r="AP531" s="153"/>
      <c r="AQ531" s="593"/>
      <c r="AR531" s="199"/>
      <c r="AS531" s="132" t="s">
        <v>47</v>
      </c>
      <c r="AT531" s="133"/>
      <c r="AU531" s="199"/>
      <c r="AV531" s="199"/>
      <c r="AW531" s="132" t="s">
        <v>48</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49</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50</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51</v>
      </c>
      <c r="Z534" s="209"/>
      <c r="AA534" s="210"/>
      <c r="AB534" s="582" t="s">
        <v>52</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113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112</v>
      </c>
      <c r="F538" s="174"/>
      <c r="G538" s="903" t="s">
        <v>104</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2">
      <c r="A539" s="188"/>
      <c r="B539" s="185"/>
      <c r="C539" s="179"/>
      <c r="D539" s="185"/>
      <c r="E539" s="342" t="s">
        <v>105</v>
      </c>
      <c r="F539" s="343"/>
      <c r="G539" s="344" t="s">
        <v>106</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44</v>
      </c>
      <c r="AC539" s="129"/>
      <c r="AD539" s="130"/>
      <c r="AE539" s="336" t="s">
        <v>107</v>
      </c>
      <c r="AF539" s="337"/>
      <c r="AG539" s="337"/>
      <c r="AH539" s="338"/>
      <c r="AI539" s="339" t="s">
        <v>108</v>
      </c>
      <c r="AJ539" s="339"/>
      <c r="AK539" s="339"/>
      <c r="AL539" s="158"/>
      <c r="AM539" s="339" t="s">
        <v>23</v>
      </c>
      <c r="AN539" s="339"/>
      <c r="AO539" s="339"/>
      <c r="AP539" s="158"/>
      <c r="AQ539" s="158" t="s">
        <v>45</v>
      </c>
      <c r="AR539" s="129"/>
      <c r="AS539" s="129"/>
      <c r="AT539" s="130"/>
      <c r="AU539" s="135" t="s">
        <v>46</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47</v>
      </c>
      <c r="AH540" s="133"/>
      <c r="AI540" s="155"/>
      <c r="AJ540" s="155"/>
      <c r="AK540" s="155"/>
      <c r="AL540" s="153"/>
      <c r="AM540" s="155"/>
      <c r="AN540" s="155"/>
      <c r="AO540" s="155"/>
      <c r="AP540" s="153"/>
      <c r="AQ540" s="593"/>
      <c r="AR540" s="199"/>
      <c r="AS540" s="132" t="s">
        <v>47</v>
      </c>
      <c r="AT540" s="133"/>
      <c r="AU540" s="199"/>
      <c r="AV540" s="199"/>
      <c r="AW540" s="132" t="s">
        <v>48</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49</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50</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51</v>
      </c>
      <c r="Z543" s="209"/>
      <c r="AA543" s="210"/>
      <c r="AB543" s="582" t="s">
        <v>52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105</v>
      </c>
      <c r="F544" s="343"/>
      <c r="G544" s="344" t="s">
        <v>106</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44</v>
      </c>
      <c r="AC544" s="129"/>
      <c r="AD544" s="130"/>
      <c r="AE544" s="336" t="s">
        <v>107</v>
      </c>
      <c r="AF544" s="337"/>
      <c r="AG544" s="337"/>
      <c r="AH544" s="338"/>
      <c r="AI544" s="339" t="s">
        <v>108</v>
      </c>
      <c r="AJ544" s="339"/>
      <c r="AK544" s="339"/>
      <c r="AL544" s="158"/>
      <c r="AM544" s="339" t="s">
        <v>23</v>
      </c>
      <c r="AN544" s="339"/>
      <c r="AO544" s="339"/>
      <c r="AP544" s="158"/>
      <c r="AQ544" s="158" t="s">
        <v>45</v>
      </c>
      <c r="AR544" s="129"/>
      <c r="AS544" s="129"/>
      <c r="AT544" s="130"/>
      <c r="AU544" s="135" t="s">
        <v>46</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47</v>
      </c>
      <c r="AH545" s="133"/>
      <c r="AI545" s="155"/>
      <c r="AJ545" s="155"/>
      <c r="AK545" s="155"/>
      <c r="AL545" s="153"/>
      <c r="AM545" s="155"/>
      <c r="AN545" s="155"/>
      <c r="AO545" s="155"/>
      <c r="AP545" s="153"/>
      <c r="AQ545" s="593"/>
      <c r="AR545" s="199"/>
      <c r="AS545" s="132" t="s">
        <v>47</v>
      </c>
      <c r="AT545" s="133"/>
      <c r="AU545" s="199"/>
      <c r="AV545" s="199"/>
      <c r="AW545" s="132" t="s">
        <v>48</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49</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50</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51</v>
      </c>
      <c r="Z548" s="209"/>
      <c r="AA548" s="210"/>
      <c r="AB548" s="582" t="s">
        <v>52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105</v>
      </c>
      <c r="F549" s="343"/>
      <c r="G549" s="344" t="s">
        <v>106</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44</v>
      </c>
      <c r="AC549" s="129"/>
      <c r="AD549" s="130"/>
      <c r="AE549" s="336" t="s">
        <v>107</v>
      </c>
      <c r="AF549" s="337"/>
      <c r="AG549" s="337"/>
      <c r="AH549" s="338"/>
      <c r="AI549" s="339" t="s">
        <v>108</v>
      </c>
      <c r="AJ549" s="339"/>
      <c r="AK549" s="339"/>
      <c r="AL549" s="158"/>
      <c r="AM549" s="339" t="s">
        <v>23</v>
      </c>
      <c r="AN549" s="339"/>
      <c r="AO549" s="339"/>
      <c r="AP549" s="158"/>
      <c r="AQ549" s="158" t="s">
        <v>45</v>
      </c>
      <c r="AR549" s="129"/>
      <c r="AS549" s="129"/>
      <c r="AT549" s="130"/>
      <c r="AU549" s="135" t="s">
        <v>46</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47</v>
      </c>
      <c r="AH550" s="133"/>
      <c r="AI550" s="155"/>
      <c r="AJ550" s="155"/>
      <c r="AK550" s="155"/>
      <c r="AL550" s="153"/>
      <c r="AM550" s="155"/>
      <c r="AN550" s="155"/>
      <c r="AO550" s="155"/>
      <c r="AP550" s="153"/>
      <c r="AQ550" s="593"/>
      <c r="AR550" s="199"/>
      <c r="AS550" s="132" t="s">
        <v>47</v>
      </c>
      <c r="AT550" s="133"/>
      <c r="AU550" s="199"/>
      <c r="AV550" s="199"/>
      <c r="AW550" s="132" t="s">
        <v>48</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49</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50</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51</v>
      </c>
      <c r="Z553" s="209"/>
      <c r="AA553" s="210"/>
      <c r="AB553" s="582" t="s">
        <v>52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105</v>
      </c>
      <c r="F554" s="343"/>
      <c r="G554" s="344" t="s">
        <v>106</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44</v>
      </c>
      <c r="AC554" s="129"/>
      <c r="AD554" s="130"/>
      <c r="AE554" s="336" t="s">
        <v>107</v>
      </c>
      <c r="AF554" s="337"/>
      <c r="AG554" s="337"/>
      <c r="AH554" s="338"/>
      <c r="AI554" s="339" t="s">
        <v>108</v>
      </c>
      <c r="AJ554" s="339"/>
      <c r="AK554" s="339"/>
      <c r="AL554" s="158"/>
      <c r="AM554" s="339" t="s">
        <v>23</v>
      </c>
      <c r="AN554" s="339"/>
      <c r="AO554" s="339"/>
      <c r="AP554" s="158"/>
      <c r="AQ554" s="158" t="s">
        <v>45</v>
      </c>
      <c r="AR554" s="129"/>
      <c r="AS554" s="129"/>
      <c r="AT554" s="130"/>
      <c r="AU554" s="135" t="s">
        <v>46</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47</v>
      </c>
      <c r="AH555" s="133"/>
      <c r="AI555" s="155"/>
      <c r="AJ555" s="155"/>
      <c r="AK555" s="155"/>
      <c r="AL555" s="153"/>
      <c r="AM555" s="155"/>
      <c r="AN555" s="155"/>
      <c r="AO555" s="155"/>
      <c r="AP555" s="153"/>
      <c r="AQ555" s="593"/>
      <c r="AR555" s="199"/>
      <c r="AS555" s="132" t="s">
        <v>47</v>
      </c>
      <c r="AT555" s="133"/>
      <c r="AU555" s="199"/>
      <c r="AV555" s="199"/>
      <c r="AW555" s="132" t="s">
        <v>48</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49</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50</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51</v>
      </c>
      <c r="Z558" s="209"/>
      <c r="AA558" s="210"/>
      <c r="AB558" s="582" t="s">
        <v>52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105</v>
      </c>
      <c r="F559" s="343"/>
      <c r="G559" s="344" t="s">
        <v>106</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44</v>
      </c>
      <c r="AC559" s="129"/>
      <c r="AD559" s="130"/>
      <c r="AE559" s="336" t="s">
        <v>107</v>
      </c>
      <c r="AF559" s="337"/>
      <c r="AG559" s="337"/>
      <c r="AH559" s="338"/>
      <c r="AI559" s="339" t="s">
        <v>108</v>
      </c>
      <c r="AJ559" s="339"/>
      <c r="AK559" s="339"/>
      <c r="AL559" s="158"/>
      <c r="AM559" s="339" t="s">
        <v>23</v>
      </c>
      <c r="AN559" s="339"/>
      <c r="AO559" s="339"/>
      <c r="AP559" s="158"/>
      <c r="AQ559" s="158" t="s">
        <v>45</v>
      </c>
      <c r="AR559" s="129"/>
      <c r="AS559" s="129"/>
      <c r="AT559" s="130"/>
      <c r="AU559" s="135" t="s">
        <v>46</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47</v>
      </c>
      <c r="AH560" s="133"/>
      <c r="AI560" s="155"/>
      <c r="AJ560" s="155"/>
      <c r="AK560" s="155"/>
      <c r="AL560" s="153"/>
      <c r="AM560" s="155"/>
      <c r="AN560" s="155"/>
      <c r="AO560" s="155"/>
      <c r="AP560" s="153"/>
      <c r="AQ560" s="593"/>
      <c r="AR560" s="199"/>
      <c r="AS560" s="132" t="s">
        <v>47</v>
      </c>
      <c r="AT560" s="133"/>
      <c r="AU560" s="199"/>
      <c r="AV560" s="199"/>
      <c r="AW560" s="132" t="s">
        <v>48</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49</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50</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51</v>
      </c>
      <c r="Z563" s="209"/>
      <c r="AA563" s="210"/>
      <c r="AB563" s="582" t="s">
        <v>52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109</v>
      </c>
      <c r="F564" s="343"/>
      <c r="G564" s="344" t="s">
        <v>110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44</v>
      </c>
      <c r="AC564" s="129"/>
      <c r="AD564" s="130"/>
      <c r="AE564" s="336" t="s">
        <v>107</v>
      </c>
      <c r="AF564" s="337"/>
      <c r="AG564" s="337"/>
      <c r="AH564" s="338"/>
      <c r="AI564" s="339" t="s">
        <v>108</v>
      </c>
      <c r="AJ564" s="339"/>
      <c r="AK564" s="339"/>
      <c r="AL564" s="158"/>
      <c r="AM564" s="339" t="s">
        <v>23</v>
      </c>
      <c r="AN564" s="339"/>
      <c r="AO564" s="339"/>
      <c r="AP564" s="158"/>
      <c r="AQ564" s="158" t="s">
        <v>45</v>
      </c>
      <c r="AR564" s="129"/>
      <c r="AS564" s="129"/>
      <c r="AT564" s="130"/>
      <c r="AU564" s="135" t="s">
        <v>46</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47</v>
      </c>
      <c r="AH565" s="133"/>
      <c r="AI565" s="155"/>
      <c r="AJ565" s="155"/>
      <c r="AK565" s="155"/>
      <c r="AL565" s="153"/>
      <c r="AM565" s="155"/>
      <c r="AN565" s="155"/>
      <c r="AO565" s="155"/>
      <c r="AP565" s="153"/>
      <c r="AQ565" s="593"/>
      <c r="AR565" s="199"/>
      <c r="AS565" s="132" t="s">
        <v>47</v>
      </c>
      <c r="AT565" s="133"/>
      <c r="AU565" s="199"/>
      <c r="AV565" s="199"/>
      <c r="AW565" s="132" t="s">
        <v>48</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49</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50</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51</v>
      </c>
      <c r="Z568" s="209"/>
      <c r="AA568" s="210"/>
      <c r="AB568" s="582" t="s">
        <v>52</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109</v>
      </c>
      <c r="F569" s="343"/>
      <c r="G569" s="344" t="s">
        <v>110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44</v>
      </c>
      <c r="AC569" s="129"/>
      <c r="AD569" s="130"/>
      <c r="AE569" s="336" t="s">
        <v>107</v>
      </c>
      <c r="AF569" s="337"/>
      <c r="AG569" s="337"/>
      <c r="AH569" s="338"/>
      <c r="AI569" s="339" t="s">
        <v>108</v>
      </c>
      <c r="AJ569" s="339"/>
      <c r="AK569" s="339"/>
      <c r="AL569" s="158"/>
      <c r="AM569" s="339" t="s">
        <v>23</v>
      </c>
      <c r="AN569" s="339"/>
      <c r="AO569" s="339"/>
      <c r="AP569" s="158"/>
      <c r="AQ569" s="158" t="s">
        <v>45</v>
      </c>
      <c r="AR569" s="129"/>
      <c r="AS569" s="129"/>
      <c r="AT569" s="130"/>
      <c r="AU569" s="135" t="s">
        <v>46</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47</v>
      </c>
      <c r="AH570" s="133"/>
      <c r="AI570" s="155"/>
      <c r="AJ570" s="155"/>
      <c r="AK570" s="155"/>
      <c r="AL570" s="153"/>
      <c r="AM570" s="155"/>
      <c r="AN570" s="155"/>
      <c r="AO570" s="155"/>
      <c r="AP570" s="153"/>
      <c r="AQ570" s="593"/>
      <c r="AR570" s="199"/>
      <c r="AS570" s="132" t="s">
        <v>47</v>
      </c>
      <c r="AT570" s="133"/>
      <c r="AU570" s="199"/>
      <c r="AV570" s="199"/>
      <c r="AW570" s="132" t="s">
        <v>48</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49</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50</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51</v>
      </c>
      <c r="Z573" s="209"/>
      <c r="AA573" s="210"/>
      <c r="AB573" s="582" t="s">
        <v>52</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109</v>
      </c>
      <c r="F574" s="343"/>
      <c r="G574" s="344" t="s">
        <v>110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44</v>
      </c>
      <c r="AC574" s="129"/>
      <c r="AD574" s="130"/>
      <c r="AE574" s="336" t="s">
        <v>107</v>
      </c>
      <c r="AF574" s="337"/>
      <c r="AG574" s="337"/>
      <c r="AH574" s="338"/>
      <c r="AI574" s="339" t="s">
        <v>108</v>
      </c>
      <c r="AJ574" s="339"/>
      <c r="AK574" s="339"/>
      <c r="AL574" s="158"/>
      <c r="AM574" s="339" t="s">
        <v>23</v>
      </c>
      <c r="AN574" s="339"/>
      <c r="AO574" s="339"/>
      <c r="AP574" s="158"/>
      <c r="AQ574" s="158" t="s">
        <v>45</v>
      </c>
      <c r="AR574" s="129"/>
      <c r="AS574" s="129"/>
      <c r="AT574" s="130"/>
      <c r="AU574" s="135" t="s">
        <v>46</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47</v>
      </c>
      <c r="AH575" s="133"/>
      <c r="AI575" s="155"/>
      <c r="AJ575" s="155"/>
      <c r="AK575" s="155"/>
      <c r="AL575" s="153"/>
      <c r="AM575" s="155"/>
      <c r="AN575" s="155"/>
      <c r="AO575" s="155"/>
      <c r="AP575" s="153"/>
      <c r="AQ575" s="593"/>
      <c r="AR575" s="199"/>
      <c r="AS575" s="132" t="s">
        <v>47</v>
      </c>
      <c r="AT575" s="133"/>
      <c r="AU575" s="199"/>
      <c r="AV575" s="199"/>
      <c r="AW575" s="132" t="s">
        <v>48</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49</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50</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51</v>
      </c>
      <c r="Z578" s="209"/>
      <c r="AA578" s="210"/>
      <c r="AB578" s="582" t="s">
        <v>52</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109</v>
      </c>
      <c r="F579" s="343"/>
      <c r="G579" s="344" t="s">
        <v>110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44</v>
      </c>
      <c r="AC579" s="129"/>
      <c r="AD579" s="130"/>
      <c r="AE579" s="336" t="s">
        <v>107</v>
      </c>
      <c r="AF579" s="337"/>
      <c r="AG579" s="337"/>
      <c r="AH579" s="338"/>
      <c r="AI579" s="339" t="s">
        <v>108</v>
      </c>
      <c r="AJ579" s="339"/>
      <c r="AK579" s="339"/>
      <c r="AL579" s="158"/>
      <c r="AM579" s="339" t="s">
        <v>23</v>
      </c>
      <c r="AN579" s="339"/>
      <c r="AO579" s="339"/>
      <c r="AP579" s="158"/>
      <c r="AQ579" s="158" t="s">
        <v>45</v>
      </c>
      <c r="AR579" s="129"/>
      <c r="AS579" s="129"/>
      <c r="AT579" s="130"/>
      <c r="AU579" s="135" t="s">
        <v>46</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47</v>
      </c>
      <c r="AH580" s="133"/>
      <c r="AI580" s="155"/>
      <c r="AJ580" s="155"/>
      <c r="AK580" s="155"/>
      <c r="AL580" s="153"/>
      <c r="AM580" s="155"/>
      <c r="AN580" s="155"/>
      <c r="AO580" s="155"/>
      <c r="AP580" s="153"/>
      <c r="AQ580" s="593"/>
      <c r="AR580" s="199"/>
      <c r="AS580" s="132" t="s">
        <v>47</v>
      </c>
      <c r="AT580" s="133"/>
      <c r="AU580" s="199"/>
      <c r="AV580" s="199"/>
      <c r="AW580" s="132" t="s">
        <v>48</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49</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50</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51</v>
      </c>
      <c r="Z583" s="209"/>
      <c r="AA583" s="210"/>
      <c r="AB583" s="582" t="s">
        <v>52</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109</v>
      </c>
      <c r="F584" s="343"/>
      <c r="G584" s="344" t="s">
        <v>110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44</v>
      </c>
      <c r="AC584" s="129"/>
      <c r="AD584" s="130"/>
      <c r="AE584" s="336" t="s">
        <v>107</v>
      </c>
      <c r="AF584" s="337"/>
      <c r="AG584" s="337"/>
      <c r="AH584" s="338"/>
      <c r="AI584" s="339" t="s">
        <v>108</v>
      </c>
      <c r="AJ584" s="339"/>
      <c r="AK584" s="339"/>
      <c r="AL584" s="158"/>
      <c r="AM584" s="339" t="s">
        <v>23</v>
      </c>
      <c r="AN584" s="339"/>
      <c r="AO584" s="339"/>
      <c r="AP584" s="158"/>
      <c r="AQ584" s="158" t="s">
        <v>45</v>
      </c>
      <c r="AR584" s="129"/>
      <c r="AS584" s="129"/>
      <c r="AT584" s="130"/>
      <c r="AU584" s="135" t="s">
        <v>46</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47</v>
      </c>
      <c r="AH585" s="133"/>
      <c r="AI585" s="155"/>
      <c r="AJ585" s="155"/>
      <c r="AK585" s="155"/>
      <c r="AL585" s="153"/>
      <c r="AM585" s="155"/>
      <c r="AN585" s="155"/>
      <c r="AO585" s="155"/>
      <c r="AP585" s="153"/>
      <c r="AQ585" s="593"/>
      <c r="AR585" s="199"/>
      <c r="AS585" s="132" t="s">
        <v>47</v>
      </c>
      <c r="AT585" s="133"/>
      <c r="AU585" s="199"/>
      <c r="AV585" s="199"/>
      <c r="AW585" s="132" t="s">
        <v>48</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49</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50</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51</v>
      </c>
      <c r="Z588" s="209"/>
      <c r="AA588" s="210"/>
      <c r="AB588" s="582" t="s">
        <v>52</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113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112</v>
      </c>
      <c r="F592" s="174"/>
      <c r="G592" s="903" t="s">
        <v>104</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2">
      <c r="A593" s="188"/>
      <c r="B593" s="185"/>
      <c r="C593" s="179"/>
      <c r="D593" s="185"/>
      <c r="E593" s="342" t="s">
        <v>105</v>
      </c>
      <c r="F593" s="343"/>
      <c r="G593" s="344" t="s">
        <v>106</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44</v>
      </c>
      <c r="AC593" s="129"/>
      <c r="AD593" s="130"/>
      <c r="AE593" s="336" t="s">
        <v>107</v>
      </c>
      <c r="AF593" s="337"/>
      <c r="AG593" s="337"/>
      <c r="AH593" s="338"/>
      <c r="AI593" s="339" t="s">
        <v>108</v>
      </c>
      <c r="AJ593" s="339"/>
      <c r="AK593" s="339"/>
      <c r="AL593" s="158"/>
      <c r="AM593" s="339" t="s">
        <v>23</v>
      </c>
      <c r="AN593" s="339"/>
      <c r="AO593" s="339"/>
      <c r="AP593" s="158"/>
      <c r="AQ593" s="158" t="s">
        <v>45</v>
      </c>
      <c r="AR593" s="129"/>
      <c r="AS593" s="129"/>
      <c r="AT593" s="130"/>
      <c r="AU593" s="135" t="s">
        <v>46</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47</v>
      </c>
      <c r="AH594" s="133"/>
      <c r="AI594" s="155"/>
      <c r="AJ594" s="155"/>
      <c r="AK594" s="155"/>
      <c r="AL594" s="153"/>
      <c r="AM594" s="155"/>
      <c r="AN594" s="155"/>
      <c r="AO594" s="155"/>
      <c r="AP594" s="153"/>
      <c r="AQ594" s="593"/>
      <c r="AR594" s="199"/>
      <c r="AS594" s="132" t="s">
        <v>47</v>
      </c>
      <c r="AT594" s="133"/>
      <c r="AU594" s="199"/>
      <c r="AV594" s="199"/>
      <c r="AW594" s="132" t="s">
        <v>48</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49</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50</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51</v>
      </c>
      <c r="Z597" s="209"/>
      <c r="AA597" s="210"/>
      <c r="AB597" s="582" t="s">
        <v>52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105</v>
      </c>
      <c r="F598" s="343"/>
      <c r="G598" s="344" t="s">
        <v>106</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44</v>
      </c>
      <c r="AC598" s="129"/>
      <c r="AD598" s="130"/>
      <c r="AE598" s="336" t="s">
        <v>107</v>
      </c>
      <c r="AF598" s="337"/>
      <c r="AG598" s="337"/>
      <c r="AH598" s="338"/>
      <c r="AI598" s="339" t="s">
        <v>108</v>
      </c>
      <c r="AJ598" s="339"/>
      <c r="AK598" s="339"/>
      <c r="AL598" s="158"/>
      <c r="AM598" s="339" t="s">
        <v>23</v>
      </c>
      <c r="AN598" s="339"/>
      <c r="AO598" s="339"/>
      <c r="AP598" s="158"/>
      <c r="AQ598" s="158" t="s">
        <v>45</v>
      </c>
      <c r="AR598" s="129"/>
      <c r="AS598" s="129"/>
      <c r="AT598" s="130"/>
      <c r="AU598" s="135" t="s">
        <v>46</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47</v>
      </c>
      <c r="AH599" s="133"/>
      <c r="AI599" s="155"/>
      <c r="AJ599" s="155"/>
      <c r="AK599" s="155"/>
      <c r="AL599" s="153"/>
      <c r="AM599" s="155"/>
      <c r="AN599" s="155"/>
      <c r="AO599" s="155"/>
      <c r="AP599" s="153"/>
      <c r="AQ599" s="593"/>
      <c r="AR599" s="199"/>
      <c r="AS599" s="132" t="s">
        <v>47</v>
      </c>
      <c r="AT599" s="133"/>
      <c r="AU599" s="199"/>
      <c r="AV599" s="199"/>
      <c r="AW599" s="132" t="s">
        <v>48</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49</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50</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51</v>
      </c>
      <c r="Z602" s="209"/>
      <c r="AA602" s="210"/>
      <c r="AB602" s="582" t="s">
        <v>52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105</v>
      </c>
      <c r="F603" s="343"/>
      <c r="G603" s="344" t="s">
        <v>106</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44</v>
      </c>
      <c r="AC603" s="129"/>
      <c r="AD603" s="130"/>
      <c r="AE603" s="336" t="s">
        <v>107</v>
      </c>
      <c r="AF603" s="337"/>
      <c r="AG603" s="337"/>
      <c r="AH603" s="338"/>
      <c r="AI603" s="339" t="s">
        <v>108</v>
      </c>
      <c r="AJ603" s="339"/>
      <c r="AK603" s="339"/>
      <c r="AL603" s="158"/>
      <c r="AM603" s="339" t="s">
        <v>23</v>
      </c>
      <c r="AN603" s="339"/>
      <c r="AO603" s="339"/>
      <c r="AP603" s="158"/>
      <c r="AQ603" s="158" t="s">
        <v>45</v>
      </c>
      <c r="AR603" s="129"/>
      <c r="AS603" s="129"/>
      <c r="AT603" s="130"/>
      <c r="AU603" s="135" t="s">
        <v>46</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47</v>
      </c>
      <c r="AH604" s="133"/>
      <c r="AI604" s="155"/>
      <c r="AJ604" s="155"/>
      <c r="AK604" s="155"/>
      <c r="AL604" s="153"/>
      <c r="AM604" s="155"/>
      <c r="AN604" s="155"/>
      <c r="AO604" s="155"/>
      <c r="AP604" s="153"/>
      <c r="AQ604" s="593"/>
      <c r="AR604" s="199"/>
      <c r="AS604" s="132" t="s">
        <v>47</v>
      </c>
      <c r="AT604" s="133"/>
      <c r="AU604" s="199"/>
      <c r="AV604" s="199"/>
      <c r="AW604" s="132" t="s">
        <v>48</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49</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50</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51</v>
      </c>
      <c r="Z607" s="209"/>
      <c r="AA607" s="210"/>
      <c r="AB607" s="582" t="s">
        <v>52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105</v>
      </c>
      <c r="F608" s="343"/>
      <c r="G608" s="344" t="s">
        <v>106</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44</v>
      </c>
      <c r="AC608" s="129"/>
      <c r="AD608" s="130"/>
      <c r="AE608" s="336" t="s">
        <v>107</v>
      </c>
      <c r="AF608" s="337"/>
      <c r="AG608" s="337"/>
      <c r="AH608" s="338"/>
      <c r="AI608" s="339" t="s">
        <v>108</v>
      </c>
      <c r="AJ608" s="339"/>
      <c r="AK608" s="339"/>
      <c r="AL608" s="158"/>
      <c r="AM608" s="339" t="s">
        <v>23</v>
      </c>
      <c r="AN608" s="339"/>
      <c r="AO608" s="339"/>
      <c r="AP608" s="158"/>
      <c r="AQ608" s="158" t="s">
        <v>45</v>
      </c>
      <c r="AR608" s="129"/>
      <c r="AS608" s="129"/>
      <c r="AT608" s="130"/>
      <c r="AU608" s="135" t="s">
        <v>46</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47</v>
      </c>
      <c r="AH609" s="133"/>
      <c r="AI609" s="155"/>
      <c r="AJ609" s="155"/>
      <c r="AK609" s="155"/>
      <c r="AL609" s="153"/>
      <c r="AM609" s="155"/>
      <c r="AN609" s="155"/>
      <c r="AO609" s="155"/>
      <c r="AP609" s="153"/>
      <c r="AQ609" s="593"/>
      <c r="AR609" s="199"/>
      <c r="AS609" s="132" t="s">
        <v>47</v>
      </c>
      <c r="AT609" s="133"/>
      <c r="AU609" s="199"/>
      <c r="AV609" s="199"/>
      <c r="AW609" s="132" t="s">
        <v>48</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49</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50</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51</v>
      </c>
      <c r="Z612" s="209"/>
      <c r="AA612" s="210"/>
      <c r="AB612" s="582" t="s">
        <v>52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105</v>
      </c>
      <c r="F613" s="343"/>
      <c r="G613" s="344" t="s">
        <v>106</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44</v>
      </c>
      <c r="AC613" s="129"/>
      <c r="AD613" s="130"/>
      <c r="AE613" s="336" t="s">
        <v>107</v>
      </c>
      <c r="AF613" s="337"/>
      <c r="AG613" s="337"/>
      <c r="AH613" s="338"/>
      <c r="AI613" s="339" t="s">
        <v>108</v>
      </c>
      <c r="AJ613" s="339"/>
      <c r="AK613" s="339"/>
      <c r="AL613" s="158"/>
      <c r="AM613" s="339" t="s">
        <v>23</v>
      </c>
      <c r="AN613" s="339"/>
      <c r="AO613" s="339"/>
      <c r="AP613" s="158"/>
      <c r="AQ613" s="158" t="s">
        <v>45</v>
      </c>
      <c r="AR613" s="129"/>
      <c r="AS613" s="129"/>
      <c r="AT613" s="130"/>
      <c r="AU613" s="135" t="s">
        <v>46</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47</v>
      </c>
      <c r="AH614" s="133"/>
      <c r="AI614" s="155"/>
      <c r="AJ614" s="155"/>
      <c r="AK614" s="155"/>
      <c r="AL614" s="153"/>
      <c r="AM614" s="155"/>
      <c r="AN614" s="155"/>
      <c r="AO614" s="155"/>
      <c r="AP614" s="153"/>
      <c r="AQ614" s="593"/>
      <c r="AR614" s="199"/>
      <c r="AS614" s="132" t="s">
        <v>47</v>
      </c>
      <c r="AT614" s="133"/>
      <c r="AU614" s="199"/>
      <c r="AV614" s="199"/>
      <c r="AW614" s="132" t="s">
        <v>48</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49</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50</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51</v>
      </c>
      <c r="Z617" s="209"/>
      <c r="AA617" s="210"/>
      <c r="AB617" s="582" t="s">
        <v>52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109</v>
      </c>
      <c r="F618" s="343"/>
      <c r="G618" s="344" t="s">
        <v>110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44</v>
      </c>
      <c r="AC618" s="129"/>
      <c r="AD618" s="130"/>
      <c r="AE618" s="336" t="s">
        <v>107</v>
      </c>
      <c r="AF618" s="337"/>
      <c r="AG618" s="337"/>
      <c r="AH618" s="338"/>
      <c r="AI618" s="339" t="s">
        <v>108</v>
      </c>
      <c r="AJ618" s="339"/>
      <c r="AK618" s="339"/>
      <c r="AL618" s="158"/>
      <c r="AM618" s="339" t="s">
        <v>23</v>
      </c>
      <c r="AN618" s="339"/>
      <c r="AO618" s="339"/>
      <c r="AP618" s="158"/>
      <c r="AQ618" s="158" t="s">
        <v>45</v>
      </c>
      <c r="AR618" s="129"/>
      <c r="AS618" s="129"/>
      <c r="AT618" s="130"/>
      <c r="AU618" s="135" t="s">
        <v>46</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47</v>
      </c>
      <c r="AH619" s="133"/>
      <c r="AI619" s="155"/>
      <c r="AJ619" s="155"/>
      <c r="AK619" s="155"/>
      <c r="AL619" s="153"/>
      <c r="AM619" s="155"/>
      <c r="AN619" s="155"/>
      <c r="AO619" s="155"/>
      <c r="AP619" s="153"/>
      <c r="AQ619" s="593"/>
      <c r="AR619" s="199"/>
      <c r="AS619" s="132" t="s">
        <v>47</v>
      </c>
      <c r="AT619" s="133"/>
      <c r="AU619" s="199"/>
      <c r="AV619" s="199"/>
      <c r="AW619" s="132" t="s">
        <v>48</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49</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50</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51</v>
      </c>
      <c r="Z622" s="209"/>
      <c r="AA622" s="210"/>
      <c r="AB622" s="582" t="s">
        <v>52</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109</v>
      </c>
      <c r="F623" s="343"/>
      <c r="G623" s="344" t="s">
        <v>110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44</v>
      </c>
      <c r="AC623" s="129"/>
      <c r="AD623" s="130"/>
      <c r="AE623" s="336" t="s">
        <v>107</v>
      </c>
      <c r="AF623" s="337"/>
      <c r="AG623" s="337"/>
      <c r="AH623" s="338"/>
      <c r="AI623" s="339" t="s">
        <v>108</v>
      </c>
      <c r="AJ623" s="339"/>
      <c r="AK623" s="339"/>
      <c r="AL623" s="158"/>
      <c r="AM623" s="339" t="s">
        <v>23</v>
      </c>
      <c r="AN623" s="339"/>
      <c r="AO623" s="339"/>
      <c r="AP623" s="158"/>
      <c r="AQ623" s="158" t="s">
        <v>45</v>
      </c>
      <c r="AR623" s="129"/>
      <c r="AS623" s="129"/>
      <c r="AT623" s="130"/>
      <c r="AU623" s="135" t="s">
        <v>46</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47</v>
      </c>
      <c r="AH624" s="133"/>
      <c r="AI624" s="155"/>
      <c r="AJ624" s="155"/>
      <c r="AK624" s="155"/>
      <c r="AL624" s="153"/>
      <c r="AM624" s="155"/>
      <c r="AN624" s="155"/>
      <c r="AO624" s="155"/>
      <c r="AP624" s="153"/>
      <c r="AQ624" s="593"/>
      <c r="AR624" s="199"/>
      <c r="AS624" s="132" t="s">
        <v>47</v>
      </c>
      <c r="AT624" s="133"/>
      <c r="AU624" s="199"/>
      <c r="AV624" s="199"/>
      <c r="AW624" s="132" t="s">
        <v>48</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49</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50</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51</v>
      </c>
      <c r="Z627" s="209"/>
      <c r="AA627" s="210"/>
      <c r="AB627" s="582" t="s">
        <v>52</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109</v>
      </c>
      <c r="F628" s="343"/>
      <c r="G628" s="344" t="s">
        <v>110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44</v>
      </c>
      <c r="AC628" s="129"/>
      <c r="AD628" s="130"/>
      <c r="AE628" s="336" t="s">
        <v>107</v>
      </c>
      <c r="AF628" s="337"/>
      <c r="AG628" s="337"/>
      <c r="AH628" s="338"/>
      <c r="AI628" s="339" t="s">
        <v>108</v>
      </c>
      <c r="AJ628" s="339"/>
      <c r="AK628" s="339"/>
      <c r="AL628" s="158"/>
      <c r="AM628" s="339" t="s">
        <v>23</v>
      </c>
      <c r="AN628" s="339"/>
      <c r="AO628" s="339"/>
      <c r="AP628" s="158"/>
      <c r="AQ628" s="158" t="s">
        <v>45</v>
      </c>
      <c r="AR628" s="129"/>
      <c r="AS628" s="129"/>
      <c r="AT628" s="130"/>
      <c r="AU628" s="135" t="s">
        <v>46</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47</v>
      </c>
      <c r="AH629" s="133"/>
      <c r="AI629" s="155"/>
      <c r="AJ629" s="155"/>
      <c r="AK629" s="155"/>
      <c r="AL629" s="153"/>
      <c r="AM629" s="155"/>
      <c r="AN629" s="155"/>
      <c r="AO629" s="155"/>
      <c r="AP629" s="153"/>
      <c r="AQ629" s="593"/>
      <c r="AR629" s="199"/>
      <c r="AS629" s="132" t="s">
        <v>47</v>
      </c>
      <c r="AT629" s="133"/>
      <c r="AU629" s="199"/>
      <c r="AV629" s="199"/>
      <c r="AW629" s="132" t="s">
        <v>48</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49</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50</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51</v>
      </c>
      <c r="Z632" s="209"/>
      <c r="AA632" s="210"/>
      <c r="AB632" s="582" t="s">
        <v>52</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109</v>
      </c>
      <c r="F633" s="343"/>
      <c r="G633" s="344" t="s">
        <v>110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44</v>
      </c>
      <c r="AC633" s="129"/>
      <c r="AD633" s="130"/>
      <c r="AE633" s="336" t="s">
        <v>107</v>
      </c>
      <c r="AF633" s="337"/>
      <c r="AG633" s="337"/>
      <c r="AH633" s="338"/>
      <c r="AI633" s="339" t="s">
        <v>108</v>
      </c>
      <c r="AJ633" s="339"/>
      <c r="AK633" s="339"/>
      <c r="AL633" s="158"/>
      <c r="AM633" s="339" t="s">
        <v>23</v>
      </c>
      <c r="AN633" s="339"/>
      <c r="AO633" s="339"/>
      <c r="AP633" s="158"/>
      <c r="AQ633" s="158" t="s">
        <v>45</v>
      </c>
      <c r="AR633" s="129"/>
      <c r="AS633" s="129"/>
      <c r="AT633" s="130"/>
      <c r="AU633" s="135" t="s">
        <v>46</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47</v>
      </c>
      <c r="AH634" s="133"/>
      <c r="AI634" s="155"/>
      <c r="AJ634" s="155"/>
      <c r="AK634" s="155"/>
      <c r="AL634" s="153"/>
      <c r="AM634" s="155"/>
      <c r="AN634" s="155"/>
      <c r="AO634" s="155"/>
      <c r="AP634" s="153"/>
      <c r="AQ634" s="593"/>
      <c r="AR634" s="199"/>
      <c r="AS634" s="132" t="s">
        <v>47</v>
      </c>
      <c r="AT634" s="133"/>
      <c r="AU634" s="199"/>
      <c r="AV634" s="199"/>
      <c r="AW634" s="132" t="s">
        <v>48</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49</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50</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51</v>
      </c>
      <c r="Z637" s="209"/>
      <c r="AA637" s="210"/>
      <c r="AB637" s="582" t="s">
        <v>52</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109</v>
      </c>
      <c r="F638" s="343"/>
      <c r="G638" s="344" t="s">
        <v>110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44</v>
      </c>
      <c r="AC638" s="129"/>
      <c r="AD638" s="130"/>
      <c r="AE638" s="336" t="s">
        <v>107</v>
      </c>
      <c r="AF638" s="337"/>
      <c r="AG638" s="337"/>
      <c r="AH638" s="338"/>
      <c r="AI638" s="339" t="s">
        <v>108</v>
      </c>
      <c r="AJ638" s="339"/>
      <c r="AK638" s="339"/>
      <c r="AL638" s="158"/>
      <c r="AM638" s="339" t="s">
        <v>23</v>
      </c>
      <c r="AN638" s="339"/>
      <c r="AO638" s="339"/>
      <c r="AP638" s="158"/>
      <c r="AQ638" s="158" t="s">
        <v>45</v>
      </c>
      <c r="AR638" s="129"/>
      <c r="AS638" s="129"/>
      <c r="AT638" s="130"/>
      <c r="AU638" s="135" t="s">
        <v>46</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47</v>
      </c>
      <c r="AH639" s="133"/>
      <c r="AI639" s="155"/>
      <c r="AJ639" s="155"/>
      <c r="AK639" s="155"/>
      <c r="AL639" s="153"/>
      <c r="AM639" s="155"/>
      <c r="AN639" s="155"/>
      <c r="AO639" s="155"/>
      <c r="AP639" s="153"/>
      <c r="AQ639" s="593"/>
      <c r="AR639" s="199"/>
      <c r="AS639" s="132" t="s">
        <v>47</v>
      </c>
      <c r="AT639" s="133"/>
      <c r="AU639" s="199"/>
      <c r="AV639" s="199"/>
      <c r="AW639" s="132" t="s">
        <v>48</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49</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50</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51</v>
      </c>
      <c r="Z642" s="209"/>
      <c r="AA642" s="210"/>
      <c r="AB642" s="582" t="s">
        <v>52</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113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112</v>
      </c>
      <c r="F646" s="174"/>
      <c r="G646" s="903" t="s">
        <v>104</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2">
      <c r="A647" s="188"/>
      <c r="B647" s="185"/>
      <c r="C647" s="179"/>
      <c r="D647" s="185"/>
      <c r="E647" s="342" t="s">
        <v>105</v>
      </c>
      <c r="F647" s="343"/>
      <c r="G647" s="344" t="s">
        <v>106</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44</v>
      </c>
      <c r="AC647" s="129"/>
      <c r="AD647" s="130"/>
      <c r="AE647" s="336" t="s">
        <v>107</v>
      </c>
      <c r="AF647" s="337"/>
      <c r="AG647" s="337"/>
      <c r="AH647" s="338"/>
      <c r="AI647" s="339" t="s">
        <v>108</v>
      </c>
      <c r="AJ647" s="339"/>
      <c r="AK647" s="339"/>
      <c r="AL647" s="158"/>
      <c r="AM647" s="339" t="s">
        <v>23</v>
      </c>
      <c r="AN647" s="339"/>
      <c r="AO647" s="339"/>
      <c r="AP647" s="158"/>
      <c r="AQ647" s="158" t="s">
        <v>45</v>
      </c>
      <c r="AR647" s="129"/>
      <c r="AS647" s="129"/>
      <c r="AT647" s="130"/>
      <c r="AU647" s="135" t="s">
        <v>46</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47</v>
      </c>
      <c r="AH648" s="133"/>
      <c r="AI648" s="155"/>
      <c r="AJ648" s="155"/>
      <c r="AK648" s="155"/>
      <c r="AL648" s="153"/>
      <c r="AM648" s="155"/>
      <c r="AN648" s="155"/>
      <c r="AO648" s="155"/>
      <c r="AP648" s="153"/>
      <c r="AQ648" s="593"/>
      <c r="AR648" s="199"/>
      <c r="AS648" s="132" t="s">
        <v>47</v>
      </c>
      <c r="AT648" s="133"/>
      <c r="AU648" s="199"/>
      <c r="AV648" s="199"/>
      <c r="AW648" s="132" t="s">
        <v>48</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49</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50</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51</v>
      </c>
      <c r="Z651" s="209"/>
      <c r="AA651" s="210"/>
      <c r="AB651" s="582" t="s">
        <v>52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105</v>
      </c>
      <c r="F652" s="343"/>
      <c r="G652" s="344" t="s">
        <v>106</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44</v>
      </c>
      <c r="AC652" s="129"/>
      <c r="AD652" s="130"/>
      <c r="AE652" s="336" t="s">
        <v>107</v>
      </c>
      <c r="AF652" s="337"/>
      <c r="AG652" s="337"/>
      <c r="AH652" s="338"/>
      <c r="AI652" s="339" t="s">
        <v>108</v>
      </c>
      <c r="AJ652" s="339"/>
      <c r="AK652" s="339"/>
      <c r="AL652" s="158"/>
      <c r="AM652" s="339" t="s">
        <v>23</v>
      </c>
      <c r="AN652" s="339"/>
      <c r="AO652" s="339"/>
      <c r="AP652" s="158"/>
      <c r="AQ652" s="158" t="s">
        <v>45</v>
      </c>
      <c r="AR652" s="129"/>
      <c r="AS652" s="129"/>
      <c r="AT652" s="130"/>
      <c r="AU652" s="135" t="s">
        <v>46</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47</v>
      </c>
      <c r="AH653" s="133"/>
      <c r="AI653" s="155"/>
      <c r="AJ653" s="155"/>
      <c r="AK653" s="155"/>
      <c r="AL653" s="153"/>
      <c r="AM653" s="155"/>
      <c r="AN653" s="155"/>
      <c r="AO653" s="155"/>
      <c r="AP653" s="153"/>
      <c r="AQ653" s="593"/>
      <c r="AR653" s="199"/>
      <c r="AS653" s="132" t="s">
        <v>47</v>
      </c>
      <c r="AT653" s="133"/>
      <c r="AU653" s="199"/>
      <c r="AV653" s="199"/>
      <c r="AW653" s="132" t="s">
        <v>48</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49</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50</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51</v>
      </c>
      <c r="Z656" s="209"/>
      <c r="AA656" s="210"/>
      <c r="AB656" s="582" t="s">
        <v>52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105</v>
      </c>
      <c r="F657" s="343"/>
      <c r="G657" s="344" t="s">
        <v>106</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44</v>
      </c>
      <c r="AC657" s="129"/>
      <c r="AD657" s="130"/>
      <c r="AE657" s="336" t="s">
        <v>107</v>
      </c>
      <c r="AF657" s="337"/>
      <c r="AG657" s="337"/>
      <c r="AH657" s="338"/>
      <c r="AI657" s="339" t="s">
        <v>108</v>
      </c>
      <c r="AJ657" s="339"/>
      <c r="AK657" s="339"/>
      <c r="AL657" s="158"/>
      <c r="AM657" s="339" t="s">
        <v>23</v>
      </c>
      <c r="AN657" s="339"/>
      <c r="AO657" s="339"/>
      <c r="AP657" s="158"/>
      <c r="AQ657" s="158" t="s">
        <v>45</v>
      </c>
      <c r="AR657" s="129"/>
      <c r="AS657" s="129"/>
      <c r="AT657" s="130"/>
      <c r="AU657" s="135" t="s">
        <v>46</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47</v>
      </c>
      <c r="AH658" s="133"/>
      <c r="AI658" s="155"/>
      <c r="AJ658" s="155"/>
      <c r="AK658" s="155"/>
      <c r="AL658" s="153"/>
      <c r="AM658" s="155"/>
      <c r="AN658" s="155"/>
      <c r="AO658" s="155"/>
      <c r="AP658" s="153"/>
      <c r="AQ658" s="593"/>
      <c r="AR658" s="199"/>
      <c r="AS658" s="132" t="s">
        <v>47</v>
      </c>
      <c r="AT658" s="133"/>
      <c r="AU658" s="199"/>
      <c r="AV658" s="199"/>
      <c r="AW658" s="132" t="s">
        <v>48</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49</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50</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51</v>
      </c>
      <c r="Z661" s="209"/>
      <c r="AA661" s="210"/>
      <c r="AB661" s="582" t="s">
        <v>52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105</v>
      </c>
      <c r="F662" s="343"/>
      <c r="G662" s="344" t="s">
        <v>106</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44</v>
      </c>
      <c r="AC662" s="129"/>
      <c r="AD662" s="130"/>
      <c r="AE662" s="336" t="s">
        <v>107</v>
      </c>
      <c r="AF662" s="337"/>
      <c r="AG662" s="337"/>
      <c r="AH662" s="338"/>
      <c r="AI662" s="339" t="s">
        <v>108</v>
      </c>
      <c r="AJ662" s="339"/>
      <c r="AK662" s="339"/>
      <c r="AL662" s="158"/>
      <c r="AM662" s="339" t="s">
        <v>23</v>
      </c>
      <c r="AN662" s="339"/>
      <c r="AO662" s="339"/>
      <c r="AP662" s="158"/>
      <c r="AQ662" s="158" t="s">
        <v>45</v>
      </c>
      <c r="AR662" s="129"/>
      <c r="AS662" s="129"/>
      <c r="AT662" s="130"/>
      <c r="AU662" s="135" t="s">
        <v>46</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47</v>
      </c>
      <c r="AH663" s="133"/>
      <c r="AI663" s="155"/>
      <c r="AJ663" s="155"/>
      <c r="AK663" s="155"/>
      <c r="AL663" s="153"/>
      <c r="AM663" s="155"/>
      <c r="AN663" s="155"/>
      <c r="AO663" s="155"/>
      <c r="AP663" s="153"/>
      <c r="AQ663" s="593"/>
      <c r="AR663" s="199"/>
      <c r="AS663" s="132" t="s">
        <v>47</v>
      </c>
      <c r="AT663" s="133"/>
      <c r="AU663" s="199"/>
      <c r="AV663" s="199"/>
      <c r="AW663" s="132" t="s">
        <v>48</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49</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50</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51</v>
      </c>
      <c r="Z666" s="209"/>
      <c r="AA666" s="210"/>
      <c r="AB666" s="582" t="s">
        <v>52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105</v>
      </c>
      <c r="F667" s="343"/>
      <c r="G667" s="344" t="s">
        <v>106</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44</v>
      </c>
      <c r="AC667" s="129"/>
      <c r="AD667" s="130"/>
      <c r="AE667" s="336" t="s">
        <v>107</v>
      </c>
      <c r="AF667" s="337"/>
      <c r="AG667" s="337"/>
      <c r="AH667" s="338"/>
      <c r="AI667" s="339" t="s">
        <v>108</v>
      </c>
      <c r="AJ667" s="339"/>
      <c r="AK667" s="339"/>
      <c r="AL667" s="158"/>
      <c r="AM667" s="339" t="s">
        <v>23</v>
      </c>
      <c r="AN667" s="339"/>
      <c r="AO667" s="339"/>
      <c r="AP667" s="158"/>
      <c r="AQ667" s="158" t="s">
        <v>45</v>
      </c>
      <c r="AR667" s="129"/>
      <c r="AS667" s="129"/>
      <c r="AT667" s="130"/>
      <c r="AU667" s="135" t="s">
        <v>46</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47</v>
      </c>
      <c r="AH668" s="133"/>
      <c r="AI668" s="155"/>
      <c r="AJ668" s="155"/>
      <c r="AK668" s="155"/>
      <c r="AL668" s="153"/>
      <c r="AM668" s="155"/>
      <c r="AN668" s="155"/>
      <c r="AO668" s="155"/>
      <c r="AP668" s="153"/>
      <c r="AQ668" s="593"/>
      <c r="AR668" s="199"/>
      <c r="AS668" s="132" t="s">
        <v>47</v>
      </c>
      <c r="AT668" s="133"/>
      <c r="AU668" s="199"/>
      <c r="AV668" s="199"/>
      <c r="AW668" s="132" t="s">
        <v>48</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49</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50</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51</v>
      </c>
      <c r="Z671" s="209"/>
      <c r="AA671" s="210"/>
      <c r="AB671" s="582" t="s">
        <v>52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109</v>
      </c>
      <c r="F672" s="343"/>
      <c r="G672" s="344" t="s">
        <v>110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44</v>
      </c>
      <c r="AC672" s="129"/>
      <c r="AD672" s="130"/>
      <c r="AE672" s="336" t="s">
        <v>107</v>
      </c>
      <c r="AF672" s="337"/>
      <c r="AG672" s="337"/>
      <c r="AH672" s="338"/>
      <c r="AI672" s="339" t="s">
        <v>108</v>
      </c>
      <c r="AJ672" s="339"/>
      <c r="AK672" s="339"/>
      <c r="AL672" s="158"/>
      <c r="AM672" s="339" t="s">
        <v>23</v>
      </c>
      <c r="AN672" s="339"/>
      <c r="AO672" s="339"/>
      <c r="AP672" s="158"/>
      <c r="AQ672" s="158" t="s">
        <v>45</v>
      </c>
      <c r="AR672" s="129"/>
      <c r="AS672" s="129"/>
      <c r="AT672" s="130"/>
      <c r="AU672" s="135" t="s">
        <v>46</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47</v>
      </c>
      <c r="AH673" s="133"/>
      <c r="AI673" s="155"/>
      <c r="AJ673" s="155"/>
      <c r="AK673" s="155"/>
      <c r="AL673" s="153"/>
      <c r="AM673" s="155"/>
      <c r="AN673" s="155"/>
      <c r="AO673" s="155"/>
      <c r="AP673" s="153"/>
      <c r="AQ673" s="593"/>
      <c r="AR673" s="199"/>
      <c r="AS673" s="132" t="s">
        <v>47</v>
      </c>
      <c r="AT673" s="133"/>
      <c r="AU673" s="199"/>
      <c r="AV673" s="199"/>
      <c r="AW673" s="132" t="s">
        <v>48</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49</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50</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51</v>
      </c>
      <c r="Z676" s="209"/>
      <c r="AA676" s="210"/>
      <c r="AB676" s="582" t="s">
        <v>52</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109</v>
      </c>
      <c r="F677" s="343"/>
      <c r="G677" s="344" t="s">
        <v>110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44</v>
      </c>
      <c r="AC677" s="129"/>
      <c r="AD677" s="130"/>
      <c r="AE677" s="336" t="s">
        <v>107</v>
      </c>
      <c r="AF677" s="337"/>
      <c r="AG677" s="337"/>
      <c r="AH677" s="338"/>
      <c r="AI677" s="339" t="s">
        <v>108</v>
      </c>
      <c r="AJ677" s="339"/>
      <c r="AK677" s="339"/>
      <c r="AL677" s="158"/>
      <c r="AM677" s="339" t="s">
        <v>23</v>
      </c>
      <c r="AN677" s="339"/>
      <c r="AO677" s="339"/>
      <c r="AP677" s="158"/>
      <c r="AQ677" s="158" t="s">
        <v>45</v>
      </c>
      <c r="AR677" s="129"/>
      <c r="AS677" s="129"/>
      <c r="AT677" s="130"/>
      <c r="AU677" s="135" t="s">
        <v>46</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47</v>
      </c>
      <c r="AH678" s="133"/>
      <c r="AI678" s="155"/>
      <c r="AJ678" s="155"/>
      <c r="AK678" s="155"/>
      <c r="AL678" s="153"/>
      <c r="AM678" s="155"/>
      <c r="AN678" s="155"/>
      <c r="AO678" s="155"/>
      <c r="AP678" s="153"/>
      <c r="AQ678" s="593"/>
      <c r="AR678" s="199"/>
      <c r="AS678" s="132" t="s">
        <v>47</v>
      </c>
      <c r="AT678" s="133"/>
      <c r="AU678" s="199"/>
      <c r="AV678" s="199"/>
      <c r="AW678" s="132" t="s">
        <v>48</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49</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50</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51</v>
      </c>
      <c r="Z681" s="209"/>
      <c r="AA681" s="210"/>
      <c r="AB681" s="582" t="s">
        <v>52</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109</v>
      </c>
      <c r="F682" s="343"/>
      <c r="G682" s="344" t="s">
        <v>110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44</v>
      </c>
      <c r="AC682" s="129"/>
      <c r="AD682" s="130"/>
      <c r="AE682" s="336" t="s">
        <v>107</v>
      </c>
      <c r="AF682" s="337"/>
      <c r="AG682" s="337"/>
      <c r="AH682" s="338"/>
      <c r="AI682" s="339" t="s">
        <v>108</v>
      </c>
      <c r="AJ682" s="339"/>
      <c r="AK682" s="339"/>
      <c r="AL682" s="158"/>
      <c r="AM682" s="339" t="s">
        <v>23</v>
      </c>
      <c r="AN682" s="339"/>
      <c r="AO682" s="339"/>
      <c r="AP682" s="158"/>
      <c r="AQ682" s="158" t="s">
        <v>45</v>
      </c>
      <c r="AR682" s="129"/>
      <c r="AS682" s="129"/>
      <c r="AT682" s="130"/>
      <c r="AU682" s="135" t="s">
        <v>46</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47</v>
      </c>
      <c r="AH683" s="133"/>
      <c r="AI683" s="155"/>
      <c r="AJ683" s="155"/>
      <c r="AK683" s="155"/>
      <c r="AL683" s="153"/>
      <c r="AM683" s="155"/>
      <c r="AN683" s="155"/>
      <c r="AO683" s="155"/>
      <c r="AP683" s="153"/>
      <c r="AQ683" s="593"/>
      <c r="AR683" s="199"/>
      <c r="AS683" s="132" t="s">
        <v>47</v>
      </c>
      <c r="AT683" s="133"/>
      <c r="AU683" s="199"/>
      <c r="AV683" s="199"/>
      <c r="AW683" s="132" t="s">
        <v>48</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49</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50</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51</v>
      </c>
      <c r="Z686" s="209"/>
      <c r="AA686" s="210"/>
      <c r="AB686" s="582" t="s">
        <v>52</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109</v>
      </c>
      <c r="F687" s="343"/>
      <c r="G687" s="344" t="s">
        <v>110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44</v>
      </c>
      <c r="AC687" s="129"/>
      <c r="AD687" s="130"/>
      <c r="AE687" s="336" t="s">
        <v>107</v>
      </c>
      <c r="AF687" s="337"/>
      <c r="AG687" s="337"/>
      <c r="AH687" s="338"/>
      <c r="AI687" s="339" t="s">
        <v>108</v>
      </c>
      <c r="AJ687" s="339"/>
      <c r="AK687" s="339"/>
      <c r="AL687" s="158"/>
      <c r="AM687" s="339" t="s">
        <v>23</v>
      </c>
      <c r="AN687" s="339"/>
      <c r="AO687" s="339"/>
      <c r="AP687" s="158"/>
      <c r="AQ687" s="158" t="s">
        <v>45</v>
      </c>
      <c r="AR687" s="129"/>
      <c r="AS687" s="129"/>
      <c r="AT687" s="130"/>
      <c r="AU687" s="135" t="s">
        <v>46</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47</v>
      </c>
      <c r="AH688" s="133"/>
      <c r="AI688" s="155"/>
      <c r="AJ688" s="155"/>
      <c r="AK688" s="155"/>
      <c r="AL688" s="153"/>
      <c r="AM688" s="155"/>
      <c r="AN688" s="155"/>
      <c r="AO688" s="155"/>
      <c r="AP688" s="153"/>
      <c r="AQ688" s="593"/>
      <c r="AR688" s="199"/>
      <c r="AS688" s="132" t="s">
        <v>47</v>
      </c>
      <c r="AT688" s="133"/>
      <c r="AU688" s="199"/>
      <c r="AV688" s="199"/>
      <c r="AW688" s="132" t="s">
        <v>48</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49</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50</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51</v>
      </c>
      <c r="Z691" s="209"/>
      <c r="AA691" s="210"/>
      <c r="AB691" s="582" t="s">
        <v>52</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109</v>
      </c>
      <c r="F692" s="343"/>
      <c r="G692" s="344" t="s">
        <v>110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44</v>
      </c>
      <c r="AC692" s="129"/>
      <c r="AD692" s="130"/>
      <c r="AE692" s="336" t="s">
        <v>107</v>
      </c>
      <c r="AF692" s="337"/>
      <c r="AG692" s="337"/>
      <c r="AH692" s="338"/>
      <c r="AI692" s="339" t="s">
        <v>108</v>
      </c>
      <c r="AJ692" s="339"/>
      <c r="AK692" s="339"/>
      <c r="AL692" s="158"/>
      <c r="AM692" s="339" t="s">
        <v>23</v>
      </c>
      <c r="AN692" s="339"/>
      <c r="AO692" s="339"/>
      <c r="AP692" s="158"/>
      <c r="AQ692" s="158" t="s">
        <v>45</v>
      </c>
      <c r="AR692" s="129"/>
      <c r="AS692" s="129"/>
      <c r="AT692" s="130"/>
      <c r="AU692" s="135" t="s">
        <v>46</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47</v>
      </c>
      <c r="AH693" s="133"/>
      <c r="AI693" s="155"/>
      <c r="AJ693" s="155"/>
      <c r="AK693" s="155"/>
      <c r="AL693" s="153"/>
      <c r="AM693" s="155"/>
      <c r="AN693" s="155"/>
      <c r="AO693" s="155"/>
      <c r="AP693" s="153"/>
      <c r="AQ693" s="593"/>
      <c r="AR693" s="199"/>
      <c r="AS693" s="132" t="s">
        <v>47</v>
      </c>
      <c r="AT693" s="133"/>
      <c r="AU693" s="199"/>
      <c r="AV693" s="199"/>
      <c r="AW693" s="132" t="s">
        <v>48</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49</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50</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51</v>
      </c>
      <c r="Z696" s="209"/>
      <c r="AA696" s="210"/>
      <c r="AB696" s="582" t="s">
        <v>52</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113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114</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115</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116</v>
      </c>
      <c r="AE701" s="382"/>
      <c r="AF701" s="382"/>
      <c r="AG701" s="828" t="s">
        <v>117</v>
      </c>
      <c r="AH701" s="382"/>
      <c r="AI701" s="382"/>
      <c r="AJ701" s="382"/>
      <c r="AK701" s="382"/>
      <c r="AL701" s="382"/>
      <c r="AM701" s="382"/>
      <c r="AN701" s="382"/>
      <c r="AO701" s="382"/>
      <c r="AP701" s="382"/>
      <c r="AQ701" s="382"/>
      <c r="AR701" s="382"/>
      <c r="AS701" s="382"/>
      <c r="AT701" s="382"/>
      <c r="AU701" s="382"/>
      <c r="AV701" s="382"/>
      <c r="AW701" s="382"/>
      <c r="AX701" s="829"/>
    </row>
    <row r="702" spans="1:50" ht="43" customHeight="1" x14ac:dyDescent="0.2">
      <c r="A702" s="874" t="s">
        <v>118</v>
      </c>
      <c r="B702" s="875"/>
      <c r="C702" s="712" t="s">
        <v>119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554</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6"/>
      <c r="B703" s="877"/>
      <c r="C703" s="820" t="s">
        <v>120</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583</v>
      </c>
      <c r="AE703" s="327"/>
      <c r="AF703" s="327"/>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85" customHeight="1" x14ac:dyDescent="0.2">
      <c r="A704" s="878"/>
      <c r="B704" s="879"/>
      <c r="C704" s="822" t="s">
        <v>121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582</v>
      </c>
      <c r="AE704" s="787"/>
      <c r="AF704" s="787"/>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122</v>
      </c>
      <c r="B705" s="644"/>
      <c r="C705" s="825" t="s">
        <v>123</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585</v>
      </c>
      <c r="AE705" s="719"/>
      <c r="AF705" s="719"/>
      <c r="AG705" s="124" t="s">
        <v>556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8"/>
      <c r="D706" s="799"/>
      <c r="E706" s="734" t="s">
        <v>124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586</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800"/>
      <c r="D707" s="801"/>
      <c r="E707" s="737" t="s">
        <v>125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586</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17" t="s">
        <v>126</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585</v>
      </c>
      <c r="AE708" s="608"/>
      <c r="AF708" s="608"/>
      <c r="AG708" s="746" t="s">
        <v>221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5"/>
      <c r="B709" s="647"/>
      <c r="C709" s="391" t="s">
        <v>127</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585</v>
      </c>
      <c r="AE709" s="327"/>
      <c r="AF709" s="327"/>
      <c r="AG709" s="100" t="s">
        <v>221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128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585</v>
      </c>
      <c r="AE710" s="327"/>
      <c r="AF710" s="327"/>
      <c r="AG710" s="100" t="s">
        <v>587</v>
      </c>
      <c r="AH710" s="101"/>
      <c r="AI710" s="101"/>
      <c r="AJ710" s="101"/>
      <c r="AK710" s="101"/>
      <c r="AL710" s="101"/>
      <c r="AM710" s="101"/>
      <c r="AN710" s="101"/>
      <c r="AO710" s="101"/>
      <c r="AP710" s="101"/>
      <c r="AQ710" s="101"/>
      <c r="AR710" s="101"/>
      <c r="AS710" s="101"/>
      <c r="AT710" s="101"/>
      <c r="AU710" s="101"/>
      <c r="AV710" s="101"/>
      <c r="AW710" s="101"/>
      <c r="AX710" s="102"/>
    </row>
    <row r="711" spans="1:50" ht="61.5" customHeight="1" x14ac:dyDescent="0.2">
      <c r="A711" s="645"/>
      <c r="B711" s="647"/>
      <c r="C711" s="391" t="s">
        <v>129</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554</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1" t="s">
        <v>130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585</v>
      </c>
      <c r="AE712" s="787"/>
      <c r="AF712" s="787"/>
      <c r="AG712" s="814" t="s">
        <v>221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5"/>
      <c r="B713" s="647"/>
      <c r="C713" s="985" t="s">
        <v>131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585</v>
      </c>
      <c r="AE713" s="327"/>
      <c r="AF713" s="667"/>
      <c r="AG713" s="100" t="s">
        <v>221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132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554</v>
      </c>
      <c r="AE714" s="812"/>
      <c r="AF714" s="813"/>
      <c r="AG714" s="740" t="s">
        <v>589</v>
      </c>
      <c r="AH714" s="741"/>
      <c r="AI714" s="741"/>
      <c r="AJ714" s="741"/>
      <c r="AK714" s="741"/>
      <c r="AL714" s="741"/>
      <c r="AM714" s="741"/>
      <c r="AN714" s="741"/>
      <c r="AO714" s="741"/>
      <c r="AP714" s="741"/>
      <c r="AQ714" s="741"/>
      <c r="AR714" s="741"/>
      <c r="AS714" s="741"/>
      <c r="AT714" s="741"/>
      <c r="AU714" s="741"/>
      <c r="AV714" s="741"/>
      <c r="AW714" s="741"/>
      <c r="AX714" s="742"/>
    </row>
    <row r="715" spans="1:50" ht="53.5" customHeight="1" x14ac:dyDescent="0.2">
      <c r="A715" s="643" t="s">
        <v>133</v>
      </c>
      <c r="B715" s="788"/>
      <c r="C715" s="789" t="s">
        <v>134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583</v>
      </c>
      <c r="AE715" s="608"/>
      <c r="AF715" s="659"/>
      <c r="AG715" s="746" t="s">
        <v>612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5"/>
      <c r="B716" s="647"/>
      <c r="C716" s="623" t="s">
        <v>135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585</v>
      </c>
      <c r="AE716" s="630"/>
      <c r="AF716" s="630"/>
      <c r="AG716" s="100" t="s">
        <v>556</v>
      </c>
      <c r="AH716" s="101"/>
      <c r="AI716" s="101"/>
      <c r="AJ716" s="101"/>
      <c r="AK716" s="101"/>
      <c r="AL716" s="101"/>
      <c r="AM716" s="101"/>
      <c r="AN716" s="101"/>
      <c r="AO716" s="101"/>
      <c r="AP716" s="101"/>
      <c r="AQ716" s="101"/>
      <c r="AR716" s="101"/>
      <c r="AS716" s="101"/>
      <c r="AT716" s="101"/>
      <c r="AU716" s="101"/>
      <c r="AV716" s="101"/>
      <c r="AW716" s="101"/>
      <c r="AX716" s="102"/>
    </row>
    <row r="717" spans="1:50" ht="58" customHeight="1" x14ac:dyDescent="0.2">
      <c r="A717" s="645"/>
      <c r="B717" s="647"/>
      <c r="C717" s="391" t="s">
        <v>136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554</v>
      </c>
      <c r="AE717" s="327"/>
      <c r="AF717" s="327"/>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98.5" customHeight="1" x14ac:dyDescent="0.2">
      <c r="A718" s="648"/>
      <c r="B718" s="649"/>
      <c r="C718" s="391" t="s">
        <v>137</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554</v>
      </c>
      <c r="AE718" s="327"/>
      <c r="AF718" s="327"/>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138</v>
      </c>
      <c r="B719" s="781"/>
      <c r="C719" s="626" t="s">
        <v>139</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2"/>
      <c r="B720" s="783"/>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2"/>
      <c r="B721" s="783"/>
      <c r="C721" s="294"/>
      <c r="D721" s="295"/>
      <c r="E721" s="295"/>
      <c r="F721" s="296"/>
      <c r="G721" s="285" t="s">
        <v>66</v>
      </c>
      <c r="H721" s="286"/>
      <c r="I721" s="81" t="str">
        <f>IF(OR(G721="　", G721=""), "", "-")</f>
        <v/>
      </c>
      <c r="J721" s="289" t="s">
        <v>556</v>
      </c>
      <c r="K721" s="289"/>
      <c r="L721" s="81" t="str">
        <f>IF(M721="","","-")</f>
        <v/>
      </c>
      <c r="M721" s="82"/>
      <c r="N721" s="302" t="s">
        <v>556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2"/>
      <c r="B722" s="783"/>
      <c r="C722" s="294"/>
      <c r="D722" s="295"/>
      <c r="E722" s="295"/>
      <c r="F722" s="296"/>
      <c r="G722" s="285"/>
      <c r="H722" s="286"/>
      <c r="I722" s="81" t="str">
        <f t="shared" ref="I722:I725" si="4">IF(OR(G722="　", G722=""), "", "-")</f>
        <v/>
      </c>
      <c r="J722" s="289"/>
      <c r="K722" s="289"/>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2"/>
      <c r="B723" s="783"/>
      <c r="C723" s="294"/>
      <c r="D723" s="295"/>
      <c r="E723" s="295"/>
      <c r="F723" s="296"/>
      <c r="G723" s="285"/>
      <c r="H723" s="286"/>
      <c r="I723" s="81" t="str">
        <f t="shared" si="4"/>
        <v/>
      </c>
      <c r="J723" s="289"/>
      <c r="K723" s="289"/>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2"/>
      <c r="B724" s="783"/>
      <c r="C724" s="294"/>
      <c r="D724" s="295"/>
      <c r="E724" s="295"/>
      <c r="F724" s="296"/>
      <c r="G724" s="285"/>
      <c r="H724" s="286"/>
      <c r="I724" s="81" t="str">
        <f t="shared" si="4"/>
        <v/>
      </c>
      <c r="J724" s="289"/>
      <c r="K724" s="289"/>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4"/>
      <c r="B725" s="785"/>
      <c r="C725" s="323"/>
      <c r="D725" s="324"/>
      <c r="E725" s="324"/>
      <c r="F725" s="325"/>
      <c r="G725" s="287"/>
      <c r="H725" s="288"/>
      <c r="I725" s="83" t="str">
        <f t="shared" si="4"/>
        <v/>
      </c>
      <c r="J725" s="290"/>
      <c r="K725" s="290"/>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143</v>
      </c>
      <c r="B726" s="806"/>
      <c r="C726" s="819" t="s">
        <v>144</v>
      </c>
      <c r="D726" s="841"/>
      <c r="E726" s="841"/>
      <c r="F726" s="842"/>
      <c r="G726" s="580" t="s">
        <v>590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7"/>
      <c r="B727" s="808"/>
      <c r="C727" s="752" t="s">
        <v>145</v>
      </c>
      <c r="D727" s="753"/>
      <c r="E727" s="753"/>
      <c r="F727" s="754"/>
      <c r="G727" s="578" t="s">
        <v>556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9" t="s">
        <v>146</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7" t="s">
        <v>591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3" t="s">
        <v>147</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3" t="s">
        <v>592</v>
      </c>
      <c r="B731" s="804"/>
      <c r="C731" s="804"/>
      <c r="D731" s="804"/>
      <c r="E731" s="805"/>
      <c r="F731" s="733" t="s">
        <v>593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3" t="s">
        <v>148</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7" t="s">
        <v>267</v>
      </c>
      <c r="B733" s="678"/>
      <c r="C733" s="678"/>
      <c r="D733" s="678"/>
      <c r="E733" s="679"/>
      <c r="F733" s="640" t="s">
        <v>594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5" t="s">
        <v>149</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556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3" t="s">
        <v>150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2" t="s">
        <v>151</v>
      </c>
      <c r="B737" s="209"/>
      <c r="C737" s="209"/>
      <c r="D737" s="210"/>
      <c r="E737" s="993" t="s">
        <v>595</v>
      </c>
      <c r="F737" s="993"/>
      <c r="G737" s="993"/>
      <c r="H737" s="993"/>
      <c r="I737" s="993"/>
      <c r="J737" s="993"/>
      <c r="K737" s="993"/>
      <c r="L737" s="993"/>
      <c r="M737" s="993"/>
      <c r="N737" s="365" t="s">
        <v>152</v>
      </c>
      <c r="O737" s="365"/>
      <c r="P737" s="365"/>
      <c r="Q737" s="365"/>
      <c r="R737" s="993" t="s">
        <v>596</v>
      </c>
      <c r="S737" s="993"/>
      <c r="T737" s="993"/>
      <c r="U737" s="993"/>
      <c r="V737" s="993"/>
      <c r="W737" s="993"/>
      <c r="X737" s="993"/>
      <c r="Y737" s="993"/>
      <c r="Z737" s="993"/>
      <c r="AA737" s="365" t="s">
        <v>153</v>
      </c>
      <c r="AB737" s="365"/>
      <c r="AC737" s="365"/>
      <c r="AD737" s="365"/>
      <c r="AE737" s="993" t="s">
        <v>597</v>
      </c>
      <c r="AF737" s="993"/>
      <c r="AG737" s="993"/>
      <c r="AH737" s="993"/>
      <c r="AI737" s="993"/>
      <c r="AJ737" s="993"/>
      <c r="AK737" s="993"/>
      <c r="AL737" s="993"/>
      <c r="AM737" s="993"/>
      <c r="AN737" s="365" t="s">
        <v>154</v>
      </c>
      <c r="AO737" s="365"/>
      <c r="AP737" s="365"/>
      <c r="AQ737" s="365"/>
      <c r="AR737" s="999" t="s">
        <v>598</v>
      </c>
      <c r="AS737" s="1000"/>
      <c r="AT737" s="1000"/>
      <c r="AU737" s="1000"/>
      <c r="AV737" s="1000"/>
      <c r="AW737" s="1000"/>
      <c r="AX737" s="1001"/>
      <c r="AY737" s="87"/>
      <c r="AZ737" s="87"/>
    </row>
    <row r="738" spans="1:52" ht="24.75" customHeight="1" x14ac:dyDescent="0.2">
      <c r="A738" s="992" t="s">
        <v>155</v>
      </c>
      <c r="B738" s="209"/>
      <c r="C738" s="209"/>
      <c r="D738" s="210"/>
      <c r="E738" s="993" t="s">
        <v>599</v>
      </c>
      <c r="F738" s="993"/>
      <c r="G738" s="993"/>
      <c r="H738" s="993"/>
      <c r="I738" s="993"/>
      <c r="J738" s="993"/>
      <c r="K738" s="993"/>
      <c r="L738" s="993"/>
      <c r="M738" s="993"/>
      <c r="N738" s="365" t="s">
        <v>156</v>
      </c>
      <c r="O738" s="365"/>
      <c r="P738" s="365"/>
      <c r="Q738" s="365"/>
      <c r="R738" s="993" t="s">
        <v>600</v>
      </c>
      <c r="S738" s="993"/>
      <c r="T738" s="993"/>
      <c r="U738" s="993"/>
      <c r="V738" s="993"/>
      <c r="W738" s="993"/>
      <c r="X738" s="993"/>
      <c r="Y738" s="993"/>
      <c r="Z738" s="993"/>
      <c r="AA738" s="365" t="s">
        <v>157</v>
      </c>
      <c r="AB738" s="365"/>
      <c r="AC738" s="365"/>
      <c r="AD738" s="365"/>
      <c r="AE738" s="993" t="s">
        <v>601</v>
      </c>
      <c r="AF738" s="993"/>
      <c r="AG738" s="993"/>
      <c r="AH738" s="993"/>
      <c r="AI738" s="993"/>
      <c r="AJ738" s="993"/>
      <c r="AK738" s="993"/>
      <c r="AL738" s="993"/>
      <c r="AM738" s="993"/>
      <c r="AN738" s="365" t="s">
        <v>20</v>
      </c>
      <c r="AO738" s="365"/>
      <c r="AP738" s="365"/>
      <c r="AQ738" s="365"/>
      <c r="AR738" s="999" t="s">
        <v>602</v>
      </c>
      <c r="AS738" s="1000"/>
      <c r="AT738" s="1000"/>
      <c r="AU738" s="1000"/>
      <c r="AV738" s="1000"/>
      <c r="AW738" s="1000"/>
      <c r="AX738" s="1001"/>
    </row>
    <row r="739" spans="1:52" ht="24.75" customHeight="1" x14ac:dyDescent="0.2">
      <c r="A739" s="992" t="s">
        <v>158</v>
      </c>
      <c r="B739" s="209"/>
      <c r="C739" s="209"/>
      <c r="D739" s="210"/>
      <c r="E739" s="993" t="s">
        <v>603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159</v>
      </c>
      <c r="B740" s="975"/>
      <c r="C740" s="975"/>
      <c r="D740" s="976"/>
      <c r="E740" s="977" t="s">
        <v>3</v>
      </c>
      <c r="F740" s="978"/>
      <c r="G740" s="978"/>
      <c r="H740" s="91" t="str">
        <f>IF(E740="", "", "(")</f>
        <v>(</v>
      </c>
      <c r="I740" s="978"/>
      <c r="J740" s="978"/>
      <c r="K740" s="91" t="str">
        <f>IF(OR(I740="　", I740=""), "", "-")</f>
        <v/>
      </c>
      <c r="L740" s="979">
        <v>37</v>
      </c>
      <c r="M740" s="979"/>
      <c r="N740" s="92" t="str">
        <f>IF(O740="", "", "-")</f>
        <v/>
      </c>
      <c r="O740" s="93"/>
      <c r="P740" s="92" t="str">
        <f>IF(E740="", "", ")")</f>
        <v>)</v>
      </c>
      <c r="Q740" s="977"/>
      <c r="R740" s="978"/>
      <c r="S740" s="978"/>
      <c r="T740" s="91" t="str">
        <f>IF(Q740="", "", "(")</f>
        <v/>
      </c>
      <c r="U740" s="978"/>
      <c r="V740" s="978"/>
      <c r="W740" s="91" t="str">
        <f>IF(OR(U740="　", U740=""), "", "-")</f>
        <v/>
      </c>
      <c r="X740" s="979"/>
      <c r="Y740" s="979"/>
      <c r="Z740" s="92" t="str">
        <f>IF(AA740="", "", "-")</f>
        <v/>
      </c>
      <c r="AA740" s="93"/>
      <c r="AB740" s="92" t="str">
        <f>IF(Q740="", "", ")")</f>
        <v/>
      </c>
      <c r="AC740" s="977"/>
      <c r="AD740" s="978"/>
      <c r="AE740" s="978"/>
      <c r="AF740" s="91" t="str">
        <f>IF(AC740="", "", "(")</f>
        <v/>
      </c>
      <c r="AG740" s="978"/>
      <c r="AH740" s="978"/>
      <c r="AI740" s="91" t="str">
        <f>IF(OR(AG740="　", AG740=""), "", "-")</f>
        <v/>
      </c>
      <c r="AJ740" s="979"/>
      <c r="AK740" s="979"/>
      <c r="AL740" s="92" t="str">
        <f>IF(AM740="", "", "-")</f>
        <v/>
      </c>
      <c r="AM740" s="93"/>
      <c r="AN740" s="92" t="str">
        <f>IF(AC740="", "", ")")</f>
        <v/>
      </c>
      <c r="AO740" s="1002"/>
      <c r="AP740" s="1003"/>
      <c r="AQ740" s="1003"/>
      <c r="AR740" s="1003"/>
      <c r="AS740" s="1003"/>
      <c r="AT740" s="1003"/>
      <c r="AU740" s="1003"/>
      <c r="AV740" s="1003"/>
      <c r="AW740" s="1003"/>
      <c r="AX740" s="1004"/>
    </row>
    <row r="741" spans="1:52" ht="28.4" customHeight="1" x14ac:dyDescent="0.2">
      <c r="A741" s="617" t="s">
        <v>160</v>
      </c>
      <c r="B741" s="618"/>
      <c r="C741" s="618"/>
      <c r="D741" s="618"/>
      <c r="E741" s="618"/>
      <c r="F741" s="619"/>
      <c r="G741" s="88" t="s">
        <v>161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x14ac:dyDescent="0.2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162</v>
      </c>
      <c r="B780" s="632"/>
      <c r="C780" s="632"/>
      <c r="D780" s="632"/>
      <c r="E780" s="632"/>
      <c r="F780" s="633"/>
      <c r="G780" s="598" t="s">
        <v>604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164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2">
      <c r="A781" s="634"/>
      <c r="B781" s="635"/>
      <c r="C781" s="635"/>
      <c r="D781" s="635"/>
      <c r="E781" s="635"/>
      <c r="F781" s="636"/>
      <c r="G781" s="819" t="s">
        <v>165</v>
      </c>
      <c r="H781" s="672"/>
      <c r="I781" s="672"/>
      <c r="J781" s="672"/>
      <c r="K781" s="672"/>
      <c r="L781" s="671" t="s">
        <v>166</v>
      </c>
      <c r="M781" s="672"/>
      <c r="N781" s="672"/>
      <c r="O781" s="672"/>
      <c r="P781" s="672"/>
      <c r="Q781" s="672"/>
      <c r="R781" s="672"/>
      <c r="S781" s="672"/>
      <c r="T781" s="672"/>
      <c r="U781" s="672"/>
      <c r="V781" s="672"/>
      <c r="W781" s="672"/>
      <c r="X781" s="673"/>
      <c r="Y781" s="656" t="s">
        <v>167</v>
      </c>
      <c r="Z781" s="657"/>
      <c r="AA781" s="657"/>
      <c r="AB781" s="802"/>
      <c r="AC781" s="819" t="s">
        <v>165</v>
      </c>
      <c r="AD781" s="672"/>
      <c r="AE781" s="672"/>
      <c r="AF781" s="672"/>
      <c r="AG781" s="672"/>
      <c r="AH781" s="671" t="s">
        <v>166</v>
      </c>
      <c r="AI781" s="672"/>
      <c r="AJ781" s="672"/>
      <c r="AK781" s="672"/>
      <c r="AL781" s="672"/>
      <c r="AM781" s="672"/>
      <c r="AN781" s="672"/>
      <c r="AO781" s="672"/>
      <c r="AP781" s="672"/>
      <c r="AQ781" s="672"/>
      <c r="AR781" s="672"/>
      <c r="AS781" s="672"/>
      <c r="AT781" s="673"/>
      <c r="AU781" s="656" t="s">
        <v>167</v>
      </c>
      <c r="AV781" s="657"/>
      <c r="AW781" s="657"/>
      <c r="AX781" s="658"/>
    </row>
    <row r="782" spans="1:50" ht="24.75" customHeight="1" x14ac:dyDescent="0.2">
      <c r="A782" s="634"/>
      <c r="B782" s="635"/>
      <c r="C782" s="635"/>
      <c r="D782" s="635"/>
      <c r="E782" s="635"/>
      <c r="F782" s="636"/>
      <c r="G782" s="674" t="s">
        <v>605</v>
      </c>
      <c r="H782" s="675"/>
      <c r="I782" s="675"/>
      <c r="J782" s="675"/>
      <c r="K782" s="676"/>
      <c r="L782" s="668" t="s">
        <v>606</v>
      </c>
      <c r="M782" s="669"/>
      <c r="N782" s="669"/>
      <c r="O782" s="669"/>
      <c r="P782" s="669"/>
      <c r="Q782" s="669"/>
      <c r="R782" s="669"/>
      <c r="S782" s="669"/>
      <c r="T782" s="669"/>
      <c r="U782" s="669"/>
      <c r="V782" s="669"/>
      <c r="W782" s="669"/>
      <c r="X782" s="670"/>
      <c r="Y782" s="388">
        <v>8</v>
      </c>
      <c r="Z782" s="389"/>
      <c r="AA782" s="389"/>
      <c r="AB782" s="809"/>
      <c r="AC782" s="674" t="s">
        <v>556</v>
      </c>
      <c r="AD782" s="675"/>
      <c r="AE782" s="675"/>
      <c r="AF782" s="675"/>
      <c r="AG782" s="676"/>
      <c r="AH782" s="668" t="s">
        <v>556</v>
      </c>
      <c r="AI782" s="669"/>
      <c r="AJ782" s="669"/>
      <c r="AK782" s="669"/>
      <c r="AL782" s="669"/>
      <c r="AM782" s="669"/>
      <c r="AN782" s="669"/>
      <c r="AO782" s="669"/>
      <c r="AP782" s="669"/>
      <c r="AQ782" s="669"/>
      <c r="AR782" s="669"/>
      <c r="AS782" s="669"/>
      <c r="AT782" s="670"/>
      <c r="AU782" s="388" t="s">
        <v>556</v>
      </c>
      <c r="AV782" s="389"/>
      <c r="AW782" s="389"/>
      <c r="AX782" s="390"/>
    </row>
    <row r="783" spans="1:50" ht="24.75" customHeight="1" x14ac:dyDescent="0.2">
      <c r="A783" s="634"/>
      <c r="B783" s="635"/>
      <c r="C783" s="635"/>
      <c r="D783" s="635"/>
      <c r="E783" s="635"/>
      <c r="F783" s="636"/>
      <c r="G783" s="609" t="s">
        <v>556</v>
      </c>
      <c r="H783" s="610"/>
      <c r="I783" s="610"/>
      <c r="J783" s="610"/>
      <c r="K783" s="611"/>
      <c r="L783" s="601" t="s">
        <v>556</v>
      </c>
      <c r="M783" s="602"/>
      <c r="N783" s="602"/>
      <c r="O783" s="602"/>
      <c r="P783" s="602"/>
      <c r="Q783" s="602"/>
      <c r="R783" s="602"/>
      <c r="S783" s="602"/>
      <c r="T783" s="602"/>
      <c r="U783" s="602"/>
      <c r="V783" s="602"/>
      <c r="W783" s="602"/>
      <c r="X783" s="603"/>
      <c r="Y783" s="604" t="s">
        <v>559</v>
      </c>
      <c r="Z783" s="605"/>
      <c r="AA783" s="605"/>
      <c r="AB783" s="615"/>
      <c r="AC783" s="609" t="s">
        <v>556</v>
      </c>
      <c r="AD783" s="610"/>
      <c r="AE783" s="610"/>
      <c r="AF783" s="610"/>
      <c r="AG783" s="611"/>
      <c r="AH783" s="601" t="s">
        <v>560</v>
      </c>
      <c r="AI783" s="602"/>
      <c r="AJ783" s="602"/>
      <c r="AK783" s="602"/>
      <c r="AL783" s="602"/>
      <c r="AM783" s="602"/>
      <c r="AN783" s="602"/>
      <c r="AO783" s="602"/>
      <c r="AP783" s="602"/>
      <c r="AQ783" s="602"/>
      <c r="AR783" s="602"/>
      <c r="AS783" s="602"/>
      <c r="AT783" s="603"/>
      <c r="AU783" s="604" t="s">
        <v>556</v>
      </c>
      <c r="AV783" s="605"/>
      <c r="AW783" s="605"/>
      <c r="AX783" s="606"/>
    </row>
    <row r="784" spans="1:50" ht="24.6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30" t="s">
        <v>31</v>
      </c>
      <c r="H792" s="831"/>
      <c r="I792" s="831"/>
      <c r="J792" s="831"/>
      <c r="K792" s="831"/>
      <c r="L792" s="832"/>
      <c r="M792" s="833"/>
      <c r="N792" s="833"/>
      <c r="O792" s="833"/>
      <c r="P792" s="833"/>
      <c r="Q792" s="833"/>
      <c r="R792" s="833"/>
      <c r="S792" s="833"/>
      <c r="T792" s="833"/>
      <c r="U792" s="833"/>
      <c r="V792" s="833"/>
      <c r="W792" s="833"/>
      <c r="X792" s="834"/>
      <c r="Y792" s="835">
        <f>SUM(Y782:AB791)</f>
        <v>8</v>
      </c>
      <c r="Z792" s="836"/>
      <c r="AA792" s="836"/>
      <c r="AB792" s="837"/>
      <c r="AC792" s="830" t="s">
        <v>31</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2">
      <c r="A793" s="634"/>
      <c r="B793" s="635"/>
      <c r="C793" s="635"/>
      <c r="D793" s="635"/>
      <c r="E793" s="635"/>
      <c r="F793" s="636"/>
      <c r="G793" s="598" t="s">
        <v>168</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169</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hidden="1" customHeight="1" x14ac:dyDescent="0.2">
      <c r="A794" s="634"/>
      <c r="B794" s="635"/>
      <c r="C794" s="635"/>
      <c r="D794" s="635"/>
      <c r="E794" s="635"/>
      <c r="F794" s="636"/>
      <c r="G794" s="819" t="s">
        <v>165</v>
      </c>
      <c r="H794" s="672"/>
      <c r="I794" s="672"/>
      <c r="J794" s="672"/>
      <c r="K794" s="672"/>
      <c r="L794" s="671" t="s">
        <v>166</v>
      </c>
      <c r="M794" s="672"/>
      <c r="N794" s="672"/>
      <c r="O794" s="672"/>
      <c r="P794" s="672"/>
      <c r="Q794" s="672"/>
      <c r="R794" s="672"/>
      <c r="S794" s="672"/>
      <c r="T794" s="672"/>
      <c r="U794" s="672"/>
      <c r="V794" s="672"/>
      <c r="W794" s="672"/>
      <c r="X794" s="673"/>
      <c r="Y794" s="656" t="s">
        <v>167</v>
      </c>
      <c r="Z794" s="657"/>
      <c r="AA794" s="657"/>
      <c r="AB794" s="802"/>
      <c r="AC794" s="819" t="s">
        <v>165</v>
      </c>
      <c r="AD794" s="672"/>
      <c r="AE794" s="672"/>
      <c r="AF794" s="672"/>
      <c r="AG794" s="672"/>
      <c r="AH794" s="671" t="s">
        <v>166</v>
      </c>
      <c r="AI794" s="672"/>
      <c r="AJ794" s="672"/>
      <c r="AK794" s="672"/>
      <c r="AL794" s="672"/>
      <c r="AM794" s="672"/>
      <c r="AN794" s="672"/>
      <c r="AO794" s="672"/>
      <c r="AP794" s="672"/>
      <c r="AQ794" s="672"/>
      <c r="AR794" s="672"/>
      <c r="AS794" s="672"/>
      <c r="AT794" s="673"/>
      <c r="AU794" s="656" t="s">
        <v>167</v>
      </c>
      <c r="AV794" s="657"/>
      <c r="AW794" s="657"/>
      <c r="AX794" s="658"/>
    </row>
    <row r="795" spans="1:50" ht="24.75" hidden="1" customHeight="1" x14ac:dyDescent="0.2">
      <c r="A795" s="634"/>
      <c r="B795" s="635"/>
      <c r="C795" s="635"/>
      <c r="D795" s="635"/>
      <c r="E795" s="635"/>
      <c r="F795" s="636"/>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09"/>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30" t="s">
        <v>31</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31</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4"/>
      <c r="B806" s="635"/>
      <c r="C806" s="635"/>
      <c r="D806" s="635"/>
      <c r="E806" s="635"/>
      <c r="F806" s="636"/>
      <c r="G806" s="598" t="s">
        <v>170</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171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2">
      <c r="A807" s="634"/>
      <c r="B807" s="635"/>
      <c r="C807" s="635"/>
      <c r="D807" s="635"/>
      <c r="E807" s="635"/>
      <c r="F807" s="636"/>
      <c r="G807" s="819" t="s">
        <v>165</v>
      </c>
      <c r="H807" s="672"/>
      <c r="I807" s="672"/>
      <c r="J807" s="672"/>
      <c r="K807" s="672"/>
      <c r="L807" s="671" t="s">
        <v>166</v>
      </c>
      <c r="M807" s="672"/>
      <c r="N807" s="672"/>
      <c r="O807" s="672"/>
      <c r="P807" s="672"/>
      <c r="Q807" s="672"/>
      <c r="R807" s="672"/>
      <c r="S807" s="672"/>
      <c r="T807" s="672"/>
      <c r="U807" s="672"/>
      <c r="V807" s="672"/>
      <c r="W807" s="672"/>
      <c r="X807" s="673"/>
      <c r="Y807" s="656" t="s">
        <v>167</v>
      </c>
      <c r="Z807" s="657"/>
      <c r="AA807" s="657"/>
      <c r="AB807" s="802"/>
      <c r="AC807" s="819" t="s">
        <v>165</v>
      </c>
      <c r="AD807" s="672"/>
      <c r="AE807" s="672"/>
      <c r="AF807" s="672"/>
      <c r="AG807" s="672"/>
      <c r="AH807" s="671" t="s">
        <v>166</v>
      </c>
      <c r="AI807" s="672"/>
      <c r="AJ807" s="672"/>
      <c r="AK807" s="672"/>
      <c r="AL807" s="672"/>
      <c r="AM807" s="672"/>
      <c r="AN807" s="672"/>
      <c r="AO807" s="672"/>
      <c r="AP807" s="672"/>
      <c r="AQ807" s="672"/>
      <c r="AR807" s="672"/>
      <c r="AS807" s="672"/>
      <c r="AT807" s="673"/>
      <c r="AU807" s="656" t="s">
        <v>167</v>
      </c>
      <c r="AV807" s="657"/>
      <c r="AW807" s="657"/>
      <c r="AX807" s="658"/>
    </row>
    <row r="808" spans="1:50" ht="24.75" hidden="1" customHeight="1" x14ac:dyDescent="0.2">
      <c r="A808" s="634"/>
      <c r="B808" s="635"/>
      <c r="C808" s="635"/>
      <c r="D808" s="635"/>
      <c r="E808" s="635"/>
      <c r="F808" s="636"/>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09"/>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30" t="s">
        <v>31</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31</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4"/>
      <c r="B819" s="635"/>
      <c r="C819" s="635"/>
      <c r="D819" s="635"/>
      <c r="E819" s="635"/>
      <c r="F819" s="636"/>
      <c r="G819" s="598" t="s">
        <v>172</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2">
      <c r="A820" s="634"/>
      <c r="B820" s="635"/>
      <c r="C820" s="635"/>
      <c r="D820" s="635"/>
      <c r="E820" s="635"/>
      <c r="F820" s="636"/>
      <c r="G820" s="819" t="s">
        <v>165</v>
      </c>
      <c r="H820" s="672"/>
      <c r="I820" s="672"/>
      <c r="J820" s="672"/>
      <c r="K820" s="672"/>
      <c r="L820" s="671" t="s">
        <v>166</v>
      </c>
      <c r="M820" s="672"/>
      <c r="N820" s="672"/>
      <c r="O820" s="672"/>
      <c r="P820" s="672"/>
      <c r="Q820" s="672"/>
      <c r="R820" s="672"/>
      <c r="S820" s="672"/>
      <c r="T820" s="672"/>
      <c r="U820" s="672"/>
      <c r="V820" s="672"/>
      <c r="W820" s="672"/>
      <c r="X820" s="673"/>
      <c r="Y820" s="656" t="s">
        <v>167</v>
      </c>
      <c r="Z820" s="657"/>
      <c r="AA820" s="657"/>
      <c r="AB820" s="802"/>
      <c r="AC820" s="819" t="s">
        <v>165</v>
      </c>
      <c r="AD820" s="672"/>
      <c r="AE820" s="672"/>
      <c r="AF820" s="672"/>
      <c r="AG820" s="672"/>
      <c r="AH820" s="671" t="s">
        <v>166</v>
      </c>
      <c r="AI820" s="672"/>
      <c r="AJ820" s="672"/>
      <c r="AK820" s="672"/>
      <c r="AL820" s="672"/>
      <c r="AM820" s="672"/>
      <c r="AN820" s="672"/>
      <c r="AO820" s="672"/>
      <c r="AP820" s="672"/>
      <c r="AQ820" s="672"/>
      <c r="AR820" s="672"/>
      <c r="AS820" s="672"/>
      <c r="AT820" s="673"/>
      <c r="AU820" s="656" t="s">
        <v>167</v>
      </c>
      <c r="AV820" s="657"/>
      <c r="AW820" s="657"/>
      <c r="AX820" s="658"/>
    </row>
    <row r="821" spans="1:50" s="16" customFormat="1" ht="24.75" hidden="1" customHeight="1" x14ac:dyDescent="0.2">
      <c r="A821" s="634"/>
      <c r="B821" s="635"/>
      <c r="C821" s="635"/>
      <c r="D821" s="635"/>
      <c r="E821" s="635"/>
      <c r="F821" s="636"/>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30" t="s">
        <v>31</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31</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08" t="s">
        <v>174</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65</v>
      </c>
      <c r="AM832" s="279"/>
      <c r="AN832" s="279"/>
      <c r="AO832" s="80" t="s">
        <v>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175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163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176</v>
      </c>
      <c r="D837" s="364"/>
      <c r="E837" s="364"/>
      <c r="F837" s="364"/>
      <c r="G837" s="364"/>
      <c r="H837" s="364"/>
      <c r="I837" s="364"/>
      <c r="J837" s="148" t="s">
        <v>177</v>
      </c>
      <c r="K837" s="365"/>
      <c r="L837" s="365"/>
      <c r="M837" s="365"/>
      <c r="N837" s="365"/>
      <c r="O837" s="365"/>
      <c r="P837" s="366" t="s">
        <v>178</v>
      </c>
      <c r="Q837" s="366"/>
      <c r="R837" s="366"/>
      <c r="S837" s="366"/>
      <c r="T837" s="366"/>
      <c r="U837" s="366"/>
      <c r="V837" s="366"/>
      <c r="W837" s="366"/>
      <c r="X837" s="366"/>
      <c r="Y837" s="367" t="s">
        <v>179</v>
      </c>
      <c r="Z837" s="368"/>
      <c r="AA837" s="368"/>
      <c r="AB837" s="368"/>
      <c r="AC837" s="148" t="s">
        <v>180</v>
      </c>
      <c r="AD837" s="148"/>
      <c r="AE837" s="148"/>
      <c r="AF837" s="148"/>
      <c r="AG837" s="148"/>
      <c r="AH837" s="367" t="s">
        <v>181</v>
      </c>
      <c r="AI837" s="364"/>
      <c r="AJ837" s="364"/>
      <c r="AK837" s="364"/>
      <c r="AL837" s="364" t="s">
        <v>182</v>
      </c>
      <c r="AM837" s="364"/>
      <c r="AN837" s="364"/>
      <c r="AO837" s="369"/>
      <c r="AP837" s="370" t="s">
        <v>183</v>
      </c>
      <c r="AQ837" s="370"/>
      <c r="AR837" s="370"/>
      <c r="AS837" s="370"/>
      <c r="AT837" s="370"/>
      <c r="AU837" s="370"/>
      <c r="AV837" s="370"/>
      <c r="AW837" s="370"/>
      <c r="AX837" s="370"/>
    </row>
    <row r="838" spans="1:50" ht="30" customHeight="1" x14ac:dyDescent="0.2">
      <c r="A838" s="376">
        <v>1</v>
      </c>
      <c r="B838" s="376">
        <v>1</v>
      </c>
      <c r="C838" s="361" t="s">
        <v>607</v>
      </c>
      <c r="D838" s="347"/>
      <c r="E838" s="347"/>
      <c r="F838" s="347"/>
      <c r="G838" s="347"/>
      <c r="H838" s="347"/>
      <c r="I838" s="347"/>
      <c r="J838" s="348" t="s">
        <v>556</v>
      </c>
      <c r="K838" s="349"/>
      <c r="L838" s="349"/>
      <c r="M838" s="349"/>
      <c r="N838" s="349"/>
      <c r="O838" s="349"/>
      <c r="P838" s="362" t="s">
        <v>608</v>
      </c>
      <c r="Q838" s="350"/>
      <c r="R838" s="350"/>
      <c r="S838" s="350"/>
      <c r="T838" s="350"/>
      <c r="U838" s="350"/>
      <c r="V838" s="350"/>
      <c r="W838" s="350"/>
      <c r="X838" s="350"/>
      <c r="Y838" s="351">
        <v>8</v>
      </c>
      <c r="Z838" s="352"/>
      <c r="AA838" s="352"/>
      <c r="AB838" s="353"/>
      <c r="AC838" s="363" t="s">
        <v>40</v>
      </c>
      <c r="AD838" s="371"/>
      <c r="AE838" s="371"/>
      <c r="AF838" s="371"/>
      <c r="AG838" s="371"/>
      <c r="AH838" s="372" t="s">
        <v>556</v>
      </c>
      <c r="AI838" s="373"/>
      <c r="AJ838" s="373"/>
      <c r="AK838" s="373"/>
      <c r="AL838" s="357" t="s">
        <v>556</v>
      </c>
      <c r="AM838" s="358"/>
      <c r="AN838" s="358"/>
      <c r="AO838" s="359"/>
      <c r="AP838" s="360" t="s">
        <v>556</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184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176</v>
      </c>
      <c r="D870" s="364"/>
      <c r="E870" s="364"/>
      <c r="F870" s="364"/>
      <c r="G870" s="364"/>
      <c r="H870" s="364"/>
      <c r="I870" s="364"/>
      <c r="J870" s="148" t="s">
        <v>177</v>
      </c>
      <c r="K870" s="365"/>
      <c r="L870" s="365"/>
      <c r="M870" s="365"/>
      <c r="N870" s="365"/>
      <c r="O870" s="365"/>
      <c r="P870" s="366" t="s">
        <v>178</v>
      </c>
      <c r="Q870" s="366"/>
      <c r="R870" s="366"/>
      <c r="S870" s="366"/>
      <c r="T870" s="366"/>
      <c r="U870" s="366"/>
      <c r="V870" s="366"/>
      <c r="W870" s="366"/>
      <c r="X870" s="366"/>
      <c r="Y870" s="367" t="s">
        <v>179</v>
      </c>
      <c r="Z870" s="368"/>
      <c r="AA870" s="368"/>
      <c r="AB870" s="368"/>
      <c r="AC870" s="148" t="s">
        <v>180</v>
      </c>
      <c r="AD870" s="148"/>
      <c r="AE870" s="148"/>
      <c r="AF870" s="148"/>
      <c r="AG870" s="148"/>
      <c r="AH870" s="367" t="s">
        <v>181</v>
      </c>
      <c r="AI870" s="364"/>
      <c r="AJ870" s="364"/>
      <c r="AK870" s="364"/>
      <c r="AL870" s="364" t="s">
        <v>182</v>
      </c>
      <c r="AM870" s="364"/>
      <c r="AN870" s="364"/>
      <c r="AO870" s="369"/>
      <c r="AP870" s="370" t="s">
        <v>183</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185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176</v>
      </c>
      <c r="D903" s="364"/>
      <c r="E903" s="364"/>
      <c r="F903" s="364"/>
      <c r="G903" s="364"/>
      <c r="H903" s="364"/>
      <c r="I903" s="364"/>
      <c r="J903" s="148" t="s">
        <v>177</v>
      </c>
      <c r="K903" s="365"/>
      <c r="L903" s="365"/>
      <c r="M903" s="365"/>
      <c r="N903" s="365"/>
      <c r="O903" s="365"/>
      <c r="P903" s="366" t="s">
        <v>178</v>
      </c>
      <c r="Q903" s="366"/>
      <c r="R903" s="366"/>
      <c r="S903" s="366"/>
      <c r="T903" s="366"/>
      <c r="U903" s="366"/>
      <c r="V903" s="366"/>
      <c r="W903" s="366"/>
      <c r="X903" s="366"/>
      <c r="Y903" s="367" t="s">
        <v>179</v>
      </c>
      <c r="Z903" s="368"/>
      <c r="AA903" s="368"/>
      <c r="AB903" s="368"/>
      <c r="AC903" s="148" t="s">
        <v>180</v>
      </c>
      <c r="AD903" s="148"/>
      <c r="AE903" s="148"/>
      <c r="AF903" s="148"/>
      <c r="AG903" s="148"/>
      <c r="AH903" s="367" t="s">
        <v>181</v>
      </c>
      <c r="AI903" s="364"/>
      <c r="AJ903" s="364"/>
      <c r="AK903" s="364"/>
      <c r="AL903" s="364" t="s">
        <v>182</v>
      </c>
      <c r="AM903" s="364"/>
      <c r="AN903" s="364"/>
      <c r="AO903" s="369"/>
      <c r="AP903" s="370" t="s">
        <v>183</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186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176</v>
      </c>
      <c r="D936" s="364"/>
      <c r="E936" s="364"/>
      <c r="F936" s="364"/>
      <c r="G936" s="364"/>
      <c r="H936" s="364"/>
      <c r="I936" s="364"/>
      <c r="J936" s="148" t="s">
        <v>177</v>
      </c>
      <c r="K936" s="365"/>
      <c r="L936" s="365"/>
      <c r="M936" s="365"/>
      <c r="N936" s="365"/>
      <c r="O936" s="365"/>
      <c r="P936" s="366" t="s">
        <v>178</v>
      </c>
      <c r="Q936" s="366"/>
      <c r="R936" s="366"/>
      <c r="S936" s="366"/>
      <c r="T936" s="366"/>
      <c r="U936" s="366"/>
      <c r="V936" s="366"/>
      <c r="W936" s="366"/>
      <c r="X936" s="366"/>
      <c r="Y936" s="367" t="s">
        <v>179</v>
      </c>
      <c r="Z936" s="368"/>
      <c r="AA936" s="368"/>
      <c r="AB936" s="368"/>
      <c r="AC936" s="148" t="s">
        <v>180</v>
      </c>
      <c r="AD936" s="148"/>
      <c r="AE936" s="148"/>
      <c r="AF936" s="148"/>
      <c r="AG936" s="148"/>
      <c r="AH936" s="367" t="s">
        <v>181</v>
      </c>
      <c r="AI936" s="364"/>
      <c r="AJ936" s="364"/>
      <c r="AK936" s="364"/>
      <c r="AL936" s="364" t="s">
        <v>182</v>
      </c>
      <c r="AM936" s="364"/>
      <c r="AN936" s="364"/>
      <c r="AO936" s="369"/>
      <c r="AP936" s="370" t="s">
        <v>183</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187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176</v>
      </c>
      <c r="D969" s="364"/>
      <c r="E969" s="364"/>
      <c r="F969" s="364"/>
      <c r="G969" s="364"/>
      <c r="H969" s="364"/>
      <c r="I969" s="364"/>
      <c r="J969" s="148" t="s">
        <v>177</v>
      </c>
      <c r="K969" s="365"/>
      <c r="L969" s="365"/>
      <c r="M969" s="365"/>
      <c r="N969" s="365"/>
      <c r="O969" s="365"/>
      <c r="P969" s="366" t="s">
        <v>178</v>
      </c>
      <c r="Q969" s="366"/>
      <c r="R969" s="366"/>
      <c r="S969" s="366"/>
      <c r="T969" s="366"/>
      <c r="U969" s="366"/>
      <c r="V969" s="366"/>
      <c r="W969" s="366"/>
      <c r="X969" s="366"/>
      <c r="Y969" s="367" t="s">
        <v>179</v>
      </c>
      <c r="Z969" s="368"/>
      <c r="AA969" s="368"/>
      <c r="AB969" s="368"/>
      <c r="AC969" s="148" t="s">
        <v>180</v>
      </c>
      <c r="AD969" s="148"/>
      <c r="AE969" s="148"/>
      <c r="AF969" s="148"/>
      <c r="AG969" s="148"/>
      <c r="AH969" s="367" t="s">
        <v>181</v>
      </c>
      <c r="AI969" s="364"/>
      <c r="AJ969" s="364"/>
      <c r="AK969" s="364"/>
      <c r="AL969" s="364" t="s">
        <v>182</v>
      </c>
      <c r="AM969" s="364"/>
      <c r="AN969" s="364"/>
      <c r="AO969" s="369"/>
      <c r="AP969" s="370" t="s">
        <v>183</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188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176</v>
      </c>
      <c r="D1002" s="364"/>
      <c r="E1002" s="364"/>
      <c r="F1002" s="364"/>
      <c r="G1002" s="364"/>
      <c r="H1002" s="364"/>
      <c r="I1002" s="364"/>
      <c r="J1002" s="148" t="s">
        <v>177</v>
      </c>
      <c r="K1002" s="365"/>
      <c r="L1002" s="365"/>
      <c r="M1002" s="365"/>
      <c r="N1002" s="365"/>
      <c r="O1002" s="365"/>
      <c r="P1002" s="366" t="s">
        <v>178</v>
      </c>
      <c r="Q1002" s="366"/>
      <c r="R1002" s="366"/>
      <c r="S1002" s="366"/>
      <c r="T1002" s="366"/>
      <c r="U1002" s="366"/>
      <c r="V1002" s="366"/>
      <c r="W1002" s="366"/>
      <c r="X1002" s="366"/>
      <c r="Y1002" s="367" t="s">
        <v>179</v>
      </c>
      <c r="Z1002" s="368"/>
      <c r="AA1002" s="368"/>
      <c r="AB1002" s="368"/>
      <c r="AC1002" s="148" t="s">
        <v>180</v>
      </c>
      <c r="AD1002" s="148"/>
      <c r="AE1002" s="148"/>
      <c r="AF1002" s="148"/>
      <c r="AG1002" s="148"/>
      <c r="AH1002" s="367" t="s">
        <v>181</v>
      </c>
      <c r="AI1002" s="364"/>
      <c r="AJ1002" s="364"/>
      <c r="AK1002" s="364"/>
      <c r="AL1002" s="364" t="s">
        <v>182</v>
      </c>
      <c r="AM1002" s="364"/>
      <c r="AN1002" s="364"/>
      <c r="AO1002" s="369"/>
      <c r="AP1002" s="370" t="s">
        <v>183</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189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176</v>
      </c>
      <c r="D1035" s="364"/>
      <c r="E1035" s="364"/>
      <c r="F1035" s="364"/>
      <c r="G1035" s="364"/>
      <c r="H1035" s="364"/>
      <c r="I1035" s="364"/>
      <c r="J1035" s="148" t="s">
        <v>177</v>
      </c>
      <c r="K1035" s="365"/>
      <c r="L1035" s="365"/>
      <c r="M1035" s="365"/>
      <c r="N1035" s="365"/>
      <c r="O1035" s="365"/>
      <c r="P1035" s="366" t="s">
        <v>178</v>
      </c>
      <c r="Q1035" s="366"/>
      <c r="R1035" s="366"/>
      <c r="S1035" s="366"/>
      <c r="T1035" s="366"/>
      <c r="U1035" s="366"/>
      <c r="V1035" s="366"/>
      <c r="W1035" s="366"/>
      <c r="X1035" s="366"/>
      <c r="Y1035" s="367" t="s">
        <v>179</v>
      </c>
      <c r="Z1035" s="368"/>
      <c r="AA1035" s="368"/>
      <c r="AB1035" s="368"/>
      <c r="AC1035" s="148" t="s">
        <v>180</v>
      </c>
      <c r="AD1035" s="148"/>
      <c r="AE1035" s="148"/>
      <c r="AF1035" s="148"/>
      <c r="AG1035" s="148"/>
      <c r="AH1035" s="367" t="s">
        <v>181</v>
      </c>
      <c r="AI1035" s="364"/>
      <c r="AJ1035" s="364"/>
      <c r="AK1035" s="364"/>
      <c r="AL1035" s="364" t="s">
        <v>182</v>
      </c>
      <c r="AM1035" s="364"/>
      <c r="AN1035" s="364"/>
      <c r="AO1035" s="369"/>
      <c r="AP1035" s="370" t="s">
        <v>183</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176</v>
      </c>
      <c r="D1068" s="364"/>
      <c r="E1068" s="364"/>
      <c r="F1068" s="364"/>
      <c r="G1068" s="364"/>
      <c r="H1068" s="364"/>
      <c r="I1068" s="364"/>
      <c r="J1068" s="148" t="s">
        <v>177</v>
      </c>
      <c r="K1068" s="365"/>
      <c r="L1068" s="365"/>
      <c r="M1068" s="365"/>
      <c r="N1068" s="365"/>
      <c r="O1068" s="365"/>
      <c r="P1068" s="366" t="s">
        <v>178</v>
      </c>
      <c r="Q1068" s="366"/>
      <c r="R1068" s="366"/>
      <c r="S1068" s="366"/>
      <c r="T1068" s="366"/>
      <c r="U1068" s="366"/>
      <c r="V1068" s="366"/>
      <c r="W1068" s="366"/>
      <c r="X1068" s="366"/>
      <c r="Y1068" s="367" t="s">
        <v>179</v>
      </c>
      <c r="Z1068" s="368"/>
      <c r="AA1068" s="368"/>
      <c r="AB1068" s="368"/>
      <c r="AC1068" s="148" t="s">
        <v>180</v>
      </c>
      <c r="AD1068" s="148"/>
      <c r="AE1068" s="148"/>
      <c r="AF1068" s="148"/>
      <c r="AG1068" s="148"/>
      <c r="AH1068" s="367" t="s">
        <v>181</v>
      </c>
      <c r="AI1068" s="364"/>
      <c r="AJ1068" s="364"/>
      <c r="AK1068" s="364"/>
      <c r="AL1068" s="364" t="s">
        <v>182</v>
      </c>
      <c r="AM1068" s="364"/>
      <c r="AN1068" s="364"/>
      <c r="AO1068" s="369"/>
      <c r="AP1068" s="370" t="s">
        <v>183</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191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65</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192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193</v>
      </c>
      <c r="D1102" s="380"/>
      <c r="E1102" s="148" t="s">
        <v>194</v>
      </c>
      <c r="F1102" s="380"/>
      <c r="G1102" s="380"/>
      <c r="H1102" s="380"/>
      <c r="I1102" s="380"/>
      <c r="J1102" s="148" t="s">
        <v>177</v>
      </c>
      <c r="K1102" s="148"/>
      <c r="L1102" s="148"/>
      <c r="M1102" s="148"/>
      <c r="N1102" s="148"/>
      <c r="O1102" s="148"/>
      <c r="P1102" s="367" t="s">
        <v>178</v>
      </c>
      <c r="Q1102" s="367"/>
      <c r="R1102" s="367"/>
      <c r="S1102" s="367"/>
      <c r="T1102" s="367"/>
      <c r="U1102" s="367"/>
      <c r="V1102" s="367"/>
      <c r="W1102" s="367"/>
      <c r="X1102" s="367"/>
      <c r="Y1102" s="148" t="s">
        <v>195</v>
      </c>
      <c r="Z1102" s="380"/>
      <c r="AA1102" s="380"/>
      <c r="AB1102" s="380"/>
      <c r="AC1102" s="148" t="s">
        <v>196</v>
      </c>
      <c r="AD1102" s="148"/>
      <c r="AE1102" s="148"/>
      <c r="AF1102" s="148"/>
      <c r="AG1102" s="148"/>
      <c r="AH1102" s="367" t="s">
        <v>197</v>
      </c>
      <c r="AI1102" s="368"/>
      <c r="AJ1102" s="368"/>
      <c r="AK1102" s="368"/>
      <c r="AL1102" s="368" t="s">
        <v>182</v>
      </c>
      <c r="AM1102" s="368"/>
      <c r="AN1102" s="368"/>
      <c r="AO1102" s="381"/>
      <c r="AP1102" s="370" t="s">
        <v>198</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75">
      <formula>IF(RIGHT(TEXT(P14,"0.#"),1)=".",FALSE,TRUE)</formula>
    </cfRule>
    <cfRule type="expression" dxfId="2804" priority="14076">
      <formula>IF(RIGHT(TEXT(P14,"0.#"),1)=".",TRUE,FALSE)</formula>
    </cfRule>
  </conditionalFormatting>
  <conditionalFormatting sqref="AE32">
    <cfRule type="expression" dxfId="2803" priority="14065">
      <formula>IF(RIGHT(TEXT(AE32,"0.#"),1)=".",FALSE,TRUE)</formula>
    </cfRule>
    <cfRule type="expression" dxfId="2802" priority="14066">
      <formula>IF(RIGHT(TEXT(AE32,"0.#"),1)=".",TRUE,FALSE)</formula>
    </cfRule>
  </conditionalFormatting>
  <conditionalFormatting sqref="P18:AX18">
    <cfRule type="expression" dxfId="2801" priority="13951">
      <formula>IF(RIGHT(TEXT(P18,"0.#"),1)=".",FALSE,TRUE)</formula>
    </cfRule>
    <cfRule type="expression" dxfId="2800" priority="13952">
      <formula>IF(RIGHT(TEXT(P18,"0.#"),1)=".",TRUE,FALSE)</formula>
    </cfRule>
  </conditionalFormatting>
  <conditionalFormatting sqref="Y783">
    <cfRule type="expression" dxfId="2799" priority="13947">
      <formula>IF(RIGHT(TEXT(Y783,"0.#"),1)=".",FALSE,TRUE)</formula>
    </cfRule>
    <cfRule type="expression" dxfId="2798" priority="13948">
      <formula>IF(RIGHT(TEXT(Y783,"0.#"),1)=".",TRUE,FALSE)</formula>
    </cfRule>
  </conditionalFormatting>
  <conditionalFormatting sqref="Y792">
    <cfRule type="expression" dxfId="2797" priority="13943">
      <formula>IF(RIGHT(TEXT(Y792,"0.#"),1)=".",FALSE,TRUE)</formula>
    </cfRule>
    <cfRule type="expression" dxfId="2796" priority="13944">
      <formula>IF(RIGHT(TEXT(Y792,"0.#"),1)=".",TRUE,FALSE)</formula>
    </cfRule>
  </conditionalFormatting>
  <conditionalFormatting sqref="Y823:Y830 Y821 Y810:Y817 Y808 Y797:Y804 Y795">
    <cfRule type="expression" dxfId="2795" priority="13725">
      <formula>IF(RIGHT(TEXT(Y795,"0.#"),1)=".",FALSE,TRUE)</formula>
    </cfRule>
    <cfRule type="expression" dxfId="2794" priority="13726">
      <formula>IF(RIGHT(TEXT(Y795,"0.#"),1)=".",TRUE,FALSE)</formula>
    </cfRule>
  </conditionalFormatting>
  <conditionalFormatting sqref="P16:AQ17 P15:AX15 P13:AX13">
    <cfRule type="expression" dxfId="2793" priority="13773">
      <formula>IF(RIGHT(TEXT(P13,"0.#"),1)=".",FALSE,TRUE)</formula>
    </cfRule>
    <cfRule type="expression" dxfId="2792" priority="13774">
      <formula>IF(RIGHT(TEXT(P13,"0.#"),1)=".",TRUE,FALSE)</formula>
    </cfRule>
  </conditionalFormatting>
  <conditionalFormatting sqref="P19:AJ19">
    <cfRule type="expression" dxfId="2791" priority="13771">
      <formula>IF(RIGHT(TEXT(P19,"0.#"),1)=".",FALSE,TRUE)</formula>
    </cfRule>
    <cfRule type="expression" dxfId="2790" priority="13772">
      <formula>IF(RIGHT(TEXT(P19,"0.#"),1)=".",TRUE,FALSE)</formula>
    </cfRule>
  </conditionalFormatting>
  <conditionalFormatting sqref="AQ101">
    <cfRule type="expression" dxfId="2789" priority="13763">
      <formula>IF(RIGHT(TEXT(AQ101,"0.#"),1)=".",FALSE,TRUE)</formula>
    </cfRule>
    <cfRule type="expression" dxfId="2788" priority="13764">
      <formula>IF(RIGHT(TEXT(AQ101,"0.#"),1)=".",TRUE,FALSE)</formula>
    </cfRule>
  </conditionalFormatting>
  <conditionalFormatting sqref="Y784:Y791 Y782">
    <cfRule type="expression" dxfId="2787" priority="13749">
      <formula>IF(RIGHT(TEXT(Y782,"0.#"),1)=".",FALSE,TRUE)</formula>
    </cfRule>
    <cfRule type="expression" dxfId="2786" priority="13750">
      <formula>IF(RIGHT(TEXT(Y782,"0.#"),1)=".",TRUE,FALSE)</formula>
    </cfRule>
  </conditionalFormatting>
  <conditionalFormatting sqref="AU783">
    <cfRule type="expression" dxfId="2785" priority="13747">
      <formula>IF(RIGHT(TEXT(AU783,"0.#"),1)=".",FALSE,TRUE)</formula>
    </cfRule>
    <cfRule type="expression" dxfId="2784" priority="13748">
      <formula>IF(RIGHT(TEXT(AU783,"0.#"),1)=".",TRUE,FALSE)</formula>
    </cfRule>
  </conditionalFormatting>
  <conditionalFormatting sqref="AU792">
    <cfRule type="expression" dxfId="2783" priority="13745">
      <formula>IF(RIGHT(TEXT(AU792,"0.#"),1)=".",FALSE,TRUE)</formula>
    </cfRule>
    <cfRule type="expression" dxfId="2782" priority="13746">
      <formula>IF(RIGHT(TEXT(AU792,"0.#"),1)=".",TRUE,FALSE)</formula>
    </cfRule>
  </conditionalFormatting>
  <conditionalFormatting sqref="AU784:AU791 AU782">
    <cfRule type="expression" dxfId="2781" priority="13743">
      <formula>IF(RIGHT(TEXT(AU782,"0.#"),1)=".",FALSE,TRUE)</formula>
    </cfRule>
    <cfRule type="expression" dxfId="2780" priority="13744">
      <formula>IF(RIGHT(TEXT(AU782,"0.#"),1)=".",TRUE,FALSE)</formula>
    </cfRule>
  </conditionalFormatting>
  <conditionalFormatting sqref="Y822 Y809 Y796">
    <cfRule type="expression" dxfId="2779" priority="13729">
      <formula>IF(RIGHT(TEXT(Y796,"0.#"),1)=".",FALSE,TRUE)</formula>
    </cfRule>
    <cfRule type="expression" dxfId="2778" priority="13730">
      <formula>IF(RIGHT(TEXT(Y796,"0.#"),1)=".",TRUE,FALSE)</formula>
    </cfRule>
  </conditionalFormatting>
  <conditionalFormatting sqref="Y831 Y818 Y805">
    <cfRule type="expression" dxfId="2777" priority="13727">
      <formula>IF(RIGHT(TEXT(Y805,"0.#"),1)=".",FALSE,TRUE)</formula>
    </cfRule>
    <cfRule type="expression" dxfId="2776" priority="13728">
      <formula>IF(RIGHT(TEXT(Y805,"0.#"),1)=".",TRUE,FALSE)</formula>
    </cfRule>
  </conditionalFormatting>
  <conditionalFormatting sqref="AU822 AU809 AU796">
    <cfRule type="expression" dxfId="2775" priority="13723">
      <formula>IF(RIGHT(TEXT(AU796,"0.#"),1)=".",FALSE,TRUE)</formula>
    </cfRule>
    <cfRule type="expression" dxfId="2774" priority="13724">
      <formula>IF(RIGHT(TEXT(AU796,"0.#"),1)=".",TRUE,FALSE)</formula>
    </cfRule>
  </conditionalFormatting>
  <conditionalFormatting sqref="AU831 AU818 AU805">
    <cfRule type="expression" dxfId="2773" priority="13721">
      <formula>IF(RIGHT(TEXT(AU805,"0.#"),1)=".",FALSE,TRUE)</formula>
    </cfRule>
    <cfRule type="expression" dxfId="2772" priority="13722">
      <formula>IF(RIGHT(TEXT(AU805,"0.#"),1)=".",TRUE,FALSE)</formula>
    </cfRule>
  </conditionalFormatting>
  <conditionalFormatting sqref="AU823:AU830 AU821 AU810:AU817 AU808 AU797:AU804 AU795">
    <cfRule type="expression" dxfId="2771" priority="13719">
      <formula>IF(RIGHT(TEXT(AU795,"0.#"),1)=".",FALSE,TRUE)</formula>
    </cfRule>
    <cfRule type="expression" dxfId="2770" priority="13720">
      <formula>IF(RIGHT(TEXT(AU795,"0.#"),1)=".",TRUE,FALSE)</formula>
    </cfRule>
  </conditionalFormatting>
  <conditionalFormatting sqref="AM87">
    <cfRule type="expression" dxfId="2769" priority="13373">
      <formula>IF(RIGHT(TEXT(AM87,"0.#"),1)=".",FALSE,TRUE)</formula>
    </cfRule>
    <cfRule type="expression" dxfId="2768" priority="13374">
      <formula>IF(RIGHT(TEXT(AM87,"0.#"),1)=".",TRUE,FALSE)</formula>
    </cfRule>
  </conditionalFormatting>
  <conditionalFormatting sqref="AE55">
    <cfRule type="expression" dxfId="2767" priority="13441">
      <formula>IF(RIGHT(TEXT(AE55,"0.#"),1)=".",FALSE,TRUE)</formula>
    </cfRule>
    <cfRule type="expression" dxfId="2766" priority="13442">
      <formula>IF(RIGHT(TEXT(AE55,"0.#"),1)=".",TRUE,FALSE)</formula>
    </cfRule>
  </conditionalFormatting>
  <conditionalFormatting sqref="AI55">
    <cfRule type="expression" dxfId="2765" priority="13439">
      <formula>IF(RIGHT(TEXT(AI55,"0.#"),1)=".",FALSE,TRUE)</formula>
    </cfRule>
    <cfRule type="expression" dxfId="2764" priority="13440">
      <formula>IF(RIGHT(TEXT(AI55,"0.#"),1)=".",TRUE,FALSE)</formula>
    </cfRule>
  </conditionalFormatting>
  <conditionalFormatting sqref="AM34">
    <cfRule type="expression" dxfId="2763" priority="13519">
      <formula>IF(RIGHT(TEXT(AM34,"0.#"),1)=".",FALSE,TRUE)</formula>
    </cfRule>
    <cfRule type="expression" dxfId="2762" priority="13520">
      <formula>IF(RIGHT(TEXT(AM34,"0.#"),1)=".",TRUE,FALSE)</formula>
    </cfRule>
  </conditionalFormatting>
  <conditionalFormatting sqref="AE33">
    <cfRule type="expression" dxfId="2761" priority="13533">
      <formula>IF(RIGHT(TEXT(AE33,"0.#"),1)=".",FALSE,TRUE)</formula>
    </cfRule>
    <cfRule type="expression" dxfId="2760" priority="13534">
      <formula>IF(RIGHT(TEXT(AE33,"0.#"),1)=".",TRUE,FALSE)</formula>
    </cfRule>
  </conditionalFormatting>
  <conditionalFormatting sqref="AE34">
    <cfRule type="expression" dxfId="2759" priority="13531">
      <formula>IF(RIGHT(TEXT(AE34,"0.#"),1)=".",FALSE,TRUE)</formula>
    </cfRule>
    <cfRule type="expression" dxfId="2758" priority="13532">
      <formula>IF(RIGHT(TEXT(AE34,"0.#"),1)=".",TRUE,FALSE)</formula>
    </cfRule>
  </conditionalFormatting>
  <conditionalFormatting sqref="AI34">
    <cfRule type="expression" dxfId="2757" priority="13529">
      <formula>IF(RIGHT(TEXT(AI34,"0.#"),1)=".",FALSE,TRUE)</formula>
    </cfRule>
    <cfRule type="expression" dxfId="2756" priority="13530">
      <formula>IF(RIGHT(TEXT(AI34,"0.#"),1)=".",TRUE,FALSE)</formula>
    </cfRule>
  </conditionalFormatting>
  <conditionalFormatting sqref="AI33">
    <cfRule type="expression" dxfId="2755" priority="13527">
      <formula>IF(RIGHT(TEXT(AI33,"0.#"),1)=".",FALSE,TRUE)</formula>
    </cfRule>
    <cfRule type="expression" dxfId="2754" priority="13528">
      <formula>IF(RIGHT(TEXT(AI33,"0.#"),1)=".",TRUE,FALSE)</formula>
    </cfRule>
  </conditionalFormatting>
  <conditionalFormatting sqref="AI32">
    <cfRule type="expression" dxfId="2753" priority="13525">
      <formula>IF(RIGHT(TEXT(AI32,"0.#"),1)=".",FALSE,TRUE)</formula>
    </cfRule>
    <cfRule type="expression" dxfId="2752" priority="13526">
      <formula>IF(RIGHT(TEXT(AI32,"0.#"),1)=".",TRUE,FALSE)</formula>
    </cfRule>
  </conditionalFormatting>
  <conditionalFormatting sqref="AM32">
    <cfRule type="expression" dxfId="2751" priority="13523">
      <formula>IF(RIGHT(TEXT(AM32,"0.#"),1)=".",FALSE,TRUE)</formula>
    </cfRule>
    <cfRule type="expression" dxfId="2750" priority="13524">
      <formula>IF(RIGHT(TEXT(AM32,"0.#"),1)=".",TRUE,FALSE)</formula>
    </cfRule>
  </conditionalFormatting>
  <conditionalFormatting sqref="AM33">
    <cfRule type="expression" dxfId="2749" priority="13521">
      <formula>IF(RIGHT(TEXT(AM33,"0.#"),1)=".",FALSE,TRUE)</formula>
    </cfRule>
    <cfRule type="expression" dxfId="2748" priority="13522">
      <formula>IF(RIGHT(TEXT(AM33,"0.#"),1)=".",TRUE,FALSE)</formula>
    </cfRule>
  </conditionalFormatting>
  <conditionalFormatting sqref="AQ32:AQ34">
    <cfRule type="expression" dxfId="2747" priority="13513">
      <formula>IF(RIGHT(TEXT(AQ32,"0.#"),1)=".",FALSE,TRUE)</formula>
    </cfRule>
    <cfRule type="expression" dxfId="2746" priority="13514">
      <formula>IF(RIGHT(TEXT(AQ32,"0.#"),1)=".",TRUE,FALSE)</formula>
    </cfRule>
  </conditionalFormatting>
  <conditionalFormatting sqref="AU32:AU34">
    <cfRule type="expression" dxfId="2745" priority="13511">
      <formula>IF(RIGHT(TEXT(AU32,"0.#"),1)=".",FALSE,TRUE)</formula>
    </cfRule>
    <cfRule type="expression" dxfId="2744" priority="13512">
      <formula>IF(RIGHT(TEXT(AU32,"0.#"),1)=".",TRUE,FALSE)</formula>
    </cfRule>
  </conditionalFormatting>
  <conditionalFormatting sqref="AE53">
    <cfRule type="expression" dxfId="2743" priority="13445">
      <formula>IF(RIGHT(TEXT(AE53,"0.#"),1)=".",FALSE,TRUE)</formula>
    </cfRule>
    <cfRule type="expression" dxfId="2742" priority="13446">
      <formula>IF(RIGHT(TEXT(AE53,"0.#"),1)=".",TRUE,FALSE)</formula>
    </cfRule>
  </conditionalFormatting>
  <conditionalFormatting sqref="AE54">
    <cfRule type="expression" dxfId="2741" priority="13443">
      <formula>IF(RIGHT(TEXT(AE54,"0.#"),1)=".",FALSE,TRUE)</formula>
    </cfRule>
    <cfRule type="expression" dxfId="2740" priority="13444">
      <formula>IF(RIGHT(TEXT(AE54,"0.#"),1)=".",TRUE,FALSE)</formula>
    </cfRule>
  </conditionalFormatting>
  <conditionalFormatting sqref="AI54">
    <cfRule type="expression" dxfId="2739" priority="13437">
      <formula>IF(RIGHT(TEXT(AI54,"0.#"),1)=".",FALSE,TRUE)</formula>
    </cfRule>
    <cfRule type="expression" dxfId="2738" priority="13438">
      <formula>IF(RIGHT(TEXT(AI54,"0.#"),1)=".",TRUE,FALSE)</formula>
    </cfRule>
  </conditionalFormatting>
  <conditionalFormatting sqref="AI53">
    <cfRule type="expression" dxfId="2737" priority="13435">
      <formula>IF(RIGHT(TEXT(AI53,"0.#"),1)=".",FALSE,TRUE)</formula>
    </cfRule>
    <cfRule type="expression" dxfId="2736" priority="13436">
      <formula>IF(RIGHT(TEXT(AI53,"0.#"),1)=".",TRUE,FALSE)</formula>
    </cfRule>
  </conditionalFormatting>
  <conditionalFormatting sqref="AM53">
    <cfRule type="expression" dxfId="2735" priority="13433">
      <formula>IF(RIGHT(TEXT(AM53,"0.#"),1)=".",FALSE,TRUE)</formula>
    </cfRule>
    <cfRule type="expression" dxfId="2734" priority="13434">
      <formula>IF(RIGHT(TEXT(AM53,"0.#"),1)=".",TRUE,FALSE)</formula>
    </cfRule>
  </conditionalFormatting>
  <conditionalFormatting sqref="AM54">
    <cfRule type="expression" dxfId="2733" priority="13431">
      <formula>IF(RIGHT(TEXT(AM54,"0.#"),1)=".",FALSE,TRUE)</formula>
    </cfRule>
    <cfRule type="expression" dxfId="2732" priority="13432">
      <formula>IF(RIGHT(TEXT(AM54,"0.#"),1)=".",TRUE,FALSE)</formula>
    </cfRule>
  </conditionalFormatting>
  <conditionalFormatting sqref="AM55">
    <cfRule type="expression" dxfId="2731" priority="13429">
      <formula>IF(RIGHT(TEXT(AM55,"0.#"),1)=".",FALSE,TRUE)</formula>
    </cfRule>
    <cfRule type="expression" dxfId="2730" priority="13430">
      <formula>IF(RIGHT(TEXT(AM55,"0.#"),1)=".",TRUE,FALSE)</formula>
    </cfRule>
  </conditionalFormatting>
  <conditionalFormatting sqref="AE60">
    <cfRule type="expression" dxfId="2729" priority="13415">
      <formula>IF(RIGHT(TEXT(AE60,"0.#"),1)=".",FALSE,TRUE)</formula>
    </cfRule>
    <cfRule type="expression" dxfId="2728" priority="13416">
      <formula>IF(RIGHT(TEXT(AE60,"0.#"),1)=".",TRUE,FALSE)</formula>
    </cfRule>
  </conditionalFormatting>
  <conditionalFormatting sqref="AE61">
    <cfRule type="expression" dxfId="2727" priority="13413">
      <formula>IF(RIGHT(TEXT(AE61,"0.#"),1)=".",FALSE,TRUE)</formula>
    </cfRule>
    <cfRule type="expression" dxfId="2726" priority="13414">
      <formula>IF(RIGHT(TEXT(AE61,"0.#"),1)=".",TRUE,FALSE)</formula>
    </cfRule>
  </conditionalFormatting>
  <conditionalFormatting sqref="AE62">
    <cfRule type="expression" dxfId="2725" priority="13411">
      <formula>IF(RIGHT(TEXT(AE62,"0.#"),1)=".",FALSE,TRUE)</formula>
    </cfRule>
    <cfRule type="expression" dxfId="2724" priority="13412">
      <formula>IF(RIGHT(TEXT(AE62,"0.#"),1)=".",TRUE,FALSE)</formula>
    </cfRule>
  </conditionalFormatting>
  <conditionalFormatting sqref="AI62">
    <cfRule type="expression" dxfId="2723" priority="13409">
      <formula>IF(RIGHT(TEXT(AI62,"0.#"),1)=".",FALSE,TRUE)</formula>
    </cfRule>
    <cfRule type="expression" dxfId="2722" priority="13410">
      <formula>IF(RIGHT(TEXT(AI62,"0.#"),1)=".",TRUE,FALSE)</formula>
    </cfRule>
  </conditionalFormatting>
  <conditionalFormatting sqref="AI61">
    <cfRule type="expression" dxfId="2721" priority="13407">
      <formula>IF(RIGHT(TEXT(AI61,"0.#"),1)=".",FALSE,TRUE)</formula>
    </cfRule>
    <cfRule type="expression" dxfId="2720" priority="13408">
      <formula>IF(RIGHT(TEXT(AI61,"0.#"),1)=".",TRUE,FALSE)</formula>
    </cfRule>
  </conditionalFormatting>
  <conditionalFormatting sqref="AI60">
    <cfRule type="expression" dxfId="2719" priority="13405">
      <formula>IF(RIGHT(TEXT(AI60,"0.#"),1)=".",FALSE,TRUE)</formula>
    </cfRule>
    <cfRule type="expression" dxfId="2718" priority="13406">
      <formula>IF(RIGHT(TEXT(AI60,"0.#"),1)=".",TRUE,FALSE)</formula>
    </cfRule>
  </conditionalFormatting>
  <conditionalFormatting sqref="AM60">
    <cfRule type="expression" dxfId="2717" priority="13403">
      <formula>IF(RIGHT(TEXT(AM60,"0.#"),1)=".",FALSE,TRUE)</formula>
    </cfRule>
    <cfRule type="expression" dxfId="2716" priority="13404">
      <formula>IF(RIGHT(TEXT(AM60,"0.#"),1)=".",TRUE,FALSE)</formula>
    </cfRule>
  </conditionalFormatting>
  <conditionalFormatting sqref="AM61">
    <cfRule type="expression" dxfId="2715" priority="13401">
      <formula>IF(RIGHT(TEXT(AM61,"0.#"),1)=".",FALSE,TRUE)</formula>
    </cfRule>
    <cfRule type="expression" dxfId="2714" priority="13402">
      <formula>IF(RIGHT(TEXT(AM61,"0.#"),1)=".",TRUE,FALSE)</formula>
    </cfRule>
  </conditionalFormatting>
  <conditionalFormatting sqref="AM62">
    <cfRule type="expression" dxfId="2713" priority="13399">
      <formula>IF(RIGHT(TEXT(AM62,"0.#"),1)=".",FALSE,TRUE)</formula>
    </cfRule>
    <cfRule type="expression" dxfId="2712" priority="13400">
      <formula>IF(RIGHT(TEXT(AM62,"0.#"),1)=".",TRUE,FALSE)</formula>
    </cfRule>
  </conditionalFormatting>
  <conditionalFormatting sqref="AE87">
    <cfRule type="expression" dxfId="2711" priority="13385">
      <formula>IF(RIGHT(TEXT(AE87,"0.#"),1)=".",FALSE,TRUE)</formula>
    </cfRule>
    <cfRule type="expression" dxfId="2710" priority="13386">
      <formula>IF(RIGHT(TEXT(AE87,"0.#"),1)=".",TRUE,FALSE)</formula>
    </cfRule>
  </conditionalFormatting>
  <conditionalFormatting sqref="AE88">
    <cfRule type="expression" dxfId="2709" priority="13383">
      <formula>IF(RIGHT(TEXT(AE88,"0.#"),1)=".",FALSE,TRUE)</formula>
    </cfRule>
    <cfRule type="expression" dxfId="2708" priority="13384">
      <formula>IF(RIGHT(TEXT(AE88,"0.#"),1)=".",TRUE,FALSE)</formula>
    </cfRule>
  </conditionalFormatting>
  <conditionalFormatting sqref="AE89">
    <cfRule type="expression" dxfId="2707" priority="13381">
      <formula>IF(RIGHT(TEXT(AE89,"0.#"),1)=".",FALSE,TRUE)</formula>
    </cfRule>
    <cfRule type="expression" dxfId="2706" priority="13382">
      <formula>IF(RIGHT(TEXT(AE89,"0.#"),1)=".",TRUE,FALSE)</formula>
    </cfRule>
  </conditionalFormatting>
  <conditionalFormatting sqref="AI89">
    <cfRule type="expression" dxfId="2705" priority="13379">
      <formula>IF(RIGHT(TEXT(AI89,"0.#"),1)=".",FALSE,TRUE)</formula>
    </cfRule>
    <cfRule type="expression" dxfId="2704" priority="13380">
      <formula>IF(RIGHT(TEXT(AI89,"0.#"),1)=".",TRUE,FALSE)</formula>
    </cfRule>
  </conditionalFormatting>
  <conditionalFormatting sqref="AI88">
    <cfRule type="expression" dxfId="2703" priority="13377">
      <formula>IF(RIGHT(TEXT(AI88,"0.#"),1)=".",FALSE,TRUE)</formula>
    </cfRule>
    <cfRule type="expression" dxfId="2702" priority="13378">
      <formula>IF(RIGHT(TEXT(AI88,"0.#"),1)=".",TRUE,FALSE)</formula>
    </cfRule>
  </conditionalFormatting>
  <conditionalFormatting sqref="AI87">
    <cfRule type="expression" dxfId="2701" priority="13375">
      <formula>IF(RIGHT(TEXT(AI87,"0.#"),1)=".",FALSE,TRUE)</formula>
    </cfRule>
    <cfRule type="expression" dxfId="2700" priority="13376">
      <formula>IF(RIGHT(TEXT(AI87,"0.#"),1)=".",TRUE,FALSE)</formula>
    </cfRule>
  </conditionalFormatting>
  <conditionalFormatting sqref="AM88">
    <cfRule type="expression" dxfId="2699" priority="13371">
      <formula>IF(RIGHT(TEXT(AM88,"0.#"),1)=".",FALSE,TRUE)</formula>
    </cfRule>
    <cfRule type="expression" dxfId="2698" priority="13372">
      <formula>IF(RIGHT(TEXT(AM88,"0.#"),1)=".",TRUE,FALSE)</formula>
    </cfRule>
  </conditionalFormatting>
  <conditionalFormatting sqref="AM89">
    <cfRule type="expression" dxfId="2697" priority="13369">
      <formula>IF(RIGHT(TEXT(AM89,"0.#"),1)=".",FALSE,TRUE)</formula>
    </cfRule>
    <cfRule type="expression" dxfId="2696" priority="13370">
      <formula>IF(RIGHT(TEXT(AM89,"0.#"),1)=".",TRUE,FALSE)</formula>
    </cfRule>
  </conditionalFormatting>
  <conditionalFormatting sqref="AE92">
    <cfRule type="expression" dxfId="2695" priority="13355">
      <formula>IF(RIGHT(TEXT(AE92,"0.#"),1)=".",FALSE,TRUE)</formula>
    </cfRule>
    <cfRule type="expression" dxfId="2694" priority="13356">
      <formula>IF(RIGHT(TEXT(AE92,"0.#"),1)=".",TRUE,FALSE)</formula>
    </cfRule>
  </conditionalFormatting>
  <conditionalFormatting sqref="AE93">
    <cfRule type="expression" dxfId="2693" priority="13353">
      <formula>IF(RIGHT(TEXT(AE93,"0.#"),1)=".",FALSE,TRUE)</formula>
    </cfRule>
    <cfRule type="expression" dxfId="2692" priority="13354">
      <formula>IF(RIGHT(TEXT(AE93,"0.#"),1)=".",TRUE,FALSE)</formula>
    </cfRule>
  </conditionalFormatting>
  <conditionalFormatting sqref="AE94">
    <cfRule type="expression" dxfId="2691" priority="13351">
      <formula>IF(RIGHT(TEXT(AE94,"0.#"),1)=".",FALSE,TRUE)</formula>
    </cfRule>
    <cfRule type="expression" dxfId="2690" priority="13352">
      <formula>IF(RIGHT(TEXT(AE94,"0.#"),1)=".",TRUE,FALSE)</formula>
    </cfRule>
  </conditionalFormatting>
  <conditionalFormatting sqref="AI94">
    <cfRule type="expression" dxfId="2689" priority="13349">
      <formula>IF(RIGHT(TEXT(AI94,"0.#"),1)=".",FALSE,TRUE)</formula>
    </cfRule>
    <cfRule type="expression" dxfId="2688" priority="13350">
      <formula>IF(RIGHT(TEXT(AI94,"0.#"),1)=".",TRUE,FALSE)</formula>
    </cfRule>
  </conditionalFormatting>
  <conditionalFormatting sqref="AI93">
    <cfRule type="expression" dxfId="2687" priority="13347">
      <formula>IF(RIGHT(TEXT(AI93,"0.#"),1)=".",FALSE,TRUE)</formula>
    </cfRule>
    <cfRule type="expression" dxfId="2686" priority="13348">
      <formula>IF(RIGHT(TEXT(AI93,"0.#"),1)=".",TRUE,FALSE)</formula>
    </cfRule>
  </conditionalFormatting>
  <conditionalFormatting sqref="AI92">
    <cfRule type="expression" dxfId="2685" priority="13345">
      <formula>IF(RIGHT(TEXT(AI92,"0.#"),1)=".",FALSE,TRUE)</formula>
    </cfRule>
    <cfRule type="expression" dxfId="2684" priority="13346">
      <formula>IF(RIGHT(TEXT(AI92,"0.#"),1)=".",TRUE,FALSE)</formula>
    </cfRule>
  </conditionalFormatting>
  <conditionalFormatting sqref="AM92">
    <cfRule type="expression" dxfId="2683" priority="13343">
      <formula>IF(RIGHT(TEXT(AM92,"0.#"),1)=".",FALSE,TRUE)</formula>
    </cfRule>
    <cfRule type="expression" dxfId="2682" priority="13344">
      <formula>IF(RIGHT(TEXT(AM92,"0.#"),1)=".",TRUE,FALSE)</formula>
    </cfRule>
  </conditionalFormatting>
  <conditionalFormatting sqref="AM93">
    <cfRule type="expression" dxfId="2681" priority="13341">
      <formula>IF(RIGHT(TEXT(AM93,"0.#"),1)=".",FALSE,TRUE)</formula>
    </cfRule>
    <cfRule type="expression" dxfId="2680" priority="13342">
      <formula>IF(RIGHT(TEXT(AM93,"0.#"),1)=".",TRUE,FALSE)</formula>
    </cfRule>
  </conditionalFormatting>
  <conditionalFormatting sqref="AM94">
    <cfRule type="expression" dxfId="2679" priority="13339">
      <formula>IF(RIGHT(TEXT(AM94,"0.#"),1)=".",FALSE,TRUE)</formula>
    </cfRule>
    <cfRule type="expression" dxfId="2678" priority="13340">
      <formula>IF(RIGHT(TEXT(AM94,"0.#"),1)=".",TRUE,FALSE)</formula>
    </cfRule>
  </conditionalFormatting>
  <conditionalFormatting sqref="AE97">
    <cfRule type="expression" dxfId="2677" priority="13325">
      <formula>IF(RIGHT(TEXT(AE97,"0.#"),1)=".",FALSE,TRUE)</formula>
    </cfRule>
    <cfRule type="expression" dxfId="2676" priority="13326">
      <formula>IF(RIGHT(TEXT(AE97,"0.#"),1)=".",TRUE,FALSE)</formula>
    </cfRule>
  </conditionalFormatting>
  <conditionalFormatting sqref="AE98">
    <cfRule type="expression" dxfId="2675" priority="13323">
      <formula>IF(RIGHT(TEXT(AE98,"0.#"),1)=".",FALSE,TRUE)</formula>
    </cfRule>
    <cfRule type="expression" dxfId="2674" priority="13324">
      <formula>IF(RIGHT(TEXT(AE98,"0.#"),1)=".",TRUE,FALSE)</formula>
    </cfRule>
  </conditionalFormatting>
  <conditionalFormatting sqref="AE99">
    <cfRule type="expression" dxfId="2673" priority="13321">
      <formula>IF(RIGHT(TEXT(AE99,"0.#"),1)=".",FALSE,TRUE)</formula>
    </cfRule>
    <cfRule type="expression" dxfId="2672" priority="13322">
      <formula>IF(RIGHT(TEXT(AE99,"0.#"),1)=".",TRUE,FALSE)</formula>
    </cfRule>
  </conditionalFormatting>
  <conditionalFormatting sqref="AI99">
    <cfRule type="expression" dxfId="2671" priority="13319">
      <formula>IF(RIGHT(TEXT(AI99,"0.#"),1)=".",FALSE,TRUE)</formula>
    </cfRule>
    <cfRule type="expression" dxfId="2670" priority="13320">
      <formula>IF(RIGHT(TEXT(AI99,"0.#"),1)=".",TRUE,FALSE)</formula>
    </cfRule>
  </conditionalFormatting>
  <conditionalFormatting sqref="AI98">
    <cfRule type="expression" dxfId="2669" priority="13317">
      <formula>IF(RIGHT(TEXT(AI98,"0.#"),1)=".",FALSE,TRUE)</formula>
    </cfRule>
    <cfRule type="expression" dxfId="2668" priority="13318">
      <formula>IF(RIGHT(TEXT(AI98,"0.#"),1)=".",TRUE,FALSE)</formula>
    </cfRule>
  </conditionalFormatting>
  <conditionalFormatting sqref="AI97">
    <cfRule type="expression" dxfId="2667" priority="13315">
      <formula>IF(RIGHT(TEXT(AI97,"0.#"),1)=".",FALSE,TRUE)</formula>
    </cfRule>
    <cfRule type="expression" dxfId="2666" priority="13316">
      <formula>IF(RIGHT(TEXT(AI97,"0.#"),1)=".",TRUE,FALSE)</formula>
    </cfRule>
  </conditionalFormatting>
  <conditionalFormatting sqref="AM97">
    <cfRule type="expression" dxfId="2665" priority="13313">
      <formula>IF(RIGHT(TEXT(AM97,"0.#"),1)=".",FALSE,TRUE)</formula>
    </cfRule>
    <cfRule type="expression" dxfId="2664" priority="13314">
      <formula>IF(RIGHT(TEXT(AM97,"0.#"),1)=".",TRUE,FALSE)</formula>
    </cfRule>
  </conditionalFormatting>
  <conditionalFormatting sqref="AM98">
    <cfRule type="expression" dxfId="2663" priority="13311">
      <formula>IF(RIGHT(TEXT(AM98,"0.#"),1)=".",FALSE,TRUE)</formula>
    </cfRule>
    <cfRule type="expression" dxfId="2662" priority="13312">
      <formula>IF(RIGHT(TEXT(AM98,"0.#"),1)=".",TRUE,FALSE)</formula>
    </cfRule>
  </conditionalFormatting>
  <conditionalFormatting sqref="AM99">
    <cfRule type="expression" dxfId="2661" priority="13309">
      <formula>IF(RIGHT(TEXT(AM99,"0.#"),1)=".",FALSE,TRUE)</formula>
    </cfRule>
    <cfRule type="expression" dxfId="2660" priority="13310">
      <formula>IF(RIGHT(TEXT(AM99,"0.#"),1)=".",TRUE,FALSE)</formula>
    </cfRule>
  </conditionalFormatting>
  <conditionalFormatting sqref="AM101">
    <cfRule type="expression" dxfId="2659" priority="13293">
      <formula>IF(RIGHT(TEXT(AM101,"0.#"),1)=".",FALSE,TRUE)</formula>
    </cfRule>
    <cfRule type="expression" dxfId="2658" priority="13294">
      <formula>IF(RIGHT(TEXT(AM101,"0.#"),1)=".",TRUE,FALSE)</formula>
    </cfRule>
  </conditionalFormatting>
  <conditionalFormatting sqref="AM102">
    <cfRule type="expression" dxfId="2657" priority="13287">
      <formula>IF(RIGHT(TEXT(AM102,"0.#"),1)=".",FALSE,TRUE)</formula>
    </cfRule>
    <cfRule type="expression" dxfId="2656" priority="13288">
      <formula>IF(RIGHT(TEXT(AM102,"0.#"),1)=".",TRUE,FALSE)</formula>
    </cfRule>
  </conditionalFormatting>
  <conditionalFormatting sqref="AQ102">
    <cfRule type="expression" dxfId="2655" priority="13285">
      <formula>IF(RIGHT(TEXT(AQ102,"0.#"),1)=".",FALSE,TRUE)</formula>
    </cfRule>
    <cfRule type="expression" dxfId="2654" priority="13286">
      <formula>IF(RIGHT(TEXT(AQ102,"0.#"),1)=".",TRUE,FALSE)</formula>
    </cfRule>
  </conditionalFormatting>
  <conditionalFormatting sqref="AE104">
    <cfRule type="expression" dxfId="2653" priority="13283">
      <formula>IF(RIGHT(TEXT(AE104,"0.#"),1)=".",FALSE,TRUE)</formula>
    </cfRule>
    <cfRule type="expression" dxfId="2652" priority="13284">
      <formula>IF(RIGHT(TEXT(AE104,"0.#"),1)=".",TRUE,FALSE)</formula>
    </cfRule>
  </conditionalFormatting>
  <conditionalFormatting sqref="AI104">
    <cfRule type="expression" dxfId="2651" priority="13281">
      <formula>IF(RIGHT(TEXT(AI104,"0.#"),1)=".",FALSE,TRUE)</formula>
    </cfRule>
    <cfRule type="expression" dxfId="2650" priority="13282">
      <formula>IF(RIGHT(TEXT(AI104,"0.#"),1)=".",TRUE,FALSE)</formula>
    </cfRule>
  </conditionalFormatting>
  <conditionalFormatting sqref="AM104">
    <cfRule type="expression" dxfId="2649" priority="13279">
      <formula>IF(RIGHT(TEXT(AM104,"0.#"),1)=".",FALSE,TRUE)</formula>
    </cfRule>
    <cfRule type="expression" dxfId="2648" priority="13280">
      <formula>IF(RIGHT(TEXT(AM104,"0.#"),1)=".",TRUE,FALSE)</formula>
    </cfRule>
  </conditionalFormatting>
  <conditionalFormatting sqref="AE105">
    <cfRule type="expression" dxfId="2647" priority="13277">
      <formula>IF(RIGHT(TEXT(AE105,"0.#"),1)=".",FALSE,TRUE)</formula>
    </cfRule>
    <cfRule type="expression" dxfId="2646" priority="13278">
      <formula>IF(RIGHT(TEXT(AE105,"0.#"),1)=".",TRUE,FALSE)</formula>
    </cfRule>
  </conditionalFormatting>
  <conditionalFormatting sqref="AI105">
    <cfRule type="expression" dxfId="2645" priority="13275">
      <formula>IF(RIGHT(TEXT(AI105,"0.#"),1)=".",FALSE,TRUE)</formula>
    </cfRule>
    <cfRule type="expression" dxfId="2644" priority="13276">
      <formula>IF(RIGHT(TEXT(AI105,"0.#"),1)=".",TRUE,FALSE)</formula>
    </cfRule>
  </conditionalFormatting>
  <conditionalFormatting sqref="AM105">
    <cfRule type="expression" dxfId="2643" priority="13273">
      <formula>IF(RIGHT(TEXT(AM105,"0.#"),1)=".",FALSE,TRUE)</formula>
    </cfRule>
    <cfRule type="expression" dxfId="2642" priority="13274">
      <formula>IF(RIGHT(TEXT(AM105,"0.#"),1)=".",TRUE,FALSE)</formula>
    </cfRule>
  </conditionalFormatting>
  <conditionalFormatting sqref="AE107">
    <cfRule type="expression" dxfId="2641" priority="13269">
      <formula>IF(RIGHT(TEXT(AE107,"0.#"),1)=".",FALSE,TRUE)</formula>
    </cfRule>
    <cfRule type="expression" dxfId="2640" priority="13270">
      <formula>IF(RIGHT(TEXT(AE107,"0.#"),1)=".",TRUE,FALSE)</formula>
    </cfRule>
  </conditionalFormatting>
  <conditionalFormatting sqref="AI107">
    <cfRule type="expression" dxfId="2639" priority="13267">
      <formula>IF(RIGHT(TEXT(AI107,"0.#"),1)=".",FALSE,TRUE)</formula>
    </cfRule>
    <cfRule type="expression" dxfId="2638" priority="13268">
      <formula>IF(RIGHT(TEXT(AI107,"0.#"),1)=".",TRUE,FALSE)</formula>
    </cfRule>
  </conditionalFormatting>
  <conditionalFormatting sqref="AM107">
    <cfRule type="expression" dxfId="2637" priority="13265">
      <formula>IF(RIGHT(TEXT(AM107,"0.#"),1)=".",FALSE,TRUE)</formula>
    </cfRule>
    <cfRule type="expression" dxfId="2636" priority="13266">
      <formula>IF(RIGHT(TEXT(AM107,"0.#"),1)=".",TRUE,FALSE)</formula>
    </cfRule>
  </conditionalFormatting>
  <conditionalFormatting sqref="AE108">
    <cfRule type="expression" dxfId="2635" priority="13263">
      <formula>IF(RIGHT(TEXT(AE108,"0.#"),1)=".",FALSE,TRUE)</formula>
    </cfRule>
    <cfRule type="expression" dxfId="2634" priority="13264">
      <formula>IF(RIGHT(TEXT(AE108,"0.#"),1)=".",TRUE,FALSE)</formula>
    </cfRule>
  </conditionalFormatting>
  <conditionalFormatting sqref="AI108">
    <cfRule type="expression" dxfId="2633" priority="13261">
      <formula>IF(RIGHT(TEXT(AI108,"0.#"),1)=".",FALSE,TRUE)</formula>
    </cfRule>
    <cfRule type="expression" dxfId="2632" priority="13262">
      <formula>IF(RIGHT(TEXT(AI108,"0.#"),1)=".",TRUE,FALSE)</formula>
    </cfRule>
  </conditionalFormatting>
  <conditionalFormatting sqref="AM108">
    <cfRule type="expression" dxfId="2631" priority="13259">
      <formula>IF(RIGHT(TEXT(AM108,"0.#"),1)=".",FALSE,TRUE)</formula>
    </cfRule>
    <cfRule type="expression" dxfId="2630" priority="13260">
      <formula>IF(RIGHT(TEXT(AM108,"0.#"),1)=".",TRUE,FALSE)</formula>
    </cfRule>
  </conditionalFormatting>
  <conditionalFormatting sqref="AE110">
    <cfRule type="expression" dxfId="2629" priority="13255">
      <formula>IF(RIGHT(TEXT(AE110,"0.#"),1)=".",FALSE,TRUE)</formula>
    </cfRule>
    <cfRule type="expression" dxfId="2628" priority="13256">
      <formula>IF(RIGHT(TEXT(AE110,"0.#"),1)=".",TRUE,FALSE)</formula>
    </cfRule>
  </conditionalFormatting>
  <conditionalFormatting sqref="AI110">
    <cfRule type="expression" dxfId="2627" priority="13253">
      <formula>IF(RIGHT(TEXT(AI110,"0.#"),1)=".",FALSE,TRUE)</formula>
    </cfRule>
    <cfRule type="expression" dxfId="2626" priority="13254">
      <formula>IF(RIGHT(TEXT(AI110,"0.#"),1)=".",TRUE,FALSE)</formula>
    </cfRule>
  </conditionalFormatting>
  <conditionalFormatting sqref="AM110">
    <cfRule type="expression" dxfId="2625" priority="13251">
      <formula>IF(RIGHT(TEXT(AM110,"0.#"),1)=".",FALSE,TRUE)</formula>
    </cfRule>
    <cfRule type="expression" dxfId="2624" priority="13252">
      <formula>IF(RIGHT(TEXT(AM110,"0.#"),1)=".",TRUE,FALSE)</formula>
    </cfRule>
  </conditionalFormatting>
  <conditionalFormatting sqref="AE111">
    <cfRule type="expression" dxfId="2623" priority="13249">
      <formula>IF(RIGHT(TEXT(AE111,"0.#"),1)=".",FALSE,TRUE)</formula>
    </cfRule>
    <cfRule type="expression" dxfId="2622" priority="13250">
      <formula>IF(RIGHT(TEXT(AE111,"0.#"),1)=".",TRUE,FALSE)</formula>
    </cfRule>
  </conditionalFormatting>
  <conditionalFormatting sqref="AI111">
    <cfRule type="expression" dxfId="2621" priority="13247">
      <formula>IF(RIGHT(TEXT(AI111,"0.#"),1)=".",FALSE,TRUE)</formula>
    </cfRule>
    <cfRule type="expression" dxfId="2620" priority="13248">
      <formula>IF(RIGHT(TEXT(AI111,"0.#"),1)=".",TRUE,FALSE)</formula>
    </cfRule>
  </conditionalFormatting>
  <conditionalFormatting sqref="AM111">
    <cfRule type="expression" dxfId="2619" priority="13245">
      <formula>IF(RIGHT(TEXT(AM111,"0.#"),1)=".",FALSE,TRUE)</formula>
    </cfRule>
    <cfRule type="expression" dxfId="2618" priority="13246">
      <formula>IF(RIGHT(TEXT(AM111,"0.#"),1)=".",TRUE,FALSE)</formula>
    </cfRule>
  </conditionalFormatting>
  <conditionalFormatting sqref="AE113">
    <cfRule type="expression" dxfId="2617" priority="13241">
      <formula>IF(RIGHT(TEXT(AE113,"0.#"),1)=".",FALSE,TRUE)</formula>
    </cfRule>
    <cfRule type="expression" dxfId="2616" priority="13242">
      <formula>IF(RIGHT(TEXT(AE113,"0.#"),1)=".",TRUE,FALSE)</formula>
    </cfRule>
  </conditionalFormatting>
  <conditionalFormatting sqref="AI113">
    <cfRule type="expression" dxfId="2615" priority="13239">
      <formula>IF(RIGHT(TEXT(AI113,"0.#"),1)=".",FALSE,TRUE)</formula>
    </cfRule>
    <cfRule type="expression" dxfId="2614" priority="13240">
      <formula>IF(RIGHT(TEXT(AI113,"0.#"),1)=".",TRUE,FALSE)</formula>
    </cfRule>
  </conditionalFormatting>
  <conditionalFormatting sqref="AM113">
    <cfRule type="expression" dxfId="2613" priority="13237">
      <formula>IF(RIGHT(TEXT(AM113,"0.#"),1)=".",FALSE,TRUE)</formula>
    </cfRule>
    <cfRule type="expression" dxfId="2612" priority="13238">
      <formula>IF(RIGHT(TEXT(AM113,"0.#"),1)=".",TRUE,FALSE)</formula>
    </cfRule>
  </conditionalFormatting>
  <conditionalFormatting sqref="AE114">
    <cfRule type="expression" dxfId="2611" priority="13235">
      <formula>IF(RIGHT(TEXT(AE114,"0.#"),1)=".",FALSE,TRUE)</formula>
    </cfRule>
    <cfRule type="expression" dxfId="2610" priority="13236">
      <formula>IF(RIGHT(TEXT(AE114,"0.#"),1)=".",TRUE,FALSE)</formula>
    </cfRule>
  </conditionalFormatting>
  <conditionalFormatting sqref="AI114">
    <cfRule type="expression" dxfId="2609" priority="13233">
      <formula>IF(RIGHT(TEXT(AI114,"0.#"),1)=".",FALSE,TRUE)</formula>
    </cfRule>
    <cfRule type="expression" dxfId="2608" priority="13234">
      <formula>IF(RIGHT(TEXT(AI114,"0.#"),1)=".",TRUE,FALSE)</formula>
    </cfRule>
  </conditionalFormatting>
  <conditionalFormatting sqref="AM114">
    <cfRule type="expression" dxfId="2607" priority="13231">
      <formula>IF(RIGHT(TEXT(AM114,"0.#"),1)=".",FALSE,TRUE)</formula>
    </cfRule>
    <cfRule type="expression" dxfId="2606" priority="13232">
      <formula>IF(RIGHT(TEXT(AM114,"0.#"),1)=".",TRUE,FALSE)</formula>
    </cfRule>
  </conditionalFormatting>
  <conditionalFormatting sqref="AQ116">
    <cfRule type="expression" dxfId="2605" priority="13227">
      <formula>IF(RIGHT(TEXT(AQ116,"0.#"),1)=".",FALSE,TRUE)</formula>
    </cfRule>
    <cfRule type="expression" dxfId="2604" priority="13228">
      <formula>IF(RIGHT(TEXT(AQ116,"0.#"),1)=".",TRUE,FALSE)</formula>
    </cfRule>
  </conditionalFormatting>
  <conditionalFormatting sqref="AM116">
    <cfRule type="expression" dxfId="2603" priority="13223">
      <formula>IF(RIGHT(TEXT(AM116,"0.#"),1)=".",FALSE,TRUE)</formula>
    </cfRule>
    <cfRule type="expression" dxfId="2602" priority="13224">
      <formula>IF(RIGHT(TEXT(AM116,"0.#"),1)=".",TRUE,FALSE)</formula>
    </cfRule>
  </conditionalFormatting>
  <conditionalFormatting sqref="AM117">
    <cfRule type="expression" dxfId="2601" priority="13221">
      <formula>IF(RIGHT(TEXT(AM117,"0.#"),1)=".",FALSE,TRUE)</formula>
    </cfRule>
    <cfRule type="expression" dxfId="2600" priority="13222">
      <formula>IF(RIGHT(TEXT(AM117,"0.#"),1)=".",TRUE,FALSE)</formula>
    </cfRule>
  </conditionalFormatting>
  <conditionalFormatting sqref="AQ117">
    <cfRule type="expression" dxfId="2599" priority="13215">
      <formula>IF(RIGHT(TEXT(AQ117,"0.#"),1)=".",FALSE,TRUE)</formula>
    </cfRule>
    <cfRule type="expression" dxfId="2598" priority="13216">
      <formula>IF(RIGHT(TEXT(AQ117,"0.#"),1)=".",TRUE,FALSE)</formula>
    </cfRule>
  </conditionalFormatting>
  <conditionalFormatting sqref="AE119 AQ119">
    <cfRule type="expression" dxfId="2597" priority="13213">
      <formula>IF(RIGHT(TEXT(AE119,"0.#"),1)=".",FALSE,TRUE)</formula>
    </cfRule>
    <cfRule type="expression" dxfId="2596" priority="13214">
      <formula>IF(RIGHT(TEXT(AE119,"0.#"),1)=".",TRUE,FALSE)</formula>
    </cfRule>
  </conditionalFormatting>
  <conditionalFormatting sqref="AI119">
    <cfRule type="expression" dxfId="2595" priority="13211">
      <formula>IF(RIGHT(TEXT(AI119,"0.#"),1)=".",FALSE,TRUE)</formula>
    </cfRule>
    <cfRule type="expression" dxfId="2594" priority="13212">
      <formula>IF(RIGHT(TEXT(AI119,"0.#"),1)=".",TRUE,FALSE)</formula>
    </cfRule>
  </conditionalFormatting>
  <conditionalFormatting sqref="AM119">
    <cfRule type="expression" dxfId="2593" priority="13209">
      <formula>IF(RIGHT(TEXT(AM119,"0.#"),1)=".",FALSE,TRUE)</formula>
    </cfRule>
    <cfRule type="expression" dxfId="2592" priority="13210">
      <formula>IF(RIGHT(TEXT(AM119,"0.#"),1)=".",TRUE,FALSE)</formula>
    </cfRule>
  </conditionalFormatting>
  <conditionalFormatting sqref="AQ120">
    <cfRule type="expression" dxfId="2591" priority="13201">
      <formula>IF(RIGHT(TEXT(AQ120,"0.#"),1)=".",FALSE,TRUE)</formula>
    </cfRule>
    <cfRule type="expression" dxfId="2590" priority="13202">
      <formula>IF(RIGHT(TEXT(AQ120,"0.#"),1)=".",TRUE,FALSE)</formula>
    </cfRule>
  </conditionalFormatting>
  <conditionalFormatting sqref="AE122 AQ122">
    <cfRule type="expression" dxfId="2589" priority="13199">
      <formula>IF(RIGHT(TEXT(AE122,"0.#"),1)=".",FALSE,TRUE)</formula>
    </cfRule>
    <cfRule type="expression" dxfId="2588" priority="13200">
      <formula>IF(RIGHT(TEXT(AE122,"0.#"),1)=".",TRUE,FALSE)</formula>
    </cfRule>
  </conditionalFormatting>
  <conditionalFormatting sqref="AI122">
    <cfRule type="expression" dxfId="2587" priority="13197">
      <formula>IF(RIGHT(TEXT(AI122,"0.#"),1)=".",FALSE,TRUE)</formula>
    </cfRule>
    <cfRule type="expression" dxfId="2586" priority="13198">
      <formula>IF(RIGHT(TEXT(AI122,"0.#"),1)=".",TRUE,FALSE)</formula>
    </cfRule>
  </conditionalFormatting>
  <conditionalFormatting sqref="AM122">
    <cfRule type="expression" dxfId="2585" priority="13195">
      <formula>IF(RIGHT(TEXT(AM122,"0.#"),1)=".",FALSE,TRUE)</formula>
    </cfRule>
    <cfRule type="expression" dxfId="2584" priority="13196">
      <formula>IF(RIGHT(TEXT(AM122,"0.#"),1)=".",TRUE,FALSE)</formula>
    </cfRule>
  </conditionalFormatting>
  <conditionalFormatting sqref="AQ123">
    <cfRule type="expression" dxfId="2583" priority="13187">
      <formula>IF(RIGHT(TEXT(AQ123,"0.#"),1)=".",FALSE,TRUE)</formula>
    </cfRule>
    <cfRule type="expression" dxfId="2582" priority="13188">
      <formula>IF(RIGHT(TEXT(AQ123,"0.#"),1)=".",TRUE,FALSE)</formula>
    </cfRule>
  </conditionalFormatting>
  <conditionalFormatting sqref="AE125 AQ125">
    <cfRule type="expression" dxfId="2581" priority="13185">
      <formula>IF(RIGHT(TEXT(AE125,"0.#"),1)=".",FALSE,TRUE)</formula>
    </cfRule>
    <cfRule type="expression" dxfId="2580" priority="13186">
      <formula>IF(RIGHT(TEXT(AE125,"0.#"),1)=".",TRUE,FALSE)</formula>
    </cfRule>
  </conditionalFormatting>
  <conditionalFormatting sqref="AI125">
    <cfRule type="expression" dxfId="2579" priority="13183">
      <formula>IF(RIGHT(TEXT(AI125,"0.#"),1)=".",FALSE,TRUE)</formula>
    </cfRule>
    <cfRule type="expression" dxfId="2578" priority="13184">
      <formula>IF(RIGHT(TEXT(AI125,"0.#"),1)=".",TRUE,FALSE)</formula>
    </cfRule>
  </conditionalFormatting>
  <conditionalFormatting sqref="AM125">
    <cfRule type="expression" dxfId="2577" priority="13181">
      <formula>IF(RIGHT(TEXT(AM125,"0.#"),1)=".",FALSE,TRUE)</formula>
    </cfRule>
    <cfRule type="expression" dxfId="2576" priority="13182">
      <formula>IF(RIGHT(TEXT(AM125,"0.#"),1)=".",TRUE,FALSE)</formula>
    </cfRule>
  </conditionalFormatting>
  <conditionalFormatting sqref="AQ126">
    <cfRule type="expression" dxfId="2575" priority="13173">
      <formula>IF(RIGHT(TEXT(AQ126,"0.#"),1)=".",FALSE,TRUE)</formula>
    </cfRule>
    <cfRule type="expression" dxfId="2574" priority="13174">
      <formula>IF(RIGHT(TEXT(AQ126,"0.#"),1)=".",TRUE,FALSE)</formula>
    </cfRule>
  </conditionalFormatting>
  <conditionalFormatting sqref="AE128 AQ128">
    <cfRule type="expression" dxfId="2573" priority="13171">
      <formula>IF(RIGHT(TEXT(AE128,"0.#"),1)=".",FALSE,TRUE)</formula>
    </cfRule>
    <cfRule type="expression" dxfId="2572" priority="13172">
      <formula>IF(RIGHT(TEXT(AE128,"0.#"),1)=".",TRUE,FALSE)</formula>
    </cfRule>
  </conditionalFormatting>
  <conditionalFormatting sqref="AI128">
    <cfRule type="expression" dxfId="2571" priority="13169">
      <formula>IF(RIGHT(TEXT(AI128,"0.#"),1)=".",FALSE,TRUE)</formula>
    </cfRule>
    <cfRule type="expression" dxfId="2570" priority="13170">
      <formula>IF(RIGHT(TEXT(AI128,"0.#"),1)=".",TRUE,FALSE)</formula>
    </cfRule>
  </conditionalFormatting>
  <conditionalFormatting sqref="AM128">
    <cfRule type="expression" dxfId="2569" priority="13167">
      <formula>IF(RIGHT(TEXT(AM128,"0.#"),1)=".",FALSE,TRUE)</formula>
    </cfRule>
    <cfRule type="expression" dxfId="2568" priority="13168">
      <formula>IF(RIGHT(TEXT(AM128,"0.#"),1)=".",TRUE,FALSE)</formula>
    </cfRule>
  </conditionalFormatting>
  <conditionalFormatting sqref="AQ129">
    <cfRule type="expression" dxfId="2567" priority="13159">
      <formula>IF(RIGHT(TEXT(AQ129,"0.#"),1)=".",FALSE,TRUE)</formula>
    </cfRule>
    <cfRule type="expression" dxfId="2566" priority="13160">
      <formula>IF(RIGHT(TEXT(AQ129,"0.#"),1)=".",TRUE,FALSE)</formula>
    </cfRule>
  </conditionalFormatting>
  <conditionalFormatting sqref="AE75">
    <cfRule type="expression" dxfId="2565" priority="13157">
      <formula>IF(RIGHT(TEXT(AE75,"0.#"),1)=".",FALSE,TRUE)</formula>
    </cfRule>
    <cfRule type="expression" dxfId="2564" priority="13158">
      <formula>IF(RIGHT(TEXT(AE75,"0.#"),1)=".",TRUE,FALSE)</formula>
    </cfRule>
  </conditionalFormatting>
  <conditionalFormatting sqref="AE76">
    <cfRule type="expression" dxfId="2563" priority="13155">
      <formula>IF(RIGHT(TEXT(AE76,"0.#"),1)=".",FALSE,TRUE)</formula>
    </cfRule>
    <cfRule type="expression" dxfId="2562" priority="13156">
      <formula>IF(RIGHT(TEXT(AE76,"0.#"),1)=".",TRUE,FALSE)</formula>
    </cfRule>
  </conditionalFormatting>
  <conditionalFormatting sqref="AE77">
    <cfRule type="expression" dxfId="2561" priority="13153">
      <formula>IF(RIGHT(TEXT(AE77,"0.#"),1)=".",FALSE,TRUE)</formula>
    </cfRule>
    <cfRule type="expression" dxfId="2560" priority="13154">
      <formula>IF(RIGHT(TEXT(AE77,"0.#"),1)=".",TRUE,FALSE)</formula>
    </cfRule>
  </conditionalFormatting>
  <conditionalFormatting sqref="AI77">
    <cfRule type="expression" dxfId="2559" priority="13151">
      <formula>IF(RIGHT(TEXT(AI77,"0.#"),1)=".",FALSE,TRUE)</formula>
    </cfRule>
    <cfRule type="expression" dxfId="2558" priority="13152">
      <formula>IF(RIGHT(TEXT(AI77,"0.#"),1)=".",TRUE,FALSE)</formula>
    </cfRule>
  </conditionalFormatting>
  <conditionalFormatting sqref="AI76">
    <cfRule type="expression" dxfId="2557" priority="13149">
      <formula>IF(RIGHT(TEXT(AI76,"0.#"),1)=".",FALSE,TRUE)</formula>
    </cfRule>
    <cfRule type="expression" dxfId="2556" priority="13150">
      <formula>IF(RIGHT(TEXT(AI76,"0.#"),1)=".",TRUE,FALSE)</formula>
    </cfRule>
  </conditionalFormatting>
  <conditionalFormatting sqref="AI75">
    <cfRule type="expression" dxfId="2555" priority="13147">
      <formula>IF(RIGHT(TEXT(AI75,"0.#"),1)=".",FALSE,TRUE)</formula>
    </cfRule>
    <cfRule type="expression" dxfId="2554" priority="13148">
      <formula>IF(RIGHT(TEXT(AI75,"0.#"),1)=".",TRUE,FALSE)</formula>
    </cfRule>
  </conditionalFormatting>
  <conditionalFormatting sqref="AM75">
    <cfRule type="expression" dxfId="2553" priority="13145">
      <formula>IF(RIGHT(TEXT(AM75,"0.#"),1)=".",FALSE,TRUE)</formula>
    </cfRule>
    <cfRule type="expression" dxfId="2552" priority="13146">
      <formula>IF(RIGHT(TEXT(AM75,"0.#"),1)=".",TRUE,FALSE)</formula>
    </cfRule>
  </conditionalFormatting>
  <conditionalFormatting sqref="AM76">
    <cfRule type="expression" dxfId="2551" priority="13143">
      <formula>IF(RIGHT(TEXT(AM76,"0.#"),1)=".",FALSE,TRUE)</formula>
    </cfRule>
    <cfRule type="expression" dxfId="2550" priority="13144">
      <formula>IF(RIGHT(TEXT(AM76,"0.#"),1)=".",TRUE,FALSE)</formula>
    </cfRule>
  </conditionalFormatting>
  <conditionalFormatting sqref="AM77">
    <cfRule type="expression" dxfId="2549" priority="13141">
      <formula>IF(RIGHT(TEXT(AM77,"0.#"),1)=".",FALSE,TRUE)</formula>
    </cfRule>
    <cfRule type="expression" dxfId="2548" priority="13142">
      <formula>IF(RIGHT(TEXT(AM77,"0.#"),1)=".",TRUE,FALSE)</formula>
    </cfRule>
  </conditionalFormatting>
  <conditionalFormatting sqref="AE134:AE135 AI134:AI135 AM134:AM135 AQ134:AQ135 AU134:AU135">
    <cfRule type="expression" dxfId="2547" priority="13127">
      <formula>IF(RIGHT(TEXT(AE134,"0.#"),1)=".",FALSE,TRUE)</formula>
    </cfRule>
    <cfRule type="expression" dxfId="2546" priority="13128">
      <formula>IF(RIGHT(TEXT(AE134,"0.#"),1)=".",TRUE,FALSE)</formula>
    </cfRule>
  </conditionalFormatting>
  <conditionalFormatting sqref="AE433">
    <cfRule type="expression" dxfId="2545" priority="13097">
      <formula>IF(RIGHT(TEXT(AE433,"0.#"),1)=".",FALSE,TRUE)</formula>
    </cfRule>
    <cfRule type="expression" dxfId="2544" priority="13098">
      <formula>IF(RIGHT(TEXT(AE433,"0.#"),1)=".",TRUE,FALSE)</formula>
    </cfRule>
  </conditionalFormatting>
  <conditionalFormatting sqref="AE434">
    <cfRule type="expression" dxfId="2543" priority="13095">
      <formula>IF(RIGHT(TEXT(AE434,"0.#"),1)=".",FALSE,TRUE)</formula>
    </cfRule>
    <cfRule type="expression" dxfId="2542" priority="13096">
      <formula>IF(RIGHT(TEXT(AE434,"0.#"),1)=".",TRUE,FALSE)</formula>
    </cfRule>
  </conditionalFormatting>
  <conditionalFormatting sqref="AE435">
    <cfRule type="expression" dxfId="2541" priority="13093">
      <formula>IF(RIGHT(TEXT(AE435,"0.#"),1)=".",FALSE,TRUE)</formula>
    </cfRule>
    <cfRule type="expression" dxfId="2540" priority="13094">
      <formula>IF(RIGHT(TEXT(AE435,"0.#"),1)=".",TRUE,FALSE)</formula>
    </cfRule>
  </conditionalFormatting>
  <conditionalFormatting sqref="AL840:AO867">
    <cfRule type="expression" dxfId="2539" priority="6697">
      <formula>IF(AND(AL840&gt;=0, RIGHT(TEXT(AL840,"0.#"),1)&lt;&gt;"."),TRUE,FALSE)</formula>
    </cfRule>
    <cfRule type="expression" dxfId="2538" priority="6698">
      <formula>IF(AND(AL840&gt;=0, RIGHT(TEXT(AL840,"0.#"),1)="."),TRUE,FALSE)</formula>
    </cfRule>
    <cfRule type="expression" dxfId="2537" priority="6699">
      <formula>IF(AND(AL840&lt;0, RIGHT(TEXT(AL840,"0.#"),1)&lt;&gt;"."),TRUE,FALSE)</formula>
    </cfRule>
    <cfRule type="expression" dxfId="2536" priority="6700">
      <formula>IF(AND(AL840&lt;0, RIGHT(TEXT(AL840,"0.#"),1)="."),TRUE,FALSE)</formula>
    </cfRule>
  </conditionalFormatting>
  <conditionalFormatting sqref="AQ53:AQ55">
    <cfRule type="expression" dxfId="2535" priority="4719">
      <formula>IF(RIGHT(TEXT(AQ53,"0.#"),1)=".",FALSE,TRUE)</formula>
    </cfRule>
    <cfRule type="expression" dxfId="2534" priority="4720">
      <formula>IF(RIGHT(TEXT(AQ53,"0.#"),1)=".",TRUE,FALSE)</formula>
    </cfRule>
  </conditionalFormatting>
  <conditionalFormatting sqref="AU53:AU55">
    <cfRule type="expression" dxfId="2533" priority="4717">
      <formula>IF(RIGHT(TEXT(AU53,"0.#"),1)=".",FALSE,TRUE)</formula>
    </cfRule>
    <cfRule type="expression" dxfId="2532" priority="4718">
      <formula>IF(RIGHT(TEXT(AU53,"0.#"),1)=".",TRUE,FALSE)</formula>
    </cfRule>
  </conditionalFormatting>
  <conditionalFormatting sqref="AQ60:AQ62">
    <cfRule type="expression" dxfId="2531" priority="4715">
      <formula>IF(RIGHT(TEXT(AQ60,"0.#"),1)=".",FALSE,TRUE)</formula>
    </cfRule>
    <cfRule type="expression" dxfId="2530" priority="4716">
      <formula>IF(RIGHT(TEXT(AQ60,"0.#"),1)=".",TRUE,FALSE)</formula>
    </cfRule>
  </conditionalFormatting>
  <conditionalFormatting sqref="AU60:AU62">
    <cfRule type="expression" dxfId="2529" priority="4713">
      <formula>IF(RIGHT(TEXT(AU60,"0.#"),1)=".",FALSE,TRUE)</formula>
    </cfRule>
    <cfRule type="expression" dxfId="2528" priority="4714">
      <formula>IF(RIGHT(TEXT(AU60,"0.#"),1)=".",TRUE,FALSE)</formula>
    </cfRule>
  </conditionalFormatting>
  <conditionalFormatting sqref="AQ75:AQ77">
    <cfRule type="expression" dxfId="2527" priority="4711">
      <formula>IF(RIGHT(TEXT(AQ75,"0.#"),1)=".",FALSE,TRUE)</formula>
    </cfRule>
    <cfRule type="expression" dxfId="2526" priority="4712">
      <formula>IF(RIGHT(TEXT(AQ75,"0.#"),1)=".",TRUE,FALSE)</formula>
    </cfRule>
  </conditionalFormatting>
  <conditionalFormatting sqref="AU75:AU77">
    <cfRule type="expression" dxfId="2525" priority="4709">
      <formula>IF(RIGHT(TEXT(AU75,"0.#"),1)=".",FALSE,TRUE)</formula>
    </cfRule>
    <cfRule type="expression" dxfId="2524" priority="4710">
      <formula>IF(RIGHT(TEXT(AU75,"0.#"),1)=".",TRUE,FALSE)</formula>
    </cfRule>
  </conditionalFormatting>
  <conditionalFormatting sqref="AQ87:AQ89">
    <cfRule type="expression" dxfId="2523" priority="4707">
      <formula>IF(RIGHT(TEXT(AQ87,"0.#"),1)=".",FALSE,TRUE)</formula>
    </cfRule>
    <cfRule type="expression" dxfId="2522" priority="4708">
      <formula>IF(RIGHT(TEXT(AQ87,"0.#"),1)=".",TRUE,FALSE)</formula>
    </cfRule>
  </conditionalFormatting>
  <conditionalFormatting sqref="AU87:AU89">
    <cfRule type="expression" dxfId="2521" priority="4705">
      <formula>IF(RIGHT(TEXT(AU87,"0.#"),1)=".",FALSE,TRUE)</formula>
    </cfRule>
    <cfRule type="expression" dxfId="2520" priority="4706">
      <formula>IF(RIGHT(TEXT(AU87,"0.#"),1)=".",TRUE,FALSE)</formula>
    </cfRule>
  </conditionalFormatting>
  <conditionalFormatting sqref="AQ92:AQ94">
    <cfRule type="expression" dxfId="2519" priority="4703">
      <formula>IF(RIGHT(TEXT(AQ92,"0.#"),1)=".",FALSE,TRUE)</formula>
    </cfRule>
    <cfRule type="expression" dxfId="2518" priority="4704">
      <formula>IF(RIGHT(TEXT(AQ92,"0.#"),1)=".",TRUE,FALSE)</formula>
    </cfRule>
  </conditionalFormatting>
  <conditionalFormatting sqref="AU92:AU94">
    <cfRule type="expression" dxfId="2517" priority="4701">
      <formula>IF(RIGHT(TEXT(AU92,"0.#"),1)=".",FALSE,TRUE)</formula>
    </cfRule>
    <cfRule type="expression" dxfId="2516" priority="4702">
      <formula>IF(RIGHT(TEXT(AU92,"0.#"),1)=".",TRUE,FALSE)</formula>
    </cfRule>
  </conditionalFormatting>
  <conditionalFormatting sqref="AQ97:AQ99">
    <cfRule type="expression" dxfId="2515" priority="4699">
      <formula>IF(RIGHT(TEXT(AQ97,"0.#"),1)=".",FALSE,TRUE)</formula>
    </cfRule>
    <cfRule type="expression" dxfId="2514" priority="4700">
      <formula>IF(RIGHT(TEXT(AQ97,"0.#"),1)=".",TRUE,FALSE)</formula>
    </cfRule>
  </conditionalFormatting>
  <conditionalFormatting sqref="AU97:AU99">
    <cfRule type="expression" dxfId="2513" priority="4697">
      <formula>IF(RIGHT(TEXT(AU97,"0.#"),1)=".",FALSE,TRUE)</formula>
    </cfRule>
    <cfRule type="expression" dxfId="2512" priority="4698">
      <formula>IF(RIGHT(TEXT(AU97,"0.#"),1)=".",TRUE,FALSE)</formula>
    </cfRule>
  </conditionalFormatting>
  <conditionalFormatting sqref="AE120 AM120">
    <cfRule type="expression" dxfId="2511" priority="3041">
      <formula>IF(RIGHT(TEXT(AE120,"0.#"),1)=".",FALSE,TRUE)</formula>
    </cfRule>
    <cfRule type="expression" dxfId="2510" priority="3042">
      <formula>IF(RIGHT(TEXT(AE120,"0.#"),1)=".",TRUE,FALSE)</formula>
    </cfRule>
  </conditionalFormatting>
  <conditionalFormatting sqref="AI126">
    <cfRule type="expression" dxfId="2509" priority="3031">
      <formula>IF(RIGHT(TEXT(AI126,"0.#"),1)=".",FALSE,TRUE)</formula>
    </cfRule>
    <cfRule type="expression" dxfId="2508" priority="3032">
      <formula>IF(RIGHT(TEXT(AI126,"0.#"),1)=".",TRUE,FALSE)</formula>
    </cfRule>
  </conditionalFormatting>
  <conditionalFormatting sqref="AI120">
    <cfRule type="expression" dxfId="2507" priority="3039">
      <formula>IF(RIGHT(TEXT(AI120,"0.#"),1)=".",FALSE,TRUE)</formula>
    </cfRule>
    <cfRule type="expression" dxfId="2506" priority="3040">
      <formula>IF(RIGHT(TEXT(AI120,"0.#"),1)=".",TRUE,FALSE)</formula>
    </cfRule>
  </conditionalFormatting>
  <conditionalFormatting sqref="AE123 AM123">
    <cfRule type="expression" dxfId="2505" priority="3037">
      <formula>IF(RIGHT(TEXT(AE123,"0.#"),1)=".",FALSE,TRUE)</formula>
    </cfRule>
    <cfRule type="expression" dxfId="2504" priority="3038">
      <formula>IF(RIGHT(TEXT(AE123,"0.#"),1)=".",TRUE,FALSE)</formula>
    </cfRule>
  </conditionalFormatting>
  <conditionalFormatting sqref="AI123">
    <cfRule type="expression" dxfId="2503" priority="3035">
      <formula>IF(RIGHT(TEXT(AI123,"0.#"),1)=".",FALSE,TRUE)</formula>
    </cfRule>
    <cfRule type="expression" dxfId="2502" priority="3036">
      <formula>IF(RIGHT(TEXT(AI123,"0.#"),1)=".",TRUE,FALSE)</formula>
    </cfRule>
  </conditionalFormatting>
  <conditionalFormatting sqref="AE126 AM126">
    <cfRule type="expression" dxfId="2501" priority="3033">
      <formula>IF(RIGHT(TEXT(AE126,"0.#"),1)=".",FALSE,TRUE)</formula>
    </cfRule>
    <cfRule type="expression" dxfId="2500" priority="3034">
      <formula>IF(RIGHT(TEXT(AE126,"0.#"),1)=".",TRUE,FALSE)</formula>
    </cfRule>
  </conditionalFormatting>
  <conditionalFormatting sqref="AE129 AM129">
    <cfRule type="expression" dxfId="2499" priority="3029">
      <formula>IF(RIGHT(TEXT(AE129,"0.#"),1)=".",FALSE,TRUE)</formula>
    </cfRule>
    <cfRule type="expression" dxfId="2498" priority="3030">
      <formula>IF(RIGHT(TEXT(AE129,"0.#"),1)=".",TRUE,FALSE)</formula>
    </cfRule>
  </conditionalFormatting>
  <conditionalFormatting sqref="AI129">
    <cfRule type="expression" dxfId="2497" priority="3027">
      <formula>IF(RIGHT(TEXT(AI129,"0.#"),1)=".",FALSE,TRUE)</formula>
    </cfRule>
    <cfRule type="expression" dxfId="2496" priority="3028">
      <formula>IF(RIGHT(TEXT(AI129,"0.#"),1)=".",TRUE,FALSE)</formula>
    </cfRule>
  </conditionalFormatting>
  <conditionalFormatting sqref="Y840:Y867">
    <cfRule type="expression" dxfId="2495" priority="3025">
      <formula>IF(RIGHT(TEXT(Y840,"0.#"),1)=".",FALSE,TRUE)</formula>
    </cfRule>
    <cfRule type="expression" dxfId="2494" priority="3026">
      <formula>IF(RIGHT(TEXT(Y840,"0.#"),1)=".",TRUE,FALSE)</formula>
    </cfRule>
  </conditionalFormatting>
  <conditionalFormatting sqref="AU518">
    <cfRule type="expression" dxfId="2493" priority="1535">
      <formula>IF(RIGHT(TEXT(AU518,"0.#"),1)=".",FALSE,TRUE)</formula>
    </cfRule>
    <cfRule type="expression" dxfId="2492" priority="1536">
      <formula>IF(RIGHT(TEXT(AU518,"0.#"),1)=".",TRUE,FALSE)</formula>
    </cfRule>
  </conditionalFormatting>
  <conditionalFormatting sqref="AQ551">
    <cfRule type="expression" dxfId="2491" priority="1311">
      <formula>IF(RIGHT(TEXT(AQ551,"0.#"),1)=".",FALSE,TRUE)</formula>
    </cfRule>
    <cfRule type="expression" dxfId="2490" priority="1312">
      <formula>IF(RIGHT(TEXT(AQ551,"0.#"),1)=".",TRUE,FALSE)</formula>
    </cfRule>
  </conditionalFormatting>
  <conditionalFormatting sqref="AE556">
    <cfRule type="expression" dxfId="2489" priority="1309">
      <formula>IF(RIGHT(TEXT(AE556,"0.#"),1)=".",FALSE,TRUE)</formula>
    </cfRule>
    <cfRule type="expression" dxfId="2488" priority="1310">
      <formula>IF(RIGHT(TEXT(AE556,"0.#"),1)=".",TRUE,FALSE)</formula>
    </cfRule>
  </conditionalFormatting>
  <conditionalFormatting sqref="AE557">
    <cfRule type="expression" dxfId="2487" priority="1307">
      <formula>IF(RIGHT(TEXT(AE557,"0.#"),1)=".",FALSE,TRUE)</formula>
    </cfRule>
    <cfRule type="expression" dxfId="2486" priority="1308">
      <formula>IF(RIGHT(TEXT(AE557,"0.#"),1)=".",TRUE,FALSE)</formula>
    </cfRule>
  </conditionalFormatting>
  <conditionalFormatting sqref="AE558">
    <cfRule type="expression" dxfId="2485" priority="1305">
      <formula>IF(RIGHT(TEXT(AE558,"0.#"),1)=".",FALSE,TRUE)</formula>
    </cfRule>
    <cfRule type="expression" dxfId="2484" priority="1306">
      <formula>IF(RIGHT(TEXT(AE558,"0.#"),1)=".",TRUE,FALSE)</formula>
    </cfRule>
  </conditionalFormatting>
  <conditionalFormatting sqref="AU556">
    <cfRule type="expression" dxfId="2483" priority="1297">
      <formula>IF(RIGHT(TEXT(AU556,"0.#"),1)=".",FALSE,TRUE)</formula>
    </cfRule>
    <cfRule type="expression" dxfId="2482" priority="1298">
      <formula>IF(RIGHT(TEXT(AU556,"0.#"),1)=".",TRUE,FALSE)</formula>
    </cfRule>
  </conditionalFormatting>
  <conditionalFormatting sqref="AU557">
    <cfRule type="expression" dxfId="2481" priority="1295">
      <formula>IF(RIGHT(TEXT(AU557,"0.#"),1)=".",FALSE,TRUE)</formula>
    </cfRule>
    <cfRule type="expression" dxfId="2480" priority="1296">
      <formula>IF(RIGHT(TEXT(AU557,"0.#"),1)=".",TRUE,FALSE)</formula>
    </cfRule>
  </conditionalFormatting>
  <conditionalFormatting sqref="AU558">
    <cfRule type="expression" dxfId="2479" priority="1293">
      <formula>IF(RIGHT(TEXT(AU558,"0.#"),1)=".",FALSE,TRUE)</formula>
    </cfRule>
    <cfRule type="expression" dxfId="2478" priority="1294">
      <formula>IF(RIGHT(TEXT(AU558,"0.#"),1)=".",TRUE,FALSE)</formula>
    </cfRule>
  </conditionalFormatting>
  <conditionalFormatting sqref="AQ557">
    <cfRule type="expression" dxfId="2477" priority="1285">
      <formula>IF(RIGHT(TEXT(AQ557,"0.#"),1)=".",FALSE,TRUE)</formula>
    </cfRule>
    <cfRule type="expression" dxfId="2476" priority="1286">
      <formula>IF(RIGHT(TEXT(AQ557,"0.#"),1)=".",TRUE,FALSE)</formula>
    </cfRule>
  </conditionalFormatting>
  <conditionalFormatting sqref="AQ558">
    <cfRule type="expression" dxfId="2475" priority="1283">
      <formula>IF(RIGHT(TEXT(AQ558,"0.#"),1)=".",FALSE,TRUE)</formula>
    </cfRule>
    <cfRule type="expression" dxfId="2474" priority="1284">
      <formula>IF(RIGHT(TEXT(AQ558,"0.#"),1)=".",TRUE,FALSE)</formula>
    </cfRule>
  </conditionalFormatting>
  <conditionalFormatting sqref="AQ556">
    <cfRule type="expression" dxfId="2473" priority="1281">
      <formula>IF(RIGHT(TEXT(AQ556,"0.#"),1)=".",FALSE,TRUE)</formula>
    </cfRule>
    <cfRule type="expression" dxfId="2472" priority="1282">
      <formula>IF(RIGHT(TEXT(AQ556,"0.#"),1)=".",TRUE,FALSE)</formula>
    </cfRule>
  </conditionalFormatting>
  <conditionalFormatting sqref="AE561">
    <cfRule type="expression" dxfId="2471" priority="1279">
      <formula>IF(RIGHT(TEXT(AE561,"0.#"),1)=".",FALSE,TRUE)</formula>
    </cfRule>
    <cfRule type="expression" dxfId="2470" priority="1280">
      <formula>IF(RIGHT(TEXT(AE561,"0.#"),1)=".",TRUE,FALSE)</formula>
    </cfRule>
  </conditionalFormatting>
  <conditionalFormatting sqref="AE562">
    <cfRule type="expression" dxfId="2469" priority="1277">
      <formula>IF(RIGHT(TEXT(AE562,"0.#"),1)=".",FALSE,TRUE)</formula>
    </cfRule>
    <cfRule type="expression" dxfId="2468" priority="1278">
      <formula>IF(RIGHT(TEXT(AE562,"0.#"),1)=".",TRUE,FALSE)</formula>
    </cfRule>
  </conditionalFormatting>
  <conditionalFormatting sqref="AE563">
    <cfRule type="expression" dxfId="2467" priority="1275">
      <formula>IF(RIGHT(TEXT(AE563,"0.#"),1)=".",FALSE,TRUE)</formula>
    </cfRule>
    <cfRule type="expression" dxfId="2466" priority="1276">
      <formula>IF(RIGHT(TEXT(AE563,"0.#"),1)=".",TRUE,FALSE)</formula>
    </cfRule>
  </conditionalFormatting>
  <conditionalFormatting sqref="AL1103:AO1132">
    <cfRule type="expression" dxfId="2465" priority="2931">
      <formula>IF(AND(AL1103&gt;=0, RIGHT(TEXT(AL1103,"0.#"),1)&lt;&gt;"."),TRUE,FALSE)</formula>
    </cfRule>
    <cfRule type="expression" dxfId="2464" priority="2932">
      <formula>IF(AND(AL1103&gt;=0, RIGHT(TEXT(AL1103,"0.#"),1)="."),TRUE,FALSE)</formula>
    </cfRule>
    <cfRule type="expression" dxfId="2463" priority="2933">
      <formula>IF(AND(AL1103&lt;0, RIGHT(TEXT(AL1103,"0.#"),1)&lt;&gt;"."),TRUE,FALSE)</formula>
    </cfRule>
    <cfRule type="expression" dxfId="2462" priority="2934">
      <formula>IF(AND(AL1103&lt;0, RIGHT(TEXT(AL1103,"0.#"),1)="."),TRUE,FALSE)</formula>
    </cfRule>
  </conditionalFormatting>
  <conditionalFormatting sqref="Y1103:Y1132">
    <cfRule type="expression" dxfId="2461" priority="2929">
      <formula>IF(RIGHT(TEXT(Y1103,"0.#"),1)=".",FALSE,TRUE)</formula>
    </cfRule>
    <cfRule type="expression" dxfId="2460" priority="2930">
      <formula>IF(RIGHT(TEXT(Y1103,"0.#"),1)=".",TRUE,FALSE)</formula>
    </cfRule>
  </conditionalFormatting>
  <conditionalFormatting sqref="AQ553">
    <cfRule type="expression" dxfId="2459" priority="1313">
      <formula>IF(RIGHT(TEXT(AQ553,"0.#"),1)=".",FALSE,TRUE)</formula>
    </cfRule>
    <cfRule type="expression" dxfId="2458" priority="1314">
      <formula>IF(RIGHT(TEXT(AQ553,"0.#"),1)=".",TRUE,FALSE)</formula>
    </cfRule>
  </conditionalFormatting>
  <conditionalFormatting sqref="AU552">
    <cfRule type="expression" dxfId="2457" priority="1325">
      <formula>IF(RIGHT(TEXT(AU552,"0.#"),1)=".",FALSE,TRUE)</formula>
    </cfRule>
    <cfRule type="expression" dxfId="2456" priority="1326">
      <formula>IF(RIGHT(TEXT(AU552,"0.#"),1)=".",TRUE,FALSE)</formula>
    </cfRule>
  </conditionalFormatting>
  <conditionalFormatting sqref="AE552">
    <cfRule type="expression" dxfId="2455" priority="1337">
      <formula>IF(RIGHT(TEXT(AE552,"0.#"),1)=".",FALSE,TRUE)</formula>
    </cfRule>
    <cfRule type="expression" dxfId="2454" priority="1338">
      <formula>IF(RIGHT(TEXT(AE552,"0.#"),1)=".",TRUE,FALSE)</formula>
    </cfRule>
  </conditionalFormatting>
  <conditionalFormatting sqref="AQ548">
    <cfRule type="expression" dxfId="2453" priority="1343">
      <formula>IF(RIGHT(TEXT(AQ548,"0.#"),1)=".",FALSE,TRUE)</formula>
    </cfRule>
    <cfRule type="expression" dxfId="2452" priority="1344">
      <formula>IF(RIGHT(TEXT(AQ548,"0.#"),1)=".",TRUE,FALSE)</formula>
    </cfRule>
  </conditionalFormatting>
  <conditionalFormatting sqref="AL838:AO839">
    <cfRule type="expression" dxfId="2451" priority="2883">
      <formula>IF(AND(AL838&gt;=0, RIGHT(TEXT(AL838,"0.#"),1)&lt;&gt;"."),TRUE,FALSE)</formula>
    </cfRule>
    <cfRule type="expression" dxfId="2450" priority="2884">
      <formula>IF(AND(AL838&gt;=0, RIGHT(TEXT(AL838,"0.#"),1)="."),TRUE,FALSE)</formula>
    </cfRule>
    <cfRule type="expression" dxfId="2449" priority="2885">
      <formula>IF(AND(AL838&lt;0, RIGHT(TEXT(AL838,"0.#"),1)&lt;&gt;"."),TRUE,FALSE)</formula>
    </cfRule>
    <cfRule type="expression" dxfId="2448" priority="2886">
      <formula>IF(AND(AL838&lt;0, RIGHT(TEXT(AL838,"0.#"),1)="."),TRUE,FALSE)</formula>
    </cfRule>
  </conditionalFormatting>
  <conditionalFormatting sqref="Y839">
    <cfRule type="expression" dxfId="2447" priority="2881">
      <formula>IF(RIGHT(TEXT(Y839,"0.#"),1)=".",FALSE,TRUE)</formula>
    </cfRule>
    <cfRule type="expression" dxfId="2446" priority="2882">
      <formula>IF(RIGHT(TEXT(Y839,"0.#"),1)=".",TRUE,FALSE)</formula>
    </cfRule>
  </conditionalFormatting>
  <conditionalFormatting sqref="AE492">
    <cfRule type="expression" dxfId="2445" priority="1669">
      <formula>IF(RIGHT(TEXT(AE492,"0.#"),1)=".",FALSE,TRUE)</formula>
    </cfRule>
    <cfRule type="expression" dxfId="2444" priority="1670">
      <formula>IF(RIGHT(TEXT(AE492,"0.#"),1)=".",TRUE,FALSE)</formula>
    </cfRule>
  </conditionalFormatting>
  <conditionalFormatting sqref="AE493">
    <cfRule type="expression" dxfId="2443" priority="1667">
      <formula>IF(RIGHT(TEXT(AE493,"0.#"),1)=".",FALSE,TRUE)</formula>
    </cfRule>
    <cfRule type="expression" dxfId="2442" priority="1668">
      <formula>IF(RIGHT(TEXT(AE493,"0.#"),1)=".",TRUE,FALSE)</formula>
    </cfRule>
  </conditionalFormatting>
  <conditionalFormatting sqref="AE494">
    <cfRule type="expression" dxfId="2441" priority="1665">
      <formula>IF(RIGHT(TEXT(AE494,"0.#"),1)=".",FALSE,TRUE)</formula>
    </cfRule>
    <cfRule type="expression" dxfId="2440" priority="1666">
      <formula>IF(RIGHT(TEXT(AE494,"0.#"),1)=".",TRUE,FALSE)</formula>
    </cfRule>
  </conditionalFormatting>
  <conditionalFormatting sqref="AQ493">
    <cfRule type="expression" dxfId="2439" priority="1645">
      <formula>IF(RIGHT(TEXT(AQ493,"0.#"),1)=".",FALSE,TRUE)</formula>
    </cfRule>
    <cfRule type="expression" dxfId="2438" priority="1646">
      <formula>IF(RIGHT(TEXT(AQ493,"0.#"),1)=".",TRUE,FALSE)</formula>
    </cfRule>
  </conditionalFormatting>
  <conditionalFormatting sqref="AQ494">
    <cfRule type="expression" dxfId="2437" priority="1643">
      <formula>IF(RIGHT(TEXT(AQ494,"0.#"),1)=".",FALSE,TRUE)</formula>
    </cfRule>
    <cfRule type="expression" dxfId="2436" priority="1644">
      <formula>IF(RIGHT(TEXT(AQ494,"0.#"),1)=".",TRUE,FALSE)</formula>
    </cfRule>
  </conditionalFormatting>
  <conditionalFormatting sqref="AQ492">
    <cfRule type="expression" dxfId="2435" priority="1641">
      <formula>IF(RIGHT(TEXT(AQ492,"0.#"),1)=".",FALSE,TRUE)</formula>
    </cfRule>
    <cfRule type="expression" dxfId="2434" priority="1642">
      <formula>IF(RIGHT(TEXT(AQ492,"0.#"),1)=".",TRUE,FALSE)</formula>
    </cfRule>
  </conditionalFormatting>
  <conditionalFormatting sqref="AU494">
    <cfRule type="expression" dxfId="2433" priority="1653">
      <formula>IF(RIGHT(TEXT(AU494,"0.#"),1)=".",FALSE,TRUE)</formula>
    </cfRule>
    <cfRule type="expression" dxfId="2432" priority="1654">
      <formula>IF(RIGHT(TEXT(AU494,"0.#"),1)=".",TRUE,FALSE)</formula>
    </cfRule>
  </conditionalFormatting>
  <conditionalFormatting sqref="AU492">
    <cfRule type="expression" dxfId="2431" priority="1657">
      <formula>IF(RIGHT(TEXT(AU492,"0.#"),1)=".",FALSE,TRUE)</formula>
    </cfRule>
    <cfRule type="expression" dxfId="2430" priority="1658">
      <formula>IF(RIGHT(TEXT(AU492,"0.#"),1)=".",TRUE,FALSE)</formula>
    </cfRule>
  </conditionalFormatting>
  <conditionalFormatting sqref="AU493">
    <cfRule type="expression" dxfId="2429" priority="1655">
      <formula>IF(RIGHT(TEXT(AU493,"0.#"),1)=".",FALSE,TRUE)</formula>
    </cfRule>
    <cfRule type="expression" dxfId="2428" priority="1656">
      <formula>IF(RIGHT(TEXT(AU493,"0.#"),1)=".",TRUE,FALSE)</formula>
    </cfRule>
  </conditionalFormatting>
  <conditionalFormatting sqref="AU583">
    <cfRule type="expression" dxfId="2427" priority="1173">
      <formula>IF(RIGHT(TEXT(AU583,"0.#"),1)=".",FALSE,TRUE)</formula>
    </cfRule>
    <cfRule type="expression" dxfId="2426" priority="1174">
      <formula>IF(RIGHT(TEXT(AU583,"0.#"),1)=".",TRUE,FALSE)</formula>
    </cfRule>
  </conditionalFormatting>
  <conditionalFormatting sqref="AU582">
    <cfRule type="expression" dxfId="2425" priority="1175">
      <formula>IF(RIGHT(TEXT(AU582,"0.#"),1)=".",FALSE,TRUE)</formula>
    </cfRule>
    <cfRule type="expression" dxfId="2424" priority="1176">
      <formula>IF(RIGHT(TEXT(AU582,"0.#"),1)=".",TRUE,FALSE)</formula>
    </cfRule>
  </conditionalFormatting>
  <conditionalFormatting sqref="AE499">
    <cfRule type="expression" dxfId="2423" priority="1635">
      <formula>IF(RIGHT(TEXT(AE499,"0.#"),1)=".",FALSE,TRUE)</formula>
    </cfRule>
    <cfRule type="expression" dxfId="2422" priority="1636">
      <formula>IF(RIGHT(TEXT(AE499,"0.#"),1)=".",TRUE,FALSE)</formula>
    </cfRule>
  </conditionalFormatting>
  <conditionalFormatting sqref="AE497">
    <cfRule type="expression" dxfId="2421" priority="1639">
      <formula>IF(RIGHT(TEXT(AE497,"0.#"),1)=".",FALSE,TRUE)</formula>
    </cfRule>
    <cfRule type="expression" dxfId="2420" priority="1640">
      <formula>IF(RIGHT(TEXT(AE497,"0.#"),1)=".",TRUE,FALSE)</formula>
    </cfRule>
  </conditionalFormatting>
  <conditionalFormatting sqref="AE498">
    <cfRule type="expression" dxfId="2419" priority="1637">
      <formula>IF(RIGHT(TEXT(AE498,"0.#"),1)=".",FALSE,TRUE)</formula>
    </cfRule>
    <cfRule type="expression" dxfId="2418" priority="1638">
      <formula>IF(RIGHT(TEXT(AE498,"0.#"),1)=".",TRUE,FALSE)</formula>
    </cfRule>
  </conditionalFormatting>
  <conditionalFormatting sqref="AU499">
    <cfRule type="expression" dxfId="2417" priority="1623">
      <formula>IF(RIGHT(TEXT(AU499,"0.#"),1)=".",FALSE,TRUE)</formula>
    </cfRule>
    <cfRule type="expression" dxfId="2416" priority="1624">
      <formula>IF(RIGHT(TEXT(AU499,"0.#"),1)=".",TRUE,FALSE)</formula>
    </cfRule>
  </conditionalFormatting>
  <conditionalFormatting sqref="AU497">
    <cfRule type="expression" dxfId="2415" priority="1627">
      <formula>IF(RIGHT(TEXT(AU497,"0.#"),1)=".",FALSE,TRUE)</formula>
    </cfRule>
    <cfRule type="expression" dxfId="2414" priority="1628">
      <formula>IF(RIGHT(TEXT(AU497,"0.#"),1)=".",TRUE,FALSE)</formula>
    </cfRule>
  </conditionalFormatting>
  <conditionalFormatting sqref="AU498">
    <cfRule type="expression" dxfId="2413" priority="1625">
      <formula>IF(RIGHT(TEXT(AU498,"0.#"),1)=".",FALSE,TRUE)</formula>
    </cfRule>
    <cfRule type="expression" dxfId="2412" priority="1626">
      <formula>IF(RIGHT(TEXT(AU498,"0.#"),1)=".",TRUE,FALSE)</formula>
    </cfRule>
  </conditionalFormatting>
  <conditionalFormatting sqref="AQ497">
    <cfRule type="expression" dxfId="2411" priority="1611">
      <formula>IF(RIGHT(TEXT(AQ497,"0.#"),1)=".",FALSE,TRUE)</formula>
    </cfRule>
    <cfRule type="expression" dxfId="2410" priority="1612">
      <formula>IF(RIGHT(TEXT(AQ497,"0.#"),1)=".",TRUE,FALSE)</formula>
    </cfRule>
  </conditionalFormatting>
  <conditionalFormatting sqref="AQ498">
    <cfRule type="expression" dxfId="2409" priority="1615">
      <formula>IF(RIGHT(TEXT(AQ498,"0.#"),1)=".",FALSE,TRUE)</formula>
    </cfRule>
    <cfRule type="expression" dxfId="2408" priority="1616">
      <formula>IF(RIGHT(TEXT(AQ498,"0.#"),1)=".",TRUE,FALSE)</formula>
    </cfRule>
  </conditionalFormatting>
  <conditionalFormatting sqref="AQ499">
    <cfRule type="expression" dxfId="2407" priority="1613">
      <formula>IF(RIGHT(TEXT(AQ499,"0.#"),1)=".",FALSE,TRUE)</formula>
    </cfRule>
    <cfRule type="expression" dxfId="2406" priority="1614">
      <formula>IF(RIGHT(TEXT(AQ499,"0.#"),1)=".",TRUE,FALSE)</formula>
    </cfRule>
  </conditionalFormatting>
  <conditionalFormatting sqref="AE504">
    <cfRule type="expression" dxfId="2405" priority="1605">
      <formula>IF(RIGHT(TEXT(AE504,"0.#"),1)=".",FALSE,TRUE)</formula>
    </cfRule>
    <cfRule type="expression" dxfId="2404" priority="1606">
      <formula>IF(RIGHT(TEXT(AE504,"0.#"),1)=".",TRUE,FALSE)</formula>
    </cfRule>
  </conditionalFormatting>
  <conditionalFormatting sqref="AE502">
    <cfRule type="expression" dxfId="2403" priority="1609">
      <formula>IF(RIGHT(TEXT(AE502,"0.#"),1)=".",FALSE,TRUE)</formula>
    </cfRule>
    <cfRule type="expression" dxfId="2402" priority="1610">
      <formula>IF(RIGHT(TEXT(AE502,"0.#"),1)=".",TRUE,FALSE)</formula>
    </cfRule>
  </conditionalFormatting>
  <conditionalFormatting sqref="AE503">
    <cfRule type="expression" dxfId="2401" priority="1607">
      <formula>IF(RIGHT(TEXT(AE503,"0.#"),1)=".",FALSE,TRUE)</formula>
    </cfRule>
    <cfRule type="expression" dxfId="2400" priority="1608">
      <formula>IF(RIGHT(TEXT(AE503,"0.#"),1)=".",TRUE,FALSE)</formula>
    </cfRule>
  </conditionalFormatting>
  <conditionalFormatting sqref="AU504">
    <cfRule type="expression" dxfId="2399" priority="1593">
      <formula>IF(RIGHT(TEXT(AU504,"0.#"),1)=".",FALSE,TRUE)</formula>
    </cfRule>
    <cfRule type="expression" dxfId="2398" priority="1594">
      <formula>IF(RIGHT(TEXT(AU504,"0.#"),1)=".",TRUE,FALSE)</formula>
    </cfRule>
  </conditionalFormatting>
  <conditionalFormatting sqref="AU502">
    <cfRule type="expression" dxfId="2397" priority="1597">
      <formula>IF(RIGHT(TEXT(AU502,"0.#"),1)=".",FALSE,TRUE)</formula>
    </cfRule>
    <cfRule type="expression" dxfId="2396" priority="1598">
      <formula>IF(RIGHT(TEXT(AU502,"0.#"),1)=".",TRUE,FALSE)</formula>
    </cfRule>
  </conditionalFormatting>
  <conditionalFormatting sqref="AU503">
    <cfRule type="expression" dxfId="2395" priority="1595">
      <formula>IF(RIGHT(TEXT(AU503,"0.#"),1)=".",FALSE,TRUE)</formula>
    </cfRule>
    <cfRule type="expression" dxfId="2394" priority="1596">
      <formula>IF(RIGHT(TEXT(AU503,"0.#"),1)=".",TRUE,FALSE)</formula>
    </cfRule>
  </conditionalFormatting>
  <conditionalFormatting sqref="AQ502">
    <cfRule type="expression" dxfId="2393" priority="1581">
      <formula>IF(RIGHT(TEXT(AQ502,"0.#"),1)=".",FALSE,TRUE)</formula>
    </cfRule>
    <cfRule type="expression" dxfId="2392" priority="1582">
      <formula>IF(RIGHT(TEXT(AQ502,"0.#"),1)=".",TRUE,FALSE)</formula>
    </cfRule>
  </conditionalFormatting>
  <conditionalFormatting sqref="AQ503">
    <cfRule type="expression" dxfId="2391" priority="1585">
      <formula>IF(RIGHT(TEXT(AQ503,"0.#"),1)=".",FALSE,TRUE)</formula>
    </cfRule>
    <cfRule type="expression" dxfId="2390" priority="1586">
      <formula>IF(RIGHT(TEXT(AQ503,"0.#"),1)=".",TRUE,FALSE)</formula>
    </cfRule>
  </conditionalFormatting>
  <conditionalFormatting sqref="AQ504">
    <cfRule type="expression" dxfId="2389" priority="1583">
      <formula>IF(RIGHT(TEXT(AQ504,"0.#"),1)=".",FALSE,TRUE)</formula>
    </cfRule>
    <cfRule type="expression" dxfId="2388" priority="1584">
      <formula>IF(RIGHT(TEXT(AQ504,"0.#"),1)=".",TRUE,FALSE)</formula>
    </cfRule>
  </conditionalFormatting>
  <conditionalFormatting sqref="AE509">
    <cfRule type="expression" dxfId="2387" priority="1575">
      <formula>IF(RIGHT(TEXT(AE509,"0.#"),1)=".",FALSE,TRUE)</formula>
    </cfRule>
    <cfRule type="expression" dxfId="2386" priority="1576">
      <formula>IF(RIGHT(TEXT(AE509,"0.#"),1)=".",TRUE,FALSE)</formula>
    </cfRule>
  </conditionalFormatting>
  <conditionalFormatting sqref="AE507">
    <cfRule type="expression" dxfId="2385" priority="1579">
      <formula>IF(RIGHT(TEXT(AE507,"0.#"),1)=".",FALSE,TRUE)</formula>
    </cfRule>
    <cfRule type="expression" dxfId="2384" priority="1580">
      <formula>IF(RIGHT(TEXT(AE507,"0.#"),1)=".",TRUE,FALSE)</formula>
    </cfRule>
  </conditionalFormatting>
  <conditionalFormatting sqref="AE508">
    <cfRule type="expression" dxfId="2383" priority="1577">
      <formula>IF(RIGHT(TEXT(AE508,"0.#"),1)=".",FALSE,TRUE)</formula>
    </cfRule>
    <cfRule type="expression" dxfId="2382" priority="1578">
      <formula>IF(RIGHT(TEXT(AE508,"0.#"),1)=".",TRUE,FALSE)</formula>
    </cfRule>
  </conditionalFormatting>
  <conditionalFormatting sqref="AU509">
    <cfRule type="expression" dxfId="2381" priority="1563">
      <formula>IF(RIGHT(TEXT(AU509,"0.#"),1)=".",FALSE,TRUE)</formula>
    </cfRule>
    <cfRule type="expression" dxfId="2380" priority="1564">
      <formula>IF(RIGHT(TEXT(AU509,"0.#"),1)=".",TRUE,FALSE)</formula>
    </cfRule>
  </conditionalFormatting>
  <conditionalFormatting sqref="AU507">
    <cfRule type="expression" dxfId="2379" priority="1567">
      <formula>IF(RIGHT(TEXT(AU507,"0.#"),1)=".",FALSE,TRUE)</formula>
    </cfRule>
    <cfRule type="expression" dxfId="2378" priority="1568">
      <formula>IF(RIGHT(TEXT(AU507,"0.#"),1)=".",TRUE,FALSE)</formula>
    </cfRule>
  </conditionalFormatting>
  <conditionalFormatting sqref="AU508">
    <cfRule type="expression" dxfId="2377" priority="1565">
      <formula>IF(RIGHT(TEXT(AU508,"0.#"),1)=".",FALSE,TRUE)</formula>
    </cfRule>
    <cfRule type="expression" dxfId="2376" priority="1566">
      <formula>IF(RIGHT(TEXT(AU508,"0.#"),1)=".",TRUE,FALSE)</formula>
    </cfRule>
  </conditionalFormatting>
  <conditionalFormatting sqref="AQ507">
    <cfRule type="expression" dxfId="2375" priority="1551">
      <formula>IF(RIGHT(TEXT(AQ507,"0.#"),1)=".",FALSE,TRUE)</formula>
    </cfRule>
    <cfRule type="expression" dxfId="2374" priority="1552">
      <formula>IF(RIGHT(TEXT(AQ507,"0.#"),1)=".",TRUE,FALSE)</formula>
    </cfRule>
  </conditionalFormatting>
  <conditionalFormatting sqref="AQ508">
    <cfRule type="expression" dxfId="2373" priority="1555">
      <formula>IF(RIGHT(TEXT(AQ508,"0.#"),1)=".",FALSE,TRUE)</formula>
    </cfRule>
    <cfRule type="expression" dxfId="2372" priority="1556">
      <formula>IF(RIGHT(TEXT(AQ508,"0.#"),1)=".",TRUE,FALSE)</formula>
    </cfRule>
  </conditionalFormatting>
  <conditionalFormatting sqref="AQ509">
    <cfRule type="expression" dxfId="2371" priority="1553">
      <formula>IF(RIGHT(TEXT(AQ509,"0.#"),1)=".",FALSE,TRUE)</formula>
    </cfRule>
    <cfRule type="expression" dxfId="2370" priority="1554">
      <formula>IF(RIGHT(TEXT(AQ509,"0.#"),1)=".",TRUE,FALSE)</formula>
    </cfRule>
  </conditionalFormatting>
  <conditionalFormatting sqref="AE465">
    <cfRule type="expression" dxfId="2369" priority="1845">
      <formula>IF(RIGHT(TEXT(AE465,"0.#"),1)=".",FALSE,TRUE)</formula>
    </cfRule>
    <cfRule type="expression" dxfId="2368" priority="1846">
      <formula>IF(RIGHT(TEXT(AE465,"0.#"),1)=".",TRUE,FALSE)</formula>
    </cfRule>
  </conditionalFormatting>
  <conditionalFormatting sqref="AE463">
    <cfRule type="expression" dxfId="2367" priority="1849">
      <formula>IF(RIGHT(TEXT(AE463,"0.#"),1)=".",FALSE,TRUE)</formula>
    </cfRule>
    <cfRule type="expression" dxfId="2366" priority="1850">
      <formula>IF(RIGHT(TEXT(AE463,"0.#"),1)=".",TRUE,FALSE)</formula>
    </cfRule>
  </conditionalFormatting>
  <conditionalFormatting sqref="AE464">
    <cfRule type="expression" dxfId="2365" priority="1847">
      <formula>IF(RIGHT(TEXT(AE464,"0.#"),1)=".",FALSE,TRUE)</formula>
    </cfRule>
    <cfRule type="expression" dxfId="2364" priority="1848">
      <formula>IF(RIGHT(TEXT(AE464,"0.#"),1)=".",TRUE,FALSE)</formula>
    </cfRule>
  </conditionalFormatting>
  <conditionalFormatting sqref="AM465">
    <cfRule type="expression" dxfId="2363" priority="1839">
      <formula>IF(RIGHT(TEXT(AM465,"0.#"),1)=".",FALSE,TRUE)</formula>
    </cfRule>
    <cfRule type="expression" dxfId="2362" priority="1840">
      <formula>IF(RIGHT(TEXT(AM465,"0.#"),1)=".",TRUE,FALSE)</formula>
    </cfRule>
  </conditionalFormatting>
  <conditionalFormatting sqref="AM463">
    <cfRule type="expression" dxfId="2361" priority="1843">
      <formula>IF(RIGHT(TEXT(AM463,"0.#"),1)=".",FALSE,TRUE)</formula>
    </cfRule>
    <cfRule type="expression" dxfId="2360" priority="1844">
      <formula>IF(RIGHT(TEXT(AM463,"0.#"),1)=".",TRUE,FALSE)</formula>
    </cfRule>
  </conditionalFormatting>
  <conditionalFormatting sqref="AM464">
    <cfRule type="expression" dxfId="2359" priority="1841">
      <formula>IF(RIGHT(TEXT(AM464,"0.#"),1)=".",FALSE,TRUE)</formula>
    </cfRule>
    <cfRule type="expression" dxfId="2358" priority="1842">
      <formula>IF(RIGHT(TEXT(AM464,"0.#"),1)=".",TRUE,FALSE)</formula>
    </cfRule>
  </conditionalFormatting>
  <conditionalFormatting sqref="AU465">
    <cfRule type="expression" dxfId="2357" priority="1833">
      <formula>IF(RIGHT(TEXT(AU465,"0.#"),1)=".",FALSE,TRUE)</formula>
    </cfRule>
    <cfRule type="expression" dxfId="2356" priority="1834">
      <formula>IF(RIGHT(TEXT(AU465,"0.#"),1)=".",TRUE,FALSE)</formula>
    </cfRule>
  </conditionalFormatting>
  <conditionalFormatting sqref="AU463">
    <cfRule type="expression" dxfId="2355" priority="1837">
      <formula>IF(RIGHT(TEXT(AU463,"0.#"),1)=".",FALSE,TRUE)</formula>
    </cfRule>
    <cfRule type="expression" dxfId="2354" priority="1838">
      <formula>IF(RIGHT(TEXT(AU463,"0.#"),1)=".",TRUE,FALSE)</formula>
    </cfRule>
  </conditionalFormatting>
  <conditionalFormatting sqref="AU464">
    <cfRule type="expression" dxfId="2353" priority="1835">
      <formula>IF(RIGHT(TEXT(AU464,"0.#"),1)=".",FALSE,TRUE)</formula>
    </cfRule>
    <cfRule type="expression" dxfId="2352" priority="1836">
      <formula>IF(RIGHT(TEXT(AU464,"0.#"),1)=".",TRUE,FALSE)</formula>
    </cfRule>
  </conditionalFormatting>
  <conditionalFormatting sqref="AI465">
    <cfRule type="expression" dxfId="2351" priority="1827">
      <formula>IF(RIGHT(TEXT(AI465,"0.#"),1)=".",FALSE,TRUE)</formula>
    </cfRule>
    <cfRule type="expression" dxfId="2350" priority="1828">
      <formula>IF(RIGHT(TEXT(AI465,"0.#"),1)=".",TRUE,FALSE)</formula>
    </cfRule>
  </conditionalFormatting>
  <conditionalFormatting sqref="AI463">
    <cfRule type="expression" dxfId="2349" priority="1831">
      <formula>IF(RIGHT(TEXT(AI463,"0.#"),1)=".",FALSE,TRUE)</formula>
    </cfRule>
    <cfRule type="expression" dxfId="2348" priority="1832">
      <formula>IF(RIGHT(TEXT(AI463,"0.#"),1)=".",TRUE,FALSE)</formula>
    </cfRule>
  </conditionalFormatting>
  <conditionalFormatting sqref="AI464">
    <cfRule type="expression" dxfId="2347" priority="1829">
      <formula>IF(RIGHT(TEXT(AI464,"0.#"),1)=".",FALSE,TRUE)</formula>
    </cfRule>
    <cfRule type="expression" dxfId="2346" priority="1830">
      <formula>IF(RIGHT(TEXT(AI464,"0.#"),1)=".",TRUE,FALSE)</formula>
    </cfRule>
  </conditionalFormatting>
  <conditionalFormatting sqref="AQ463">
    <cfRule type="expression" dxfId="2345" priority="1821">
      <formula>IF(RIGHT(TEXT(AQ463,"0.#"),1)=".",FALSE,TRUE)</formula>
    </cfRule>
    <cfRule type="expression" dxfId="2344" priority="1822">
      <formula>IF(RIGHT(TEXT(AQ463,"0.#"),1)=".",TRUE,FALSE)</formula>
    </cfRule>
  </conditionalFormatting>
  <conditionalFormatting sqref="AQ464">
    <cfRule type="expression" dxfId="2343" priority="1825">
      <formula>IF(RIGHT(TEXT(AQ464,"0.#"),1)=".",FALSE,TRUE)</formula>
    </cfRule>
    <cfRule type="expression" dxfId="2342" priority="1826">
      <formula>IF(RIGHT(TEXT(AQ464,"0.#"),1)=".",TRUE,FALSE)</formula>
    </cfRule>
  </conditionalFormatting>
  <conditionalFormatting sqref="AQ465">
    <cfRule type="expression" dxfId="2341" priority="1823">
      <formula>IF(RIGHT(TEXT(AQ465,"0.#"),1)=".",FALSE,TRUE)</formula>
    </cfRule>
    <cfRule type="expression" dxfId="2340" priority="1824">
      <formula>IF(RIGHT(TEXT(AQ465,"0.#"),1)=".",TRUE,FALSE)</formula>
    </cfRule>
  </conditionalFormatting>
  <conditionalFormatting sqref="AE470">
    <cfRule type="expression" dxfId="2339" priority="1815">
      <formula>IF(RIGHT(TEXT(AE470,"0.#"),1)=".",FALSE,TRUE)</formula>
    </cfRule>
    <cfRule type="expression" dxfId="2338" priority="1816">
      <formula>IF(RIGHT(TEXT(AE470,"0.#"),1)=".",TRUE,FALSE)</formula>
    </cfRule>
  </conditionalFormatting>
  <conditionalFormatting sqref="AE468">
    <cfRule type="expression" dxfId="2337" priority="1819">
      <formula>IF(RIGHT(TEXT(AE468,"0.#"),1)=".",FALSE,TRUE)</formula>
    </cfRule>
    <cfRule type="expression" dxfId="2336" priority="1820">
      <formula>IF(RIGHT(TEXT(AE468,"0.#"),1)=".",TRUE,FALSE)</formula>
    </cfRule>
  </conditionalFormatting>
  <conditionalFormatting sqref="AE469">
    <cfRule type="expression" dxfId="2335" priority="1817">
      <formula>IF(RIGHT(TEXT(AE469,"0.#"),1)=".",FALSE,TRUE)</formula>
    </cfRule>
    <cfRule type="expression" dxfId="2334" priority="1818">
      <formula>IF(RIGHT(TEXT(AE469,"0.#"),1)=".",TRUE,FALSE)</formula>
    </cfRule>
  </conditionalFormatting>
  <conditionalFormatting sqref="AM470">
    <cfRule type="expression" dxfId="2333" priority="1809">
      <formula>IF(RIGHT(TEXT(AM470,"0.#"),1)=".",FALSE,TRUE)</formula>
    </cfRule>
    <cfRule type="expression" dxfId="2332" priority="1810">
      <formula>IF(RIGHT(TEXT(AM470,"0.#"),1)=".",TRUE,FALSE)</formula>
    </cfRule>
  </conditionalFormatting>
  <conditionalFormatting sqref="AM468">
    <cfRule type="expression" dxfId="2331" priority="1813">
      <formula>IF(RIGHT(TEXT(AM468,"0.#"),1)=".",FALSE,TRUE)</formula>
    </cfRule>
    <cfRule type="expression" dxfId="2330" priority="1814">
      <formula>IF(RIGHT(TEXT(AM468,"0.#"),1)=".",TRUE,FALSE)</formula>
    </cfRule>
  </conditionalFormatting>
  <conditionalFormatting sqref="AM469">
    <cfRule type="expression" dxfId="2329" priority="1811">
      <formula>IF(RIGHT(TEXT(AM469,"0.#"),1)=".",FALSE,TRUE)</formula>
    </cfRule>
    <cfRule type="expression" dxfId="2328" priority="1812">
      <formula>IF(RIGHT(TEXT(AM469,"0.#"),1)=".",TRUE,FALSE)</formula>
    </cfRule>
  </conditionalFormatting>
  <conditionalFormatting sqref="AU470">
    <cfRule type="expression" dxfId="2327" priority="1803">
      <formula>IF(RIGHT(TEXT(AU470,"0.#"),1)=".",FALSE,TRUE)</formula>
    </cfRule>
    <cfRule type="expression" dxfId="2326" priority="1804">
      <formula>IF(RIGHT(TEXT(AU470,"0.#"),1)=".",TRUE,FALSE)</formula>
    </cfRule>
  </conditionalFormatting>
  <conditionalFormatting sqref="AU468">
    <cfRule type="expression" dxfId="2325" priority="1807">
      <formula>IF(RIGHT(TEXT(AU468,"0.#"),1)=".",FALSE,TRUE)</formula>
    </cfRule>
    <cfRule type="expression" dxfId="2324" priority="1808">
      <formula>IF(RIGHT(TEXT(AU468,"0.#"),1)=".",TRUE,FALSE)</formula>
    </cfRule>
  </conditionalFormatting>
  <conditionalFormatting sqref="AU469">
    <cfRule type="expression" dxfId="2323" priority="1805">
      <formula>IF(RIGHT(TEXT(AU469,"0.#"),1)=".",FALSE,TRUE)</formula>
    </cfRule>
    <cfRule type="expression" dxfId="2322" priority="1806">
      <formula>IF(RIGHT(TEXT(AU469,"0.#"),1)=".",TRUE,FALSE)</formula>
    </cfRule>
  </conditionalFormatting>
  <conditionalFormatting sqref="AI470">
    <cfRule type="expression" dxfId="2321" priority="1797">
      <formula>IF(RIGHT(TEXT(AI470,"0.#"),1)=".",FALSE,TRUE)</formula>
    </cfRule>
    <cfRule type="expression" dxfId="2320" priority="1798">
      <formula>IF(RIGHT(TEXT(AI470,"0.#"),1)=".",TRUE,FALSE)</formula>
    </cfRule>
  </conditionalFormatting>
  <conditionalFormatting sqref="AI468">
    <cfRule type="expression" dxfId="2319" priority="1801">
      <formula>IF(RIGHT(TEXT(AI468,"0.#"),1)=".",FALSE,TRUE)</formula>
    </cfRule>
    <cfRule type="expression" dxfId="2318" priority="1802">
      <formula>IF(RIGHT(TEXT(AI468,"0.#"),1)=".",TRUE,FALSE)</formula>
    </cfRule>
  </conditionalFormatting>
  <conditionalFormatting sqref="AI469">
    <cfRule type="expression" dxfId="2317" priority="1799">
      <formula>IF(RIGHT(TEXT(AI469,"0.#"),1)=".",FALSE,TRUE)</formula>
    </cfRule>
    <cfRule type="expression" dxfId="2316" priority="1800">
      <formula>IF(RIGHT(TEXT(AI469,"0.#"),1)=".",TRUE,FALSE)</formula>
    </cfRule>
  </conditionalFormatting>
  <conditionalFormatting sqref="AQ468">
    <cfRule type="expression" dxfId="2315" priority="1791">
      <formula>IF(RIGHT(TEXT(AQ468,"0.#"),1)=".",FALSE,TRUE)</formula>
    </cfRule>
    <cfRule type="expression" dxfId="2314" priority="1792">
      <formula>IF(RIGHT(TEXT(AQ468,"0.#"),1)=".",TRUE,FALSE)</formula>
    </cfRule>
  </conditionalFormatting>
  <conditionalFormatting sqref="AQ469">
    <cfRule type="expression" dxfId="2313" priority="1795">
      <formula>IF(RIGHT(TEXT(AQ469,"0.#"),1)=".",FALSE,TRUE)</formula>
    </cfRule>
    <cfRule type="expression" dxfId="2312" priority="1796">
      <formula>IF(RIGHT(TEXT(AQ469,"0.#"),1)=".",TRUE,FALSE)</formula>
    </cfRule>
  </conditionalFormatting>
  <conditionalFormatting sqref="AQ470">
    <cfRule type="expression" dxfId="2311" priority="1793">
      <formula>IF(RIGHT(TEXT(AQ470,"0.#"),1)=".",FALSE,TRUE)</formula>
    </cfRule>
    <cfRule type="expression" dxfId="2310" priority="1794">
      <formula>IF(RIGHT(TEXT(AQ470,"0.#"),1)=".",TRUE,FALSE)</formula>
    </cfRule>
  </conditionalFormatting>
  <conditionalFormatting sqref="AE475">
    <cfRule type="expression" dxfId="2309" priority="1785">
      <formula>IF(RIGHT(TEXT(AE475,"0.#"),1)=".",FALSE,TRUE)</formula>
    </cfRule>
    <cfRule type="expression" dxfId="2308" priority="1786">
      <formula>IF(RIGHT(TEXT(AE475,"0.#"),1)=".",TRUE,FALSE)</formula>
    </cfRule>
  </conditionalFormatting>
  <conditionalFormatting sqref="AE473">
    <cfRule type="expression" dxfId="2307" priority="1789">
      <formula>IF(RIGHT(TEXT(AE473,"0.#"),1)=".",FALSE,TRUE)</formula>
    </cfRule>
    <cfRule type="expression" dxfId="2306" priority="1790">
      <formula>IF(RIGHT(TEXT(AE473,"0.#"),1)=".",TRUE,FALSE)</formula>
    </cfRule>
  </conditionalFormatting>
  <conditionalFormatting sqref="AE474">
    <cfRule type="expression" dxfId="2305" priority="1787">
      <formula>IF(RIGHT(TEXT(AE474,"0.#"),1)=".",FALSE,TRUE)</formula>
    </cfRule>
    <cfRule type="expression" dxfId="2304" priority="1788">
      <formula>IF(RIGHT(TEXT(AE474,"0.#"),1)=".",TRUE,FALSE)</formula>
    </cfRule>
  </conditionalFormatting>
  <conditionalFormatting sqref="AM475">
    <cfRule type="expression" dxfId="2303" priority="1779">
      <formula>IF(RIGHT(TEXT(AM475,"0.#"),1)=".",FALSE,TRUE)</formula>
    </cfRule>
    <cfRule type="expression" dxfId="2302" priority="1780">
      <formula>IF(RIGHT(TEXT(AM475,"0.#"),1)=".",TRUE,FALSE)</formula>
    </cfRule>
  </conditionalFormatting>
  <conditionalFormatting sqref="AM473">
    <cfRule type="expression" dxfId="2301" priority="1783">
      <formula>IF(RIGHT(TEXT(AM473,"0.#"),1)=".",FALSE,TRUE)</formula>
    </cfRule>
    <cfRule type="expression" dxfId="2300" priority="1784">
      <formula>IF(RIGHT(TEXT(AM473,"0.#"),1)=".",TRUE,FALSE)</formula>
    </cfRule>
  </conditionalFormatting>
  <conditionalFormatting sqref="AM474">
    <cfRule type="expression" dxfId="2299" priority="1781">
      <formula>IF(RIGHT(TEXT(AM474,"0.#"),1)=".",FALSE,TRUE)</formula>
    </cfRule>
    <cfRule type="expression" dxfId="2298" priority="1782">
      <formula>IF(RIGHT(TEXT(AM474,"0.#"),1)=".",TRUE,FALSE)</formula>
    </cfRule>
  </conditionalFormatting>
  <conditionalFormatting sqref="AU475">
    <cfRule type="expression" dxfId="2297" priority="1773">
      <formula>IF(RIGHT(TEXT(AU475,"0.#"),1)=".",FALSE,TRUE)</formula>
    </cfRule>
    <cfRule type="expression" dxfId="2296" priority="1774">
      <formula>IF(RIGHT(TEXT(AU475,"0.#"),1)=".",TRUE,FALSE)</formula>
    </cfRule>
  </conditionalFormatting>
  <conditionalFormatting sqref="AU473">
    <cfRule type="expression" dxfId="2295" priority="1777">
      <formula>IF(RIGHT(TEXT(AU473,"0.#"),1)=".",FALSE,TRUE)</formula>
    </cfRule>
    <cfRule type="expression" dxfId="2294" priority="1778">
      <formula>IF(RIGHT(TEXT(AU473,"0.#"),1)=".",TRUE,FALSE)</formula>
    </cfRule>
  </conditionalFormatting>
  <conditionalFormatting sqref="AU474">
    <cfRule type="expression" dxfId="2293" priority="1775">
      <formula>IF(RIGHT(TEXT(AU474,"0.#"),1)=".",FALSE,TRUE)</formula>
    </cfRule>
    <cfRule type="expression" dxfId="2292" priority="1776">
      <formula>IF(RIGHT(TEXT(AU474,"0.#"),1)=".",TRUE,FALSE)</formula>
    </cfRule>
  </conditionalFormatting>
  <conditionalFormatting sqref="AI475">
    <cfRule type="expression" dxfId="2291" priority="1767">
      <formula>IF(RIGHT(TEXT(AI475,"0.#"),1)=".",FALSE,TRUE)</formula>
    </cfRule>
    <cfRule type="expression" dxfId="2290" priority="1768">
      <formula>IF(RIGHT(TEXT(AI475,"0.#"),1)=".",TRUE,FALSE)</formula>
    </cfRule>
  </conditionalFormatting>
  <conditionalFormatting sqref="AI473">
    <cfRule type="expression" dxfId="2289" priority="1771">
      <formula>IF(RIGHT(TEXT(AI473,"0.#"),1)=".",FALSE,TRUE)</formula>
    </cfRule>
    <cfRule type="expression" dxfId="2288" priority="1772">
      <formula>IF(RIGHT(TEXT(AI473,"0.#"),1)=".",TRUE,FALSE)</formula>
    </cfRule>
  </conditionalFormatting>
  <conditionalFormatting sqref="AI474">
    <cfRule type="expression" dxfId="2287" priority="1769">
      <formula>IF(RIGHT(TEXT(AI474,"0.#"),1)=".",FALSE,TRUE)</formula>
    </cfRule>
    <cfRule type="expression" dxfId="2286" priority="1770">
      <formula>IF(RIGHT(TEXT(AI474,"0.#"),1)=".",TRUE,FALSE)</formula>
    </cfRule>
  </conditionalFormatting>
  <conditionalFormatting sqref="AQ473">
    <cfRule type="expression" dxfId="2285" priority="1761">
      <formula>IF(RIGHT(TEXT(AQ473,"0.#"),1)=".",FALSE,TRUE)</formula>
    </cfRule>
    <cfRule type="expression" dxfId="2284" priority="1762">
      <formula>IF(RIGHT(TEXT(AQ473,"0.#"),1)=".",TRUE,FALSE)</formula>
    </cfRule>
  </conditionalFormatting>
  <conditionalFormatting sqref="AQ474">
    <cfRule type="expression" dxfId="2283" priority="1765">
      <formula>IF(RIGHT(TEXT(AQ474,"0.#"),1)=".",FALSE,TRUE)</formula>
    </cfRule>
    <cfRule type="expression" dxfId="2282" priority="1766">
      <formula>IF(RIGHT(TEXT(AQ474,"0.#"),1)=".",TRUE,FALSE)</formula>
    </cfRule>
  </conditionalFormatting>
  <conditionalFormatting sqref="AQ475">
    <cfRule type="expression" dxfId="2281" priority="1763">
      <formula>IF(RIGHT(TEXT(AQ475,"0.#"),1)=".",FALSE,TRUE)</formula>
    </cfRule>
    <cfRule type="expression" dxfId="2280" priority="1764">
      <formula>IF(RIGHT(TEXT(AQ475,"0.#"),1)=".",TRUE,FALSE)</formula>
    </cfRule>
  </conditionalFormatting>
  <conditionalFormatting sqref="AE480">
    <cfRule type="expression" dxfId="2279" priority="1755">
      <formula>IF(RIGHT(TEXT(AE480,"0.#"),1)=".",FALSE,TRUE)</formula>
    </cfRule>
    <cfRule type="expression" dxfId="2278" priority="1756">
      <formula>IF(RIGHT(TEXT(AE480,"0.#"),1)=".",TRUE,FALSE)</formula>
    </cfRule>
  </conditionalFormatting>
  <conditionalFormatting sqref="AE478">
    <cfRule type="expression" dxfId="2277" priority="1759">
      <formula>IF(RIGHT(TEXT(AE478,"0.#"),1)=".",FALSE,TRUE)</formula>
    </cfRule>
    <cfRule type="expression" dxfId="2276" priority="1760">
      <formula>IF(RIGHT(TEXT(AE478,"0.#"),1)=".",TRUE,FALSE)</formula>
    </cfRule>
  </conditionalFormatting>
  <conditionalFormatting sqref="AE479">
    <cfRule type="expression" dxfId="2275" priority="1757">
      <formula>IF(RIGHT(TEXT(AE479,"0.#"),1)=".",FALSE,TRUE)</formula>
    </cfRule>
    <cfRule type="expression" dxfId="2274" priority="1758">
      <formula>IF(RIGHT(TEXT(AE479,"0.#"),1)=".",TRUE,FALSE)</formula>
    </cfRule>
  </conditionalFormatting>
  <conditionalFormatting sqref="AM480">
    <cfRule type="expression" dxfId="2273" priority="1749">
      <formula>IF(RIGHT(TEXT(AM480,"0.#"),1)=".",FALSE,TRUE)</formula>
    </cfRule>
    <cfRule type="expression" dxfId="2272" priority="1750">
      <formula>IF(RIGHT(TEXT(AM480,"0.#"),1)=".",TRUE,FALSE)</formula>
    </cfRule>
  </conditionalFormatting>
  <conditionalFormatting sqref="AM478">
    <cfRule type="expression" dxfId="2271" priority="1753">
      <formula>IF(RIGHT(TEXT(AM478,"0.#"),1)=".",FALSE,TRUE)</formula>
    </cfRule>
    <cfRule type="expression" dxfId="2270" priority="1754">
      <formula>IF(RIGHT(TEXT(AM478,"0.#"),1)=".",TRUE,FALSE)</formula>
    </cfRule>
  </conditionalFormatting>
  <conditionalFormatting sqref="AM479">
    <cfRule type="expression" dxfId="2269" priority="1751">
      <formula>IF(RIGHT(TEXT(AM479,"0.#"),1)=".",FALSE,TRUE)</formula>
    </cfRule>
    <cfRule type="expression" dxfId="2268" priority="1752">
      <formula>IF(RIGHT(TEXT(AM479,"0.#"),1)=".",TRUE,FALSE)</formula>
    </cfRule>
  </conditionalFormatting>
  <conditionalFormatting sqref="AU480">
    <cfRule type="expression" dxfId="2267" priority="1743">
      <formula>IF(RIGHT(TEXT(AU480,"0.#"),1)=".",FALSE,TRUE)</formula>
    </cfRule>
    <cfRule type="expression" dxfId="2266" priority="1744">
      <formula>IF(RIGHT(TEXT(AU480,"0.#"),1)=".",TRUE,FALSE)</formula>
    </cfRule>
  </conditionalFormatting>
  <conditionalFormatting sqref="AU478">
    <cfRule type="expression" dxfId="2265" priority="1747">
      <formula>IF(RIGHT(TEXT(AU478,"0.#"),1)=".",FALSE,TRUE)</formula>
    </cfRule>
    <cfRule type="expression" dxfId="2264" priority="1748">
      <formula>IF(RIGHT(TEXT(AU478,"0.#"),1)=".",TRUE,FALSE)</formula>
    </cfRule>
  </conditionalFormatting>
  <conditionalFormatting sqref="AU479">
    <cfRule type="expression" dxfId="2263" priority="1745">
      <formula>IF(RIGHT(TEXT(AU479,"0.#"),1)=".",FALSE,TRUE)</formula>
    </cfRule>
    <cfRule type="expression" dxfId="2262" priority="1746">
      <formula>IF(RIGHT(TEXT(AU479,"0.#"),1)=".",TRUE,FALSE)</formula>
    </cfRule>
  </conditionalFormatting>
  <conditionalFormatting sqref="AI480">
    <cfRule type="expression" dxfId="2261" priority="1737">
      <formula>IF(RIGHT(TEXT(AI480,"0.#"),1)=".",FALSE,TRUE)</formula>
    </cfRule>
    <cfRule type="expression" dxfId="2260" priority="1738">
      <formula>IF(RIGHT(TEXT(AI480,"0.#"),1)=".",TRUE,FALSE)</formula>
    </cfRule>
  </conditionalFormatting>
  <conditionalFormatting sqref="AI478">
    <cfRule type="expression" dxfId="2259" priority="1741">
      <formula>IF(RIGHT(TEXT(AI478,"0.#"),1)=".",FALSE,TRUE)</formula>
    </cfRule>
    <cfRule type="expression" dxfId="2258" priority="1742">
      <formula>IF(RIGHT(TEXT(AI478,"0.#"),1)=".",TRUE,FALSE)</formula>
    </cfRule>
  </conditionalFormatting>
  <conditionalFormatting sqref="AI479">
    <cfRule type="expression" dxfId="2257" priority="1739">
      <formula>IF(RIGHT(TEXT(AI479,"0.#"),1)=".",FALSE,TRUE)</formula>
    </cfRule>
    <cfRule type="expression" dxfId="2256" priority="1740">
      <formula>IF(RIGHT(TEXT(AI479,"0.#"),1)=".",TRUE,FALSE)</formula>
    </cfRule>
  </conditionalFormatting>
  <conditionalFormatting sqref="AQ478">
    <cfRule type="expression" dxfId="2255" priority="1731">
      <formula>IF(RIGHT(TEXT(AQ478,"0.#"),1)=".",FALSE,TRUE)</formula>
    </cfRule>
    <cfRule type="expression" dxfId="2254" priority="1732">
      <formula>IF(RIGHT(TEXT(AQ478,"0.#"),1)=".",TRUE,FALSE)</formula>
    </cfRule>
  </conditionalFormatting>
  <conditionalFormatting sqref="AQ479">
    <cfRule type="expression" dxfId="2253" priority="1735">
      <formula>IF(RIGHT(TEXT(AQ479,"0.#"),1)=".",FALSE,TRUE)</formula>
    </cfRule>
    <cfRule type="expression" dxfId="2252" priority="1736">
      <formula>IF(RIGHT(TEXT(AQ479,"0.#"),1)=".",TRUE,FALSE)</formula>
    </cfRule>
  </conditionalFormatting>
  <conditionalFormatting sqref="AQ480">
    <cfRule type="expression" dxfId="2251" priority="1733">
      <formula>IF(RIGHT(TEXT(AQ480,"0.#"),1)=".",FALSE,TRUE)</formula>
    </cfRule>
    <cfRule type="expression" dxfId="2250" priority="1734">
      <formula>IF(RIGHT(TEXT(AQ480,"0.#"),1)=".",TRUE,FALSE)</formula>
    </cfRule>
  </conditionalFormatting>
  <conditionalFormatting sqref="AM47">
    <cfRule type="expression" dxfId="2249" priority="2025">
      <formula>IF(RIGHT(TEXT(AM47,"0.#"),1)=".",FALSE,TRUE)</formula>
    </cfRule>
    <cfRule type="expression" dxfId="2248" priority="2026">
      <formula>IF(RIGHT(TEXT(AM47,"0.#"),1)=".",TRUE,FALSE)</formula>
    </cfRule>
  </conditionalFormatting>
  <conditionalFormatting sqref="AI46">
    <cfRule type="expression" dxfId="2247" priority="2029">
      <formula>IF(RIGHT(TEXT(AI46,"0.#"),1)=".",FALSE,TRUE)</formula>
    </cfRule>
    <cfRule type="expression" dxfId="2246" priority="2030">
      <formula>IF(RIGHT(TEXT(AI46,"0.#"),1)=".",TRUE,FALSE)</formula>
    </cfRule>
  </conditionalFormatting>
  <conditionalFormatting sqref="AM46">
    <cfRule type="expression" dxfId="2245" priority="2027">
      <formula>IF(RIGHT(TEXT(AM46,"0.#"),1)=".",FALSE,TRUE)</formula>
    </cfRule>
    <cfRule type="expression" dxfId="2244" priority="2028">
      <formula>IF(RIGHT(TEXT(AM46,"0.#"),1)=".",TRUE,FALSE)</formula>
    </cfRule>
  </conditionalFormatting>
  <conditionalFormatting sqref="AU46:AU48">
    <cfRule type="expression" dxfId="2243" priority="2019">
      <formula>IF(RIGHT(TEXT(AU46,"0.#"),1)=".",FALSE,TRUE)</formula>
    </cfRule>
    <cfRule type="expression" dxfId="2242" priority="2020">
      <formula>IF(RIGHT(TEXT(AU46,"0.#"),1)=".",TRUE,FALSE)</formula>
    </cfRule>
  </conditionalFormatting>
  <conditionalFormatting sqref="AM48">
    <cfRule type="expression" dxfId="2241" priority="2023">
      <formula>IF(RIGHT(TEXT(AM48,"0.#"),1)=".",FALSE,TRUE)</formula>
    </cfRule>
    <cfRule type="expression" dxfId="2240" priority="2024">
      <formula>IF(RIGHT(TEXT(AM48,"0.#"),1)=".",TRUE,FALSE)</formula>
    </cfRule>
  </conditionalFormatting>
  <conditionalFormatting sqref="AQ46:AQ48">
    <cfRule type="expression" dxfId="2239" priority="2021">
      <formula>IF(RIGHT(TEXT(AQ46,"0.#"),1)=".",FALSE,TRUE)</formula>
    </cfRule>
    <cfRule type="expression" dxfId="2238" priority="2022">
      <formula>IF(RIGHT(TEXT(AQ46,"0.#"),1)=".",TRUE,FALSE)</formula>
    </cfRule>
  </conditionalFormatting>
  <conditionalFormatting sqref="AE146:AE147 AI146:AI147 AM146:AM147 AQ146:AQ147 AU146:AU147">
    <cfRule type="expression" dxfId="2237" priority="2013">
      <formula>IF(RIGHT(TEXT(AE146,"0.#"),1)=".",FALSE,TRUE)</formula>
    </cfRule>
    <cfRule type="expression" dxfId="2236" priority="2014">
      <formula>IF(RIGHT(TEXT(AE146,"0.#"),1)=".",TRUE,FALSE)</formula>
    </cfRule>
  </conditionalFormatting>
  <conditionalFormatting sqref="AE138:AE139 AI138:AI139 AM138:AM139 AQ138:AQ139 AU138:AU139">
    <cfRule type="expression" dxfId="2235" priority="2017">
      <formula>IF(RIGHT(TEXT(AE138,"0.#"),1)=".",FALSE,TRUE)</formula>
    </cfRule>
    <cfRule type="expression" dxfId="2234" priority="2018">
      <formula>IF(RIGHT(TEXT(AE138,"0.#"),1)=".",TRUE,FALSE)</formula>
    </cfRule>
  </conditionalFormatting>
  <conditionalFormatting sqref="AE142:AE143 AI142:AI143 AM142:AM143 AQ142:AQ143 AU142:AU143">
    <cfRule type="expression" dxfId="2233" priority="2015">
      <formula>IF(RIGHT(TEXT(AE142,"0.#"),1)=".",FALSE,TRUE)</formula>
    </cfRule>
    <cfRule type="expression" dxfId="2232" priority="2016">
      <formula>IF(RIGHT(TEXT(AE142,"0.#"),1)=".",TRUE,FALSE)</formula>
    </cfRule>
  </conditionalFormatting>
  <conditionalFormatting sqref="AE198:AE199 AI198:AI199 AM198:AM199 AQ198:AQ199 AU198:AU199">
    <cfRule type="expression" dxfId="2231" priority="2007">
      <formula>IF(RIGHT(TEXT(AE198,"0.#"),1)=".",FALSE,TRUE)</formula>
    </cfRule>
    <cfRule type="expression" dxfId="2230" priority="2008">
      <formula>IF(RIGHT(TEXT(AE198,"0.#"),1)=".",TRUE,FALSE)</formula>
    </cfRule>
  </conditionalFormatting>
  <conditionalFormatting sqref="AE150:AE151 AI150:AI151 AM150:AM151 AQ150:AQ151 AU150:AU151">
    <cfRule type="expression" dxfId="2229" priority="2011">
      <formula>IF(RIGHT(TEXT(AE150,"0.#"),1)=".",FALSE,TRUE)</formula>
    </cfRule>
    <cfRule type="expression" dxfId="2228" priority="2012">
      <formula>IF(RIGHT(TEXT(AE150,"0.#"),1)=".",TRUE,FALSE)</formula>
    </cfRule>
  </conditionalFormatting>
  <conditionalFormatting sqref="AE194:AE195 AI194:AI195 AM194:AM195 AQ194:AQ195 AU194:AU195">
    <cfRule type="expression" dxfId="2227" priority="2009">
      <formula>IF(RIGHT(TEXT(AE194,"0.#"),1)=".",FALSE,TRUE)</formula>
    </cfRule>
    <cfRule type="expression" dxfId="2226" priority="2010">
      <formula>IF(RIGHT(TEXT(AE194,"0.#"),1)=".",TRUE,FALSE)</formula>
    </cfRule>
  </conditionalFormatting>
  <conditionalFormatting sqref="AE210:AE211 AI210:AI211 AM210:AM211 AQ210:AQ211 AU210:AU211">
    <cfRule type="expression" dxfId="2225" priority="2001">
      <formula>IF(RIGHT(TEXT(AE210,"0.#"),1)=".",FALSE,TRUE)</formula>
    </cfRule>
    <cfRule type="expression" dxfId="2224" priority="2002">
      <formula>IF(RIGHT(TEXT(AE210,"0.#"),1)=".",TRUE,FALSE)</formula>
    </cfRule>
  </conditionalFormatting>
  <conditionalFormatting sqref="AE202:AE203 AI202:AI203 AM202:AM203 AQ202:AQ203 AU202:AU203">
    <cfRule type="expression" dxfId="2223" priority="2005">
      <formula>IF(RIGHT(TEXT(AE202,"0.#"),1)=".",FALSE,TRUE)</formula>
    </cfRule>
    <cfRule type="expression" dxfId="2222" priority="2006">
      <formula>IF(RIGHT(TEXT(AE202,"0.#"),1)=".",TRUE,FALSE)</formula>
    </cfRule>
  </conditionalFormatting>
  <conditionalFormatting sqref="AE206:AE207 AI206:AI207 AM206:AM207 AQ206:AQ207 AU206:AU207">
    <cfRule type="expression" dxfId="2221" priority="2003">
      <formula>IF(RIGHT(TEXT(AE206,"0.#"),1)=".",FALSE,TRUE)</formula>
    </cfRule>
    <cfRule type="expression" dxfId="2220" priority="2004">
      <formula>IF(RIGHT(TEXT(AE206,"0.#"),1)=".",TRUE,FALSE)</formula>
    </cfRule>
  </conditionalFormatting>
  <conditionalFormatting sqref="AE262:AE263 AI262:AI263 AM262:AM263 AQ262:AQ263 AU262:AU263">
    <cfRule type="expression" dxfId="2219" priority="1995">
      <formula>IF(RIGHT(TEXT(AE262,"0.#"),1)=".",FALSE,TRUE)</formula>
    </cfRule>
    <cfRule type="expression" dxfId="2218" priority="1996">
      <formula>IF(RIGHT(TEXT(AE262,"0.#"),1)=".",TRUE,FALSE)</formula>
    </cfRule>
  </conditionalFormatting>
  <conditionalFormatting sqref="AE254:AE255 AI254:AI255 AM254:AM255 AQ254:AQ255 AU254:AU255">
    <cfRule type="expression" dxfId="2217" priority="1999">
      <formula>IF(RIGHT(TEXT(AE254,"0.#"),1)=".",FALSE,TRUE)</formula>
    </cfRule>
    <cfRule type="expression" dxfId="2216" priority="2000">
      <formula>IF(RIGHT(TEXT(AE254,"0.#"),1)=".",TRUE,FALSE)</formula>
    </cfRule>
  </conditionalFormatting>
  <conditionalFormatting sqref="AE258:AE259 AI258:AI259 AM258:AM259 AQ258:AQ259 AU258:AU259">
    <cfRule type="expression" dxfId="2215" priority="1997">
      <formula>IF(RIGHT(TEXT(AE258,"0.#"),1)=".",FALSE,TRUE)</formula>
    </cfRule>
    <cfRule type="expression" dxfId="2214" priority="1998">
      <formula>IF(RIGHT(TEXT(AE258,"0.#"),1)=".",TRUE,FALSE)</formula>
    </cfRule>
  </conditionalFormatting>
  <conditionalFormatting sqref="AE314:AE315 AI314:AI315 AM314:AM315 AQ314:AQ315 AU314:AU315">
    <cfRule type="expression" dxfId="2213" priority="1989">
      <formula>IF(RIGHT(TEXT(AE314,"0.#"),1)=".",FALSE,TRUE)</formula>
    </cfRule>
    <cfRule type="expression" dxfId="2212" priority="1990">
      <formula>IF(RIGHT(TEXT(AE314,"0.#"),1)=".",TRUE,FALSE)</formula>
    </cfRule>
  </conditionalFormatting>
  <conditionalFormatting sqref="AE266:AE267 AI266:AI267 AM266:AM267 AQ266:AQ267 AU266:AU267">
    <cfRule type="expression" dxfId="2211" priority="1993">
      <formula>IF(RIGHT(TEXT(AE266,"0.#"),1)=".",FALSE,TRUE)</formula>
    </cfRule>
    <cfRule type="expression" dxfId="2210" priority="1994">
      <formula>IF(RIGHT(TEXT(AE266,"0.#"),1)=".",TRUE,FALSE)</formula>
    </cfRule>
  </conditionalFormatting>
  <conditionalFormatting sqref="AE270:AE271 AI270:AI271 AM270:AM271 AQ270:AQ271 AU270:AU271">
    <cfRule type="expression" dxfId="2209" priority="1991">
      <formula>IF(RIGHT(TEXT(AE270,"0.#"),1)=".",FALSE,TRUE)</formula>
    </cfRule>
    <cfRule type="expression" dxfId="2208" priority="1992">
      <formula>IF(RIGHT(TEXT(AE270,"0.#"),1)=".",TRUE,FALSE)</formula>
    </cfRule>
  </conditionalFormatting>
  <conditionalFormatting sqref="AE326:AE327 AI326:AI327 AM326:AM327 AQ326:AQ327 AU326:AU327">
    <cfRule type="expression" dxfId="2207" priority="1983">
      <formula>IF(RIGHT(TEXT(AE326,"0.#"),1)=".",FALSE,TRUE)</formula>
    </cfRule>
    <cfRule type="expression" dxfId="2206" priority="1984">
      <formula>IF(RIGHT(TEXT(AE326,"0.#"),1)=".",TRUE,FALSE)</formula>
    </cfRule>
  </conditionalFormatting>
  <conditionalFormatting sqref="AE318:AE319 AI318:AI319 AM318:AM319 AQ318:AQ319 AU318:AU319">
    <cfRule type="expression" dxfId="2205" priority="1987">
      <formula>IF(RIGHT(TEXT(AE318,"0.#"),1)=".",FALSE,TRUE)</formula>
    </cfRule>
    <cfRule type="expression" dxfId="2204" priority="1988">
      <formula>IF(RIGHT(TEXT(AE318,"0.#"),1)=".",TRUE,FALSE)</formula>
    </cfRule>
  </conditionalFormatting>
  <conditionalFormatting sqref="AE322:AE323 AI322:AI323 AM322:AM323 AQ322:AQ323 AU322:AU323">
    <cfRule type="expression" dxfId="2203" priority="1985">
      <formula>IF(RIGHT(TEXT(AE322,"0.#"),1)=".",FALSE,TRUE)</formula>
    </cfRule>
    <cfRule type="expression" dxfId="2202" priority="1986">
      <formula>IF(RIGHT(TEXT(AE322,"0.#"),1)=".",TRUE,FALSE)</formula>
    </cfRule>
  </conditionalFormatting>
  <conditionalFormatting sqref="AE378:AE379 AI378:AI379 AM378:AM379 AQ378:AQ379 AU378:AU379">
    <cfRule type="expression" dxfId="2201" priority="1977">
      <formula>IF(RIGHT(TEXT(AE378,"0.#"),1)=".",FALSE,TRUE)</formula>
    </cfRule>
    <cfRule type="expression" dxfId="2200" priority="1978">
      <formula>IF(RIGHT(TEXT(AE378,"0.#"),1)=".",TRUE,FALSE)</formula>
    </cfRule>
  </conditionalFormatting>
  <conditionalFormatting sqref="AE330:AE331 AI330:AI331 AM330:AM331 AQ330:AQ331 AU330:AU331">
    <cfRule type="expression" dxfId="2199" priority="1981">
      <formula>IF(RIGHT(TEXT(AE330,"0.#"),1)=".",FALSE,TRUE)</formula>
    </cfRule>
    <cfRule type="expression" dxfId="2198" priority="1982">
      <formula>IF(RIGHT(TEXT(AE330,"0.#"),1)=".",TRUE,FALSE)</formula>
    </cfRule>
  </conditionalFormatting>
  <conditionalFormatting sqref="AE374:AE375 AI374:AI375 AM374:AM375 AQ374:AQ375 AU374:AU375">
    <cfRule type="expression" dxfId="2197" priority="1979">
      <formula>IF(RIGHT(TEXT(AE374,"0.#"),1)=".",FALSE,TRUE)</formula>
    </cfRule>
    <cfRule type="expression" dxfId="2196" priority="1980">
      <formula>IF(RIGHT(TEXT(AE374,"0.#"),1)=".",TRUE,FALSE)</formula>
    </cfRule>
  </conditionalFormatting>
  <conditionalFormatting sqref="AE390:AE391 AI390:AI391 AM390:AM391 AQ390:AQ391 AU390:AU391">
    <cfRule type="expression" dxfId="2195" priority="1971">
      <formula>IF(RIGHT(TEXT(AE390,"0.#"),1)=".",FALSE,TRUE)</formula>
    </cfRule>
    <cfRule type="expression" dxfId="2194" priority="1972">
      <formula>IF(RIGHT(TEXT(AE390,"0.#"),1)=".",TRUE,FALSE)</formula>
    </cfRule>
  </conditionalFormatting>
  <conditionalFormatting sqref="AE382:AE383 AI382:AI383 AM382:AM383 AQ382:AQ383 AU382:AU383">
    <cfRule type="expression" dxfId="2193" priority="1975">
      <formula>IF(RIGHT(TEXT(AE382,"0.#"),1)=".",FALSE,TRUE)</formula>
    </cfRule>
    <cfRule type="expression" dxfId="2192" priority="1976">
      <formula>IF(RIGHT(TEXT(AE382,"0.#"),1)=".",TRUE,FALSE)</formula>
    </cfRule>
  </conditionalFormatting>
  <conditionalFormatting sqref="AE386:AE387 AI386:AI387 AM386:AM387 AQ386:AQ387 AU386:AU387">
    <cfRule type="expression" dxfId="2191" priority="1973">
      <formula>IF(RIGHT(TEXT(AE386,"0.#"),1)=".",FALSE,TRUE)</formula>
    </cfRule>
    <cfRule type="expression" dxfId="2190" priority="1974">
      <formula>IF(RIGHT(TEXT(AE386,"0.#"),1)=".",TRUE,FALSE)</formula>
    </cfRule>
  </conditionalFormatting>
  <conditionalFormatting sqref="AE440">
    <cfRule type="expression" dxfId="2189" priority="1965">
      <formula>IF(RIGHT(TEXT(AE440,"0.#"),1)=".",FALSE,TRUE)</formula>
    </cfRule>
    <cfRule type="expression" dxfId="2188" priority="1966">
      <formula>IF(RIGHT(TEXT(AE440,"0.#"),1)=".",TRUE,FALSE)</formula>
    </cfRule>
  </conditionalFormatting>
  <conditionalFormatting sqref="AE438">
    <cfRule type="expression" dxfId="2187" priority="1969">
      <formula>IF(RIGHT(TEXT(AE438,"0.#"),1)=".",FALSE,TRUE)</formula>
    </cfRule>
    <cfRule type="expression" dxfId="2186" priority="1970">
      <formula>IF(RIGHT(TEXT(AE438,"0.#"),1)=".",TRUE,FALSE)</formula>
    </cfRule>
  </conditionalFormatting>
  <conditionalFormatting sqref="AE439">
    <cfRule type="expression" dxfId="2185" priority="1967">
      <formula>IF(RIGHT(TEXT(AE439,"0.#"),1)=".",FALSE,TRUE)</formula>
    </cfRule>
    <cfRule type="expression" dxfId="2184" priority="1968">
      <formula>IF(RIGHT(TEXT(AE439,"0.#"),1)=".",TRUE,FALSE)</formula>
    </cfRule>
  </conditionalFormatting>
  <conditionalFormatting sqref="AM440">
    <cfRule type="expression" dxfId="2183" priority="1959">
      <formula>IF(RIGHT(TEXT(AM440,"0.#"),1)=".",FALSE,TRUE)</formula>
    </cfRule>
    <cfRule type="expression" dxfId="2182" priority="1960">
      <formula>IF(RIGHT(TEXT(AM440,"0.#"),1)=".",TRUE,FALSE)</formula>
    </cfRule>
  </conditionalFormatting>
  <conditionalFormatting sqref="AM438">
    <cfRule type="expression" dxfId="2181" priority="1963">
      <formula>IF(RIGHT(TEXT(AM438,"0.#"),1)=".",FALSE,TRUE)</formula>
    </cfRule>
    <cfRule type="expression" dxfId="2180" priority="1964">
      <formula>IF(RIGHT(TEXT(AM438,"0.#"),1)=".",TRUE,FALSE)</formula>
    </cfRule>
  </conditionalFormatting>
  <conditionalFormatting sqref="AM439">
    <cfRule type="expression" dxfId="2179" priority="1961">
      <formula>IF(RIGHT(TEXT(AM439,"0.#"),1)=".",FALSE,TRUE)</formula>
    </cfRule>
    <cfRule type="expression" dxfId="2178" priority="1962">
      <formula>IF(RIGHT(TEXT(AM439,"0.#"),1)=".",TRUE,FALSE)</formula>
    </cfRule>
  </conditionalFormatting>
  <conditionalFormatting sqref="AU440">
    <cfRule type="expression" dxfId="2177" priority="1953">
      <formula>IF(RIGHT(TEXT(AU440,"0.#"),1)=".",FALSE,TRUE)</formula>
    </cfRule>
    <cfRule type="expression" dxfId="2176" priority="1954">
      <formula>IF(RIGHT(TEXT(AU440,"0.#"),1)=".",TRUE,FALSE)</formula>
    </cfRule>
  </conditionalFormatting>
  <conditionalFormatting sqref="AU438">
    <cfRule type="expression" dxfId="2175" priority="1957">
      <formula>IF(RIGHT(TEXT(AU438,"0.#"),1)=".",FALSE,TRUE)</formula>
    </cfRule>
    <cfRule type="expression" dxfId="2174" priority="1958">
      <formula>IF(RIGHT(TEXT(AU438,"0.#"),1)=".",TRUE,FALSE)</formula>
    </cfRule>
  </conditionalFormatting>
  <conditionalFormatting sqref="AU439">
    <cfRule type="expression" dxfId="2173" priority="1955">
      <formula>IF(RIGHT(TEXT(AU439,"0.#"),1)=".",FALSE,TRUE)</formula>
    </cfRule>
    <cfRule type="expression" dxfId="2172" priority="1956">
      <formula>IF(RIGHT(TEXT(AU439,"0.#"),1)=".",TRUE,FALSE)</formula>
    </cfRule>
  </conditionalFormatting>
  <conditionalFormatting sqref="AI440">
    <cfRule type="expression" dxfId="2171" priority="1947">
      <formula>IF(RIGHT(TEXT(AI440,"0.#"),1)=".",FALSE,TRUE)</formula>
    </cfRule>
    <cfRule type="expression" dxfId="2170" priority="1948">
      <formula>IF(RIGHT(TEXT(AI440,"0.#"),1)=".",TRUE,FALSE)</formula>
    </cfRule>
  </conditionalFormatting>
  <conditionalFormatting sqref="AI438">
    <cfRule type="expression" dxfId="2169" priority="1951">
      <formula>IF(RIGHT(TEXT(AI438,"0.#"),1)=".",FALSE,TRUE)</formula>
    </cfRule>
    <cfRule type="expression" dxfId="2168" priority="1952">
      <formula>IF(RIGHT(TEXT(AI438,"0.#"),1)=".",TRUE,FALSE)</formula>
    </cfRule>
  </conditionalFormatting>
  <conditionalFormatting sqref="AI439">
    <cfRule type="expression" dxfId="2167" priority="1949">
      <formula>IF(RIGHT(TEXT(AI439,"0.#"),1)=".",FALSE,TRUE)</formula>
    </cfRule>
    <cfRule type="expression" dxfId="2166" priority="1950">
      <formula>IF(RIGHT(TEXT(AI439,"0.#"),1)=".",TRUE,FALSE)</formula>
    </cfRule>
  </conditionalFormatting>
  <conditionalFormatting sqref="AQ438">
    <cfRule type="expression" dxfId="2165" priority="1941">
      <formula>IF(RIGHT(TEXT(AQ438,"0.#"),1)=".",FALSE,TRUE)</formula>
    </cfRule>
    <cfRule type="expression" dxfId="2164" priority="1942">
      <formula>IF(RIGHT(TEXT(AQ438,"0.#"),1)=".",TRUE,FALSE)</formula>
    </cfRule>
  </conditionalFormatting>
  <conditionalFormatting sqref="AQ439">
    <cfRule type="expression" dxfId="2163" priority="1945">
      <formula>IF(RIGHT(TEXT(AQ439,"0.#"),1)=".",FALSE,TRUE)</formula>
    </cfRule>
    <cfRule type="expression" dxfId="2162" priority="1946">
      <formula>IF(RIGHT(TEXT(AQ439,"0.#"),1)=".",TRUE,FALSE)</formula>
    </cfRule>
  </conditionalFormatting>
  <conditionalFormatting sqref="AQ440">
    <cfRule type="expression" dxfId="2161" priority="1943">
      <formula>IF(RIGHT(TEXT(AQ440,"0.#"),1)=".",FALSE,TRUE)</formula>
    </cfRule>
    <cfRule type="expression" dxfId="2160" priority="1944">
      <formula>IF(RIGHT(TEXT(AQ440,"0.#"),1)=".",TRUE,FALSE)</formula>
    </cfRule>
  </conditionalFormatting>
  <conditionalFormatting sqref="AE445">
    <cfRule type="expression" dxfId="2159" priority="1935">
      <formula>IF(RIGHT(TEXT(AE445,"0.#"),1)=".",FALSE,TRUE)</formula>
    </cfRule>
    <cfRule type="expression" dxfId="2158" priority="1936">
      <formula>IF(RIGHT(TEXT(AE445,"0.#"),1)=".",TRUE,FALSE)</formula>
    </cfRule>
  </conditionalFormatting>
  <conditionalFormatting sqref="AE443">
    <cfRule type="expression" dxfId="2157" priority="1939">
      <formula>IF(RIGHT(TEXT(AE443,"0.#"),1)=".",FALSE,TRUE)</formula>
    </cfRule>
    <cfRule type="expression" dxfId="2156" priority="1940">
      <formula>IF(RIGHT(TEXT(AE443,"0.#"),1)=".",TRUE,FALSE)</formula>
    </cfRule>
  </conditionalFormatting>
  <conditionalFormatting sqref="AE444">
    <cfRule type="expression" dxfId="2155" priority="1937">
      <formula>IF(RIGHT(TEXT(AE444,"0.#"),1)=".",FALSE,TRUE)</formula>
    </cfRule>
    <cfRule type="expression" dxfId="2154" priority="1938">
      <formula>IF(RIGHT(TEXT(AE444,"0.#"),1)=".",TRUE,FALSE)</formula>
    </cfRule>
  </conditionalFormatting>
  <conditionalFormatting sqref="AM445">
    <cfRule type="expression" dxfId="2153" priority="1929">
      <formula>IF(RIGHT(TEXT(AM445,"0.#"),1)=".",FALSE,TRUE)</formula>
    </cfRule>
    <cfRule type="expression" dxfId="2152" priority="1930">
      <formula>IF(RIGHT(TEXT(AM445,"0.#"),1)=".",TRUE,FALSE)</formula>
    </cfRule>
  </conditionalFormatting>
  <conditionalFormatting sqref="AM443">
    <cfRule type="expression" dxfId="2151" priority="1933">
      <formula>IF(RIGHT(TEXT(AM443,"0.#"),1)=".",FALSE,TRUE)</formula>
    </cfRule>
    <cfRule type="expression" dxfId="2150" priority="1934">
      <formula>IF(RIGHT(TEXT(AM443,"0.#"),1)=".",TRUE,FALSE)</formula>
    </cfRule>
  </conditionalFormatting>
  <conditionalFormatting sqref="AM444">
    <cfRule type="expression" dxfId="2149" priority="1931">
      <formula>IF(RIGHT(TEXT(AM444,"0.#"),1)=".",FALSE,TRUE)</formula>
    </cfRule>
    <cfRule type="expression" dxfId="2148" priority="1932">
      <formula>IF(RIGHT(TEXT(AM444,"0.#"),1)=".",TRUE,FALSE)</formula>
    </cfRule>
  </conditionalFormatting>
  <conditionalFormatting sqref="AU445">
    <cfRule type="expression" dxfId="2147" priority="1923">
      <formula>IF(RIGHT(TEXT(AU445,"0.#"),1)=".",FALSE,TRUE)</formula>
    </cfRule>
    <cfRule type="expression" dxfId="2146" priority="1924">
      <formula>IF(RIGHT(TEXT(AU445,"0.#"),1)=".",TRUE,FALSE)</formula>
    </cfRule>
  </conditionalFormatting>
  <conditionalFormatting sqref="AU443">
    <cfRule type="expression" dxfId="2145" priority="1927">
      <formula>IF(RIGHT(TEXT(AU443,"0.#"),1)=".",FALSE,TRUE)</formula>
    </cfRule>
    <cfRule type="expression" dxfId="2144" priority="1928">
      <formula>IF(RIGHT(TEXT(AU443,"0.#"),1)=".",TRUE,FALSE)</formula>
    </cfRule>
  </conditionalFormatting>
  <conditionalFormatting sqref="AU444">
    <cfRule type="expression" dxfId="2143" priority="1925">
      <formula>IF(RIGHT(TEXT(AU444,"0.#"),1)=".",FALSE,TRUE)</formula>
    </cfRule>
    <cfRule type="expression" dxfId="2142" priority="1926">
      <formula>IF(RIGHT(TEXT(AU444,"0.#"),1)=".",TRUE,FALSE)</formula>
    </cfRule>
  </conditionalFormatting>
  <conditionalFormatting sqref="AI445">
    <cfRule type="expression" dxfId="2141" priority="1917">
      <formula>IF(RIGHT(TEXT(AI445,"0.#"),1)=".",FALSE,TRUE)</formula>
    </cfRule>
    <cfRule type="expression" dxfId="2140" priority="1918">
      <formula>IF(RIGHT(TEXT(AI445,"0.#"),1)=".",TRUE,FALSE)</formula>
    </cfRule>
  </conditionalFormatting>
  <conditionalFormatting sqref="AI443">
    <cfRule type="expression" dxfId="2139" priority="1921">
      <formula>IF(RIGHT(TEXT(AI443,"0.#"),1)=".",FALSE,TRUE)</formula>
    </cfRule>
    <cfRule type="expression" dxfId="2138" priority="1922">
      <formula>IF(RIGHT(TEXT(AI443,"0.#"),1)=".",TRUE,FALSE)</formula>
    </cfRule>
  </conditionalFormatting>
  <conditionalFormatting sqref="AI444">
    <cfRule type="expression" dxfId="2137" priority="1919">
      <formula>IF(RIGHT(TEXT(AI444,"0.#"),1)=".",FALSE,TRUE)</formula>
    </cfRule>
    <cfRule type="expression" dxfId="2136" priority="1920">
      <formula>IF(RIGHT(TEXT(AI444,"0.#"),1)=".",TRUE,FALSE)</formula>
    </cfRule>
  </conditionalFormatting>
  <conditionalFormatting sqref="AQ443">
    <cfRule type="expression" dxfId="2135" priority="1911">
      <formula>IF(RIGHT(TEXT(AQ443,"0.#"),1)=".",FALSE,TRUE)</formula>
    </cfRule>
    <cfRule type="expression" dxfId="2134" priority="1912">
      <formula>IF(RIGHT(TEXT(AQ443,"0.#"),1)=".",TRUE,FALSE)</formula>
    </cfRule>
  </conditionalFormatting>
  <conditionalFormatting sqref="AQ444">
    <cfRule type="expression" dxfId="2133" priority="1915">
      <formula>IF(RIGHT(TEXT(AQ444,"0.#"),1)=".",FALSE,TRUE)</formula>
    </cfRule>
    <cfRule type="expression" dxfId="2132" priority="1916">
      <formula>IF(RIGHT(TEXT(AQ444,"0.#"),1)=".",TRUE,FALSE)</formula>
    </cfRule>
  </conditionalFormatting>
  <conditionalFormatting sqref="AQ445">
    <cfRule type="expression" dxfId="2131" priority="1913">
      <formula>IF(RIGHT(TEXT(AQ445,"0.#"),1)=".",FALSE,TRUE)</formula>
    </cfRule>
    <cfRule type="expression" dxfId="2130" priority="1914">
      <formula>IF(RIGHT(TEXT(AQ445,"0.#"),1)=".",TRUE,FALSE)</formula>
    </cfRule>
  </conditionalFormatting>
  <conditionalFormatting sqref="Y873:Y900">
    <cfRule type="expression" dxfId="2129" priority="2141">
      <formula>IF(RIGHT(TEXT(Y873,"0.#"),1)=".",FALSE,TRUE)</formula>
    </cfRule>
    <cfRule type="expression" dxfId="2128" priority="2142">
      <formula>IF(RIGHT(TEXT(Y873,"0.#"),1)=".",TRUE,FALSE)</formula>
    </cfRule>
  </conditionalFormatting>
  <conditionalFormatting sqref="Y871:Y872">
    <cfRule type="expression" dxfId="2127" priority="2135">
      <formula>IF(RIGHT(TEXT(Y871,"0.#"),1)=".",FALSE,TRUE)</formula>
    </cfRule>
    <cfRule type="expression" dxfId="2126" priority="2136">
      <formula>IF(RIGHT(TEXT(Y871,"0.#"),1)=".",TRUE,FALSE)</formula>
    </cfRule>
  </conditionalFormatting>
  <conditionalFormatting sqref="Y906:Y933">
    <cfRule type="expression" dxfId="2125" priority="2129">
      <formula>IF(RIGHT(TEXT(Y906,"0.#"),1)=".",FALSE,TRUE)</formula>
    </cfRule>
    <cfRule type="expression" dxfId="2124" priority="2130">
      <formula>IF(RIGHT(TEXT(Y906,"0.#"),1)=".",TRUE,FALSE)</formula>
    </cfRule>
  </conditionalFormatting>
  <conditionalFormatting sqref="Y904:Y905">
    <cfRule type="expression" dxfId="2123" priority="2123">
      <formula>IF(RIGHT(TEXT(Y904,"0.#"),1)=".",FALSE,TRUE)</formula>
    </cfRule>
    <cfRule type="expression" dxfId="2122" priority="2124">
      <formula>IF(RIGHT(TEXT(Y904,"0.#"),1)=".",TRUE,FALSE)</formula>
    </cfRule>
  </conditionalFormatting>
  <conditionalFormatting sqref="Y939:Y966">
    <cfRule type="expression" dxfId="2121" priority="2117">
      <formula>IF(RIGHT(TEXT(Y939,"0.#"),1)=".",FALSE,TRUE)</formula>
    </cfRule>
    <cfRule type="expression" dxfId="2120" priority="2118">
      <formula>IF(RIGHT(TEXT(Y939,"0.#"),1)=".",TRUE,FALSE)</formula>
    </cfRule>
  </conditionalFormatting>
  <conditionalFormatting sqref="Y937:Y938">
    <cfRule type="expression" dxfId="2119" priority="2111">
      <formula>IF(RIGHT(TEXT(Y937,"0.#"),1)=".",FALSE,TRUE)</formula>
    </cfRule>
    <cfRule type="expression" dxfId="2118" priority="2112">
      <formula>IF(RIGHT(TEXT(Y937,"0.#"),1)=".",TRUE,FALSE)</formula>
    </cfRule>
  </conditionalFormatting>
  <conditionalFormatting sqref="Y972:Y999">
    <cfRule type="expression" dxfId="2117" priority="2105">
      <formula>IF(RIGHT(TEXT(Y972,"0.#"),1)=".",FALSE,TRUE)</formula>
    </cfRule>
    <cfRule type="expression" dxfId="2116" priority="2106">
      <formula>IF(RIGHT(TEXT(Y972,"0.#"),1)=".",TRUE,FALSE)</formula>
    </cfRule>
  </conditionalFormatting>
  <conditionalFormatting sqref="Y970:Y971">
    <cfRule type="expression" dxfId="2115" priority="2099">
      <formula>IF(RIGHT(TEXT(Y970,"0.#"),1)=".",FALSE,TRUE)</formula>
    </cfRule>
    <cfRule type="expression" dxfId="2114" priority="2100">
      <formula>IF(RIGHT(TEXT(Y970,"0.#"),1)=".",TRUE,FALSE)</formula>
    </cfRule>
  </conditionalFormatting>
  <conditionalFormatting sqref="Y1005:Y1032">
    <cfRule type="expression" dxfId="2113" priority="2093">
      <formula>IF(RIGHT(TEXT(Y1005,"0.#"),1)=".",FALSE,TRUE)</formula>
    </cfRule>
    <cfRule type="expression" dxfId="2112" priority="2094">
      <formula>IF(RIGHT(TEXT(Y1005,"0.#"),1)=".",TRUE,FALSE)</formula>
    </cfRule>
  </conditionalFormatting>
  <conditionalFormatting sqref="W23">
    <cfRule type="expression" dxfId="2111" priority="2377">
      <formula>IF(RIGHT(TEXT(W23,"0.#"),1)=".",FALSE,TRUE)</formula>
    </cfRule>
    <cfRule type="expression" dxfId="2110" priority="2378">
      <formula>IF(RIGHT(TEXT(W23,"0.#"),1)=".",TRUE,FALSE)</formula>
    </cfRule>
  </conditionalFormatting>
  <conditionalFormatting sqref="W24:W27">
    <cfRule type="expression" dxfId="2109" priority="2375">
      <formula>IF(RIGHT(TEXT(W24,"0.#"),1)=".",FALSE,TRUE)</formula>
    </cfRule>
    <cfRule type="expression" dxfId="2108" priority="2376">
      <formula>IF(RIGHT(TEXT(W24,"0.#"),1)=".",TRUE,FALSE)</formula>
    </cfRule>
  </conditionalFormatting>
  <conditionalFormatting sqref="W28">
    <cfRule type="expression" dxfId="2107" priority="2367">
      <formula>IF(RIGHT(TEXT(W28,"0.#"),1)=".",FALSE,TRUE)</formula>
    </cfRule>
    <cfRule type="expression" dxfId="2106" priority="2368">
      <formula>IF(RIGHT(TEXT(W28,"0.#"),1)=".",TRUE,FALSE)</formula>
    </cfRule>
  </conditionalFormatting>
  <conditionalFormatting sqref="P23">
    <cfRule type="expression" dxfId="2105" priority="2365">
      <formula>IF(RIGHT(TEXT(P23,"0.#"),1)=".",FALSE,TRUE)</formula>
    </cfRule>
    <cfRule type="expression" dxfId="2104" priority="2366">
      <formula>IF(RIGHT(TEXT(P23,"0.#"),1)=".",TRUE,FALSE)</formula>
    </cfRule>
  </conditionalFormatting>
  <conditionalFormatting sqref="P24:P27">
    <cfRule type="expression" dxfId="2103" priority="2363">
      <formula>IF(RIGHT(TEXT(P24,"0.#"),1)=".",FALSE,TRUE)</formula>
    </cfRule>
    <cfRule type="expression" dxfId="2102" priority="2364">
      <formula>IF(RIGHT(TEXT(P24,"0.#"),1)=".",TRUE,FALSE)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3:AO900">
    <cfRule type="expression" dxfId="2031" priority="2143">
      <formula>IF(AND(AL873&gt;=0, RIGHT(TEXT(AL873,"0.#"),1)&lt;&gt;"."),TRUE,FALSE)</formula>
    </cfRule>
    <cfRule type="expression" dxfId="2030" priority="2144">
      <formula>IF(AND(AL873&gt;=0, RIGHT(TEXT(AL873,"0.#"),1)="."),TRUE,FALSE)</formula>
    </cfRule>
    <cfRule type="expression" dxfId="2029" priority="2145">
      <formula>IF(AND(AL873&lt;0, RIGHT(TEXT(AL873,"0.#"),1)&lt;&gt;"."),TRUE,FALSE)</formula>
    </cfRule>
    <cfRule type="expression" dxfId="2028" priority="2146">
      <formula>IF(AND(AL873&lt;0, RIGHT(TEXT(AL873,"0.#"),1)="."),TRUE,FALSE)</formula>
    </cfRule>
  </conditionalFormatting>
  <conditionalFormatting sqref="AL871:AO872">
    <cfRule type="expression" dxfId="2027" priority="2137">
      <formula>IF(AND(AL871&gt;=0, RIGHT(TEXT(AL871,"0.#"),1)&lt;&gt;"."),TRUE,FALSE)</formula>
    </cfRule>
    <cfRule type="expression" dxfId="2026" priority="2138">
      <formula>IF(AND(AL871&gt;=0, RIGHT(TEXT(AL871,"0.#"),1)="."),TRUE,FALSE)</formula>
    </cfRule>
    <cfRule type="expression" dxfId="2025" priority="2139">
      <formula>IF(AND(AL871&lt;0, RIGHT(TEXT(AL871,"0.#"),1)&lt;&gt;"."),TRUE,FALSE)</formula>
    </cfRule>
    <cfRule type="expression" dxfId="2024" priority="2140">
      <formula>IF(AND(AL871&lt;0, RIGHT(TEXT(AL871,"0.#"),1)="."),TRUE,FALSE)</formula>
    </cfRule>
  </conditionalFormatting>
  <conditionalFormatting sqref="AL906:AO933">
    <cfRule type="expression" dxfId="2023" priority="2131">
      <formula>IF(AND(AL906&gt;=0, RIGHT(TEXT(AL906,"0.#"),1)&lt;&gt;"."),TRUE,FALSE)</formula>
    </cfRule>
    <cfRule type="expression" dxfId="2022" priority="2132">
      <formula>IF(AND(AL906&gt;=0, RIGHT(TEXT(AL906,"0.#"),1)="."),TRUE,FALSE)</formula>
    </cfRule>
    <cfRule type="expression" dxfId="2021" priority="2133">
      <formula>IF(AND(AL906&lt;0, RIGHT(TEXT(AL906,"0.#"),1)&lt;&gt;"."),TRUE,FALSE)</formula>
    </cfRule>
    <cfRule type="expression" dxfId="2020" priority="2134">
      <formula>IF(AND(AL906&lt;0, RIGHT(TEXT(AL906,"0.#"),1)="."),TRUE,FALSE)</formula>
    </cfRule>
  </conditionalFormatting>
  <conditionalFormatting sqref="AL904:AO905">
    <cfRule type="expression" dxfId="2019" priority="2125">
      <formula>IF(AND(AL904&gt;=0, RIGHT(TEXT(AL904,"0.#"),1)&lt;&gt;"."),TRUE,FALSE)</formula>
    </cfRule>
    <cfRule type="expression" dxfId="2018" priority="2126">
      <formula>IF(AND(AL904&gt;=0, RIGHT(TEXT(AL904,"0.#"),1)="."),TRUE,FALSE)</formula>
    </cfRule>
    <cfRule type="expression" dxfId="2017" priority="2127">
      <formula>IF(AND(AL904&lt;0, RIGHT(TEXT(AL904,"0.#"),1)&lt;&gt;"."),TRUE,FALSE)</formula>
    </cfRule>
    <cfRule type="expression" dxfId="2016" priority="2128">
      <formula>IF(AND(AL904&lt;0, RIGHT(TEXT(AL904,"0.#"),1)="."),TRUE,FALSE)</formula>
    </cfRule>
  </conditionalFormatting>
  <conditionalFormatting sqref="AL939:AO966">
    <cfRule type="expression" dxfId="2015" priority="2119">
      <formula>IF(AND(AL939&gt;=0, RIGHT(TEXT(AL939,"0.#"),1)&lt;&gt;"."),TRUE,FALSE)</formula>
    </cfRule>
    <cfRule type="expression" dxfId="2014" priority="2120">
      <formula>IF(AND(AL939&gt;=0, RIGHT(TEXT(AL939,"0.#"),1)="."),TRUE,FALSE)</formula>
    </cfRule>
    <cfRule type="expression" dxfId="2013" priority="2121">
      <formula>IF(AND(AL939&lt;0, RIGHT(TEXT(AL939,"0.#"),1)&lt;&gt;"."),TRUE,FALSE)</formula>
    </cfRule>
    <cfRule type="expression" dxfId="2012" priority="2122">
      <formula>IF(AND(AL939&lt;0, RIGHT(TEXT(AL939,"0.#"),1)="."),TRUE,FALSE)</formula>
    </cfRule>
  </conditionalFormatting>
  <conditionalFormatting sqref="AL937:AO938">
    <cfRule type="expression" dxfId="2011" priority="2113">
      <formula>IF(AND(AL937&gt;=0, RIGHT(TEXT(AL937,"0.#"),1)&lt;&gt;"."),TRUE,FALSE)</formula>
    </cfRule>
    <cfRule type="expression" dxfId="2010" priority="2114">
      <formula>IF(AND(AL937&gt;=0, RIGHT(TEXT(AL937,"0.#"),1)="."),TRUE,FALSE)</formula>
    </cfRule>
    <cfRule type="expression" dxfId="2009" priority="2115">
      <formula>IF(AND(AL937&lt;0, RIGHT(TEXT(AL937,"0.#"),1)&lt;&gt;"."),TRUE,FALSE)</formula>
    </cfRule>
    <cfRule type="expression" dxfId="2008" priority="2116">
      <formula>IF(AND(AL937&lt;0, RIGHT(TEXT(AL937,"0.#"),1)="."),TRUE,FALSE)</formula>
    </cfRule>
  </conditionalFormatting>
  <conditionalFormatting sqref="AL972:AO999">
    <cfRule type="expression" dxfId="2007" priority="2107">
      <formula>IF(AND(AL972&gt;=0, RIGHT(TEXT(AL972,"0.#"),1)&lt;&gt;"."),TRUE,FALSE)</formula>
    </cfRule>
    <cfRule type="expression" dxfId="2006" priority="2108">
      <formula>IF(AND(AL972&gt;=0, RIGHT(TEXT(AL972,"0.#"),1)="."),TRUE,FALSE)</formula>
    </cfRule>
    <cfRule type="expression" dxfId="2005" priority="2109">
      <formula>IF(AND(AL972&lt;0, RIGHT(TEXT(AL972,"0.#"),1)&lt;&gt;"."),TRUE,FALSE)</formula>
    </cfRule>
    <cfRule type="expression" dxfId="2004" priority="2110">
      <formula>IF(AND(AL972&lt;0, RIGHT(TEXT(AL972,"0.#"),1)="."),TRUE,FALSE)</formula>
    </cfRule>
  </conditionalFormatting>
  <conditionalFormatting sqref="AL970:AO971">
    <cfRule type="expression" dxfId="2003" priority="2101">
      <formula>IF(AND(AL970&gt;=0, RIGHT(TEXT(AL970,"0.#"),1)&lt;&gt;"."),TRUE,FALSE)</formula>
    </cfRule>
    <cfRule type="expression" dxfId="2002" priority="2102">
      <formula>IF(AND(AL970&gt;=0, RIGHT(TEXT(AL970,"0.#"),1)="."),TRUE,FALSE)</formula>
    </cfRule>
    <cfRule type="expression" dxfId="2001" priority="2103">
      <formula>IF(AND(AL970&lt;0, RIGHT(TEXT(AL970,"0.#"),1)&lt;&gt;"."),TRUE,FALSE)</formula>
    </cfRule>
    <cfRule type="expression" dxfId="2000" priority="2104">
      <formula>IF(AND(AL970&lt;0, RIGHT(TEXT(AL970,"0.#"),1)="."),TRUE,FALSE)</formula>
    </cfRule>
  </conditionalFormatting>
  <conditionalFormatting sqref="AL1005:AO1032">
    <cfRule type="expression" dxfId="1999" priority="2095">
      <formula>IF(AND(AL1005&gt;=0, RIGHT(TEXT(AL1005,"0.#"),1)&lt;&gt;"."),TRUE,FALSE)</formula>
    </cfRule>
    <cfRule type="expression" dxfId="1998" priority="2096">
      <formula>IF(AND(AL1005&gt;=0, RIGHT(TEXT(AL1005,"0.#"),1)="."),TRUE,FALSE)</formula>
    </cfRule>
    <cfRule type="expression" dxfId="1997" priority="2097">
      <formula>IF(AND(AL1005&lt;0, RIGHT(TEXT(AL1005,"0.#"),1)&lt;&gt;"."),TRUE,FALSE)</formula>
    </cfRule>
    <cfRule type="expression" dxfId="1996" priority="2098">
      <formula>IF(AND(AL1005&lt;0, RIGHT(TEXT(AL1005,"0.#"),1)="."),TRUE,FALSE)</formula>
    </cfRule>
  </conditionalFormatting>
  <conditionalFormatting sqref="AL1003:AO1004">
    <cfRule type="expression" dxfId="1995" priority="2089">
      <formula>IF(AND(AL1003&gt;=0, RIGHT(TEXT(AL1003,"0.#"),1)&lt;&gt;"."),TRUE,FALSE)</formula>
    </cfRule>
    <cfRule type="expression" dxfId="1994" priority="2090">
      <formula>IF(AND(AL1003&gt;=0, RIGHT(TEXT(AL1003,"0.#"),1)="."),TRUE,FALSE)</formula>
    </cfRule>
    <cfRule type="expression" dxfId="1993" priority="2091">
      <formula>IF(AND(AL1003&lt;0, RIGHT(TEXT(AL1003,"0.#"),1)&lt;&gt;"."),TRUE,FALSE)</formula>
    </cfRule>
    <cfRule type="expression" dxfId="1992" priority="2092">
      <formula>IF(AND(AL1003&lt;0, RIGHT(TEXT(AL1003,"0.#"),1)="."),TRUE,FALSE)</formula>
    </cfRule>
  </conditionalFormatting>
  <conditionalFormatting sqref="Y1003:Y1004">
    <cfRule type="expression" dxfId="1991" priority="2087">
      <formula>IF(RIGHT(TEXT(Y1003,"0.#"),1)=".",FALSE,TRUE)</formula>
    </cfRule>
    <cfRule type="expression" dxfId="1990" priority="2088">
      <formula>IF(RIGHT(TEXT(Y1003,"0.#"),1)=".",TRUE,FALSE)</formula>
    </cfRule>
  </conditionalFormatting>
  <conditionalFormatting sqref="AL1038:AO1065">
    <cfRule type="expression" dxfId="1989" priority="2083">
      <formula>IF(AND(AL1038&gt;=0, RIGHT(TEXT(AL1038,"0.#"),1)&lt;&gt;"."),TRUE,FALSE)</formula>
    </cfRule>
    <cfRule type="expression" dxfId="1988" priority="2084">
      <formula>IF(AND(AL1038&gt;=0, RIGHT(TEXT(AL1038,"0.#"),1)="."),TRUE,FALSE)</formula>
    </cfRule>
    <cfRule type="expression" dxfId="1987" priority="2085">
      <formula>IF(AND(AL1038&lt;0, RIGHT(TEXT(AL1038,"0.#"),1)&lt;&gt;"."),TRUE,FALSE)</formula>
    </cfRule>
    <cfRule type="expression" dxfId="1986" priority="2086">
      <formula>IF(AND(AL1038&lt;0, RIGHT(TEXT(AL1038,"0.#"),1)="."),TRUE,FALSE)</formula>
    </cfRule>
  </conditionalFormatting>
  <conditionalFormatting sqref="Y1038:Y1065">
    <cfRule type="expression" dxfId="1985" priority="2081">
      <formula>IF(RIGHT(TEXT(Y1038,"0.#"),1)=".",FALSE,TRUE)</formula>
    </cfRule>
    <cfRule type="expression" dxfId="1984" priority="2082">
      <formula>IF(RIGHT(TEXT(Y1038,"0.#"),1)=".",TRUE,FALSE)</formula>
    </cfRule>
  </conditionalFormatting>
  <conditionalFormatting sqref="AL1036:AO1037">
    <cfRule type="expression" dxfId="1983" priority="2077">
      <formula>IF(AND(AL1036&gt;=0, RIGHT(TEXT(AL1036,"0.#"),1)&lt;&gt;"."),TRUE,FALSE)</formula>
    </cfRule>
    <cfRule type="expression" dxfId="1982" priority="2078">
      <formula>IF(AND(AL1036&gt;=0, RIGHT(TEXT(AL1036,"0.#"),1)="."),TRUE,FALSE)</formula>
    </cfRule>
    <cfRule type="expression" dxfId="1981" priority="2079">
      <formula>IF(AND(AL1036&lt;0, RIGHT(TEXT(AL1036,"0.#"),1)&lt;&gt;"."),TRUE,FALSE)</formula>
    </cfRule>
    <cfRule type="expression" dxfId="1980" priority="2080">
      <formula>IF(AND(AL1036&lt;0, RIGHT(TEXT(AL1036,"0.#"),1)="."),TRUE,FALSE)</formula>
    </cfRule>
  </conditionalFormatting>
  <conditionalFormatting sqref="Y1036:Y1037">
    <cfRule type="expression" dxfId="1979" priority="2075">
      <formula>IF(RIGHT(TEXT(Y1036,"0.#"),1)=".",FALSE,TRUE)</formula>
    </cfRule>
    <cfRule type="expression" dxfId="1978" priority="2076">
      <formula>IF(RIGHT(TEXT(Y1036,"0.#"),1)=".",TRUE,FALSE)</formula>
    </cfRule>
  </conditionalFormatting>
  <conditionalFormatting sqref="AL1071:AO1098">
    <cfRule type="expression" dxfId="1977" priority="2071">
      <formula>IF(AND(AL1071&gt;=0, RIGHT(TEXT(AL1071,"0.#"),1)&lt;&gt;"."),TRUE,FALSE)</formula>
    </cfRule>
    <cfRule type="expression" dxfId="1976" priority="2072">
      <formula>IF(AND(AL1071&gt;=0, RIGHT(TEXT(AL1071,"0.#"),1)="."),TRUE,FALSE)</formula>
    </cfRule>
    <cfRule type="expression" dxfId="1975" priority="2073">
      <formula>IF(AND(AL1071&lt;0, RIGHT(TEXT(AL1071,"0.#"),1)&lt;&gt;"."),TRUE,FALSE)</formula>
    </cfRule>
    <cfRule type="expression" dxfId="1974" priority="2074">
      <formula>IF(AND(AL1071&lt;0, RIGHT(TEXT(AL1071,"0.#"),1)="."),TRUE,FALSE)</formula>
    </cfRule>
  </conditionalFormatting>
  <conditionalFormatting sqref="Y1071:Y1098">
    <cfRule type="expression" dxfId="1973" priority="2069">
      <formula>IF(RIGHT(TEXT(Y1071,"0.#"),1)=".",FALSE,TRUE)</formula>
    </cfRule>
    <cfRule type="expression" dxfId="1972" priority="2070">
      <formula>IF(RIGHT(TEXT(Y1071,"0.#"),1)=".",TRUE,FALSE)</formula>
    </cfRule>
  </conditionalFormatting>
  <conditionalFormatting sqref="AL1069:AO1070">
    <cfRule type="expression" dxfId="1971" priority="2065">
      <formula>IF(AND(AL1069&gt;=0, RIGHT(TEXT(AL1069,"0.#"),1)&lt;&gt;"."),TRUE,FALSE)</formula>
    </cfRule>
    <cfRule type="expression" dxfId="1970" priority="2066">
      <formula>IF(AND(AL1069&gt;=0, RIGHT(TEXT(AL1069,"0.#"),1)="."),TRUE,FALSE)</formula>
    </cfRule>
    <cfRule type="expression" dxfId="1969" priority="2067">
      <formula>IF(AND(AL1069&lt;0, RIGHT(TEXT(AL1069,"0.#"),1)&lt;&gt;"."),TRUE,FALSE)</formula>
    </cfRule>
    <cfRule type="expression" dxfId="1968" priority="2068">
      <formula>IF(AND(AL1069&lt;0, RIGHT(TEXT(AL1069,"0.#"),1)="."),TRUE,FALSE)</formula>
    </cfRule>
  </conditionalFormatting>
  <conditionalFormatting sqref="Y1069:Y1070">
    <cfRule type="expression" dxfId="1967" priority="2063">
      <formula>IF(RIGHT(TEXT(Y1069,"0.#"),1)=".",FALSE,TRUE)</formula>
    </cfRule>
    <cfRule type="expression" dxfId="1966" priority="2064">
      <formula>IF(RIGHT(TEXT(Y1069,"0.#"),1)=".",TRUE,FALSE)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M435">
    <cfRule type="expression" dxfId="755" priority="51">
      <formula>IF(RIGHT(TEXT(AM435,"0.#"),1)=".",FALSE,TRUE)</formula>
    </cfRule>
    <cfRule type="expression" dxfId="754" priority="52">
      <formula>IF(RIGHT(TEXT(AM435,"0.#"),1)=".",TRUE,FALSE)</formula>
    </cfRule>
  </conditionalFormatting>
  <conditionalFormatting sqref="AM433">
    <cfRule type="expression" dxfId="753" priority="55">
      <formula>IF(RIGHT(TEXT(AM433,"0.#"),1)=".",FALSE,TRUE)</formula>
    </cfRule>
    <cfRule type="expression" dxfId="752" priority="56">
      <formula>IF(RIGHT(TEXT(AM433,"0.#"),1)=".",TRUE,FALSE)</formula>
    </cfRule>
  </conditionalFormatting>
  <conditionalFormatting sqref="AM434">
    <cfRule type="expression" dxfId="751" priority="53">
      <formula>IF(RIGHT(TEXT(AM434,"0.#"),1)=".",FALSE,TRUE)</formula>
    </cfRule>
    <cfRule type="expression" dxfId="750" priority="54">
      <formula>IF(RIGHT(TEXT(AM434,"0.#"),1)=".",TRUE,FALSE)</formula>
    </cfRule>
  </conditionalFormatting>
  <conditionalFormatting sqref="AU433">
    <cfRule type="expression" dxfId="749" priority="49">
      <formula>IF(RIGHT(TEXT(AU433,"0.#"),1)=".",FALSE,TRUE)</formula>
    </cfRule>
    <cfRule type="expression" dxfId="748" priority="50">
      <formula>IF(RIGHT(TEXT(AU433,"0.#"),1)=".",TRUE,FALSE)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U435">
    <cfRule type="expression" dxfId="745" priority="45">
      <formula>IF(RIGHT(TEXT(AU435,"0.#"),1)=".",FALSE,TRUE)</formula>
    </cfRule>
    <cfRule type="expression" dxfId="744" priority="46">
      <formula>IF(RIGHT(TEXT(AU435,"0.#"),1)=".",TRUE,FALSE)</formula>
    </cfRule>
  </conditionalFormatting>
  <conditionalFormatting sqref="AI435">
    <cfRule type="expression" dxfId="743" priority="39">
      <formula>IF(RIGHT(TEXT(AI435,"0.#"),1)=".",FALSE,TRUE)</formula>
    </cfRule>
    <cfRule type="expression" dxfId="742" priority="40">
      <formula>IF(RIGHT(TEXT(AI435,"0.#"),1)=".",TRUE,FALSE)</formula>
    </cfRule>
  </conditionalFormatting>
  <conditionalFormatting sqref="AI433">
    <cfRule type="expression" dxfId="741" priority="43">
      <formula>IF(RIGHT(TEXT(AI433,"0.#"),1)=".",FALSE,TRUE)</formula>
    </cfRule>
    <cfRule type="expression" dxfId="740" priority="44">
      <formula>IF(RIGHT(TEXT(AI433,"0.#"),1)=".",TRUE,FALSE)</formula>
    </cfRule>
  </conditionalFormatting>
  <conditionalFormatting sqref="AI434">
    <cfRule type="expression" dxfId="739" priority="41">
      <formula>IF(RIGHT(TEXT(AI434,"0.#"),1)=".",FALSE,TRUE)</formula>
    </cfRule>
    <cfRule type="expression" dxfId="738" priority="42">
      <formula>IF(RIGHT(TEXT(AI434,"0.#"),1)=".",TRUE,FALSE)</formula>
    </cfRule>
  </conditionalFormatting>
  <conditionalFormatting sqref="AQ434">
    <cfRule type="expression" dxfId="737" priority="37">
      <formula>IF(RIGHT(TEXT(AQ434,"0.#"),1)=".",FALSE,TRUE)</formula>
    </cfRule>
    <cfRule type="expression" dxfId="736" priority="38">
      <formula>IF(RIGHT(TEXT(AQ434,"0.#"),1)=".",TRUE,FALSE)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M460">
    <cfRule type="expression" dxfId="731" priority="27">
      <formula>IF(RIGHT(TEXT(AM460,"0.#"),1)=".",FALSE,TRUE)</formula>
    </cfRule>
    <cfRule type="expression" dxfId="730" priority="28">
      <formula>IF(RIGHT(TEXT(AM460,"0.#"),1)=".",TRUE,FALSE)</formula>
    </cfRule>
  </conditionalFormatting>
  <conditionalFormatting sqref="AM458">
    <cfRule type="expression" dxfId="729" priority="31">
      <formula>IF(RIGHT(TEXT(AM458,"0.#"),1)=".",FALSE,TRUE)</formula>
    </cfRule>
    <cfRule type="expression" dxfId="728" priority="32">
      <formula>IF(RIGHT(TEXT(AM458,"0.#"),1)=".",TRUE,FALSE)</formula>
    </cfRule>
  </conditionalFormatting>
  <conditionalFormatting sqref="AM459">
    <cfRule type="expression" dxfId="727" priority="29">
      <formula>IF(RIGHT(TEXT(AM459,"0.#"),1)=".",FALSE,TRUE)</formula>
    </cfRule>
    <cfRule type="expression" dxfId="726" priority="30">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E458">
    <cfRule type="expression" dxfId="707" priority="7">
      <formula>IF(RIGHT(TEXT(AE458,"0.#"),1)=".",FALSE,TRUE)</formula>
    </cfRule>
    <cfRule type="expression" dxfId="706" priority="8">
      <formula>IF(RIGHT(TEXT(AE458,"0.#"),1)=".",TRUE,FALSE)</formula>
    </cfRule>
  </conditionalFormatting>
  <conditionalFormatting sqref="AE459">
    <cfRule type="expression" dxfId="705" priority="5">
      <formula>IF(RIGHT(TEXT(AE459,"0.#"),1)=".",FALSE,TRUE)</formula>
    </cfRule>
    <cfRule type="expression" dxfId="704" priority="6">
      <formula>IF(RIGHT(TEXT(AE459,"0.#"),1)=".",TRUE,FALSE)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11</v>
      </c>
      <c r="G1" s="26" t="s">
        <v>201</v>
      </c>
      <c r="K1" s="27" t="s">
        <v>202</v>
      </c>
      <c r="L1" s="25" t="s">
        <v>200</v>
      </c>
      <c r="O1" s="13"/>
      <c r="P1" s="26" t="s">
        <v>18</v>
      </c>
      <c r="Q1" s="26" t="s">
        <v>201</v>
      </c>
      <c r="T1" s="13"/>
      <c r="U1" s="29" t="s">
        <v>203</v>
      </c>
      <c r="W1" s="29" t="s">
        <v>204</v>
      </c>
      <c r="Y1" s="29" t="s">
        <v>205</v>
      </c>
      <c r="Z1" s="30"/>
      <c r="AA1" s="29" t="s">
        <v>206</v>
      </c>
      <c r="AB1" s="31"/>
      <c r="AC1" s="29" t="s">
        <v>147</v>
      </c>
      <c r="AD1" s="28"/>
      <c r="AE1" s="29" t="s">
        <v>148</v>
      </c>
      <c r="AF1" s="30"/>
      <c r="AG1" s="53" t="s">
        <v>196</v>
      </c>
      <c r="AI1" s="53" t="s">
        <v>207</v>
      </c>
      <c r="AK1" s="53" t="s">
        <v>208</v>
      </c>
      <c r="AM1" s="86"/>
      <c r="AN1" s="86"/>
      <c r="AP1" s="28" t="s">
        <v>209</v>
      </c>
    </row>
    <row r="2" spans="1:42" ht="13.5" customHeight="1" x14ac:dyDescent="0.2">
      <c r="A2" s="14" t="s">
        <v>210</v>
      </c>
      <c r="B2" s="15"/>
      <c r="C2" s="13" t="str">
        <f>IF(B2="","",A2)</f>
        <v/>
      </c>
      <c r="D2" s="13" t="str">
        <f>IF(C2="","",IF(D1&lt;&gt;"",CONCATENATE(D1,"、",C2),C2))</f>
        <v/>
      </c>
      <c r="F2" s="12" t="s">
        <v>211</v>
      </c>
      <c r="G2" s="17" t="s">
        <v>554</v>
      </c>
      <c r="H2" s="13" t="str">
        <f>IF(G2="","",F2)</f>
        <v>一般会計</v>
      </c>
      <c r="I2" s="13" t="str">
        <f>IF(H2="","",IF(I1&lt;&gt;"",CONCATENATE(I1,"、",H2),H2))</f>
        <v>一般会計</v>
      </c>
      <c r="K2" s="14" t="s">
        <v>212</v>
      </c>
      <c r="L2" s="15"/>
      <c r="M2" s="13" t="str">
        <f>IF(L2="","",K2)</f>
        <v/>
      </c>
      <c r="N2" s="13" t="str">
        <f>IF(M2="","",IF(N1&lt;&gt;"",CONCATENATE(N1,"、",M2),M2))</f>
        <v/>
      </c>
      <c r="O2" s="13"/>
      <c r="P2" s="12" t="s">
        <v>213</v>
      </c>
      <c r="Q2" s="17"/>
      <c r="R2" s="13" t="str">
        <f>IF(Q2="","",P2)</f>
        <v/>
      </c>
      <c r="S2" s="13" t="str">
        <f>IF(R2="","",IF(S1&lt;&gt;"",CONCATENATE(S1,"、",R2),R2))</f>
        <v/>
      </c>
      <c r="T2" s="13"/>
      <c r="U2" s="32" t="s">
        <v>214</v>
      </c>
      <c r="W2" s="32" t="s">
        <v>215</v>
      </c>
      <c r="Y2" s="32" t="s">
        <v>216</v>
      </c>
      <c r="Z2" s="30"/>
      <c r="AA2" s="32" t="s">
        <v>217</v>
      </c>
      <c r="AB2" s="31"/>
      <c r="AC2" s="33" t="s">
        <v>218</v>
      </c>
      <c r="AD2" s="28"/>
      <c r="AE2" s="44" t="s">
        <v>219</v>
      </c>
      <c r="AF2" s="30"/>
      <c r="AG2" s="55" t="s">
        <v>220</v>
      </c>
      <c r="AI2" s="53" t="s">
        <v>221</v>
      </c>
      <c r="AK2" s="53" t="s">
        <v>222</v>
      </c>
      <c r="AM2" s="86"/>
      <c r="AN2" s="86"/>
      <c r="AP2" s="55" t="s">
        <v>220</v>
      </c>
    </row>
    <row r="3" spans="1:42" ht="13.5" customHeight="1" x14ac:dyDescent="0.2">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c r="R3" s="13" t="str">
        <f t="shared" ref="R3:R8" si="3">IF(Q3="","",P3)</f>
        <v/>
      </c>
      <c r="S3" s="13" t="str">
        <f t="shared" ref="S3:S8" si="4">IF(R3="",S2,IF(S2&lt;&gt;"",CONCATENATE(S2,"、",R3),R3))</f>
        <v/>
      </c>
      <c r="T3" s="13"/>
      <c r="U3" s="32" t="s">
        <v>227</v>
      </c>
      <c r="W3" s="32" t="s">
        <v>228</v>
      </c>
      <c r="Y3" s="32" t="s">
        <v>229</v>
      </c>
      <c r="Z3" s="30"/>
      <c r="AA3" s="32" t="s">
        <v>230</v>
      </c>
      <c r="AB3" s="31"/>
      <c r="AC3" s="33" t="s">
        <v>231</v>
      </c>
      <c r="AD3" s="28"/>
      <c r="AE3" s="44" t="s">
        <v>232</v>
      </c>
      <c r="AF3" s="30"/>
      <c r="AG3" s="55" t="s">
        <v>233</v>
      </c>
      <c r="AI3" s="53" t="s">
        <v>234</v>
      </c>
      <c r="AK3" s="53" t="str">
        <f>CHAR(CODE(AK2)+1)</f>
        <v>B</v>
      </c>
      <c r="AM3" s="86"/>
      <c r="AN3" s="86"/>
      <c r="AP3" s="55" t="s">
        <v>233</v>
      </c>
    </row>
    <row r="4" spans="1:42" ht="13.5" customHeight="1" x14ac:dyDescent="0.2">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
      </c>
      <c r="T4" s="13"/>
      <c r="U4" s="32" t="s">
        <v>239</v>
      </c>
      <c r="W4" s="32" t="s">
        <v>240</v>
      </c>
      <c r="Y4" s="32" t="s">
        <v>241</v>
      </c>
      <c r="Z4" s="30"/>
      <c r="AA4" s="32" t="s">
        <v>242</v>
      </c>
      <c r="AB4" s="31"/>
      <c r="AC4" s="32" t="s">
        <v>243</v>
      </c>
      <c r="AD4" s="28"/>
      <c r="AE4" s="44" t="s">
        <v>244</v>
      </c>
      <c r="AF4" s="30"/>
      <c r="AG4" s="55" t="s">
        <v>245</v>
      </c>
      <c r="AI4" s="53" t="s">
        <v>246</v>
      </c>
      <c r="AK4" s="53" t="str">
        <f t="shared" ref="AK4:AK49" si="7">CHAR(CODE(AK3)+1)</f>
        <v>C</v>
      </c>
      <c r="AM4" s="86"/>
      <c r="AN4" s="86"/>
      <c r="AP4" s="55" t="s">
        <v>245</v>
      </c>
    </row>
    <row r="5" spans="1:42" ht="13.5" customHeight="1" x14ac:dyDescent="0.2">
      <c r="A5" s="14" t="s">
        <v>247</v>
      </c>
      <c r="B5" s="15"/>
      <c r="C5" s="13" t="str">
        <f t="shared" si="0"/>
        <v/>
      </c>
      <c r="D5" s="13" t="str">
        <f>IF(C5="",D4,IF(D4&lt;&gt;"",CONCATENATE(D4,"、",C5),C5))</f>
        <v/>
      </c>
      <c r="F5" s="18" t="s">
        <v>248</v>
      </c>
      <c r="G5" s="17"/>
      <c r="H5" s="13" t="str">
        <f t="shared" si="1"/>
        <v/>
      </c>
      <c r="I5" s="13" t="str">
        <f t="shared" si="5"/>
        <v>一般会計</v>
      </c>
      <c r="K5" s="14" t="s">
        <v>249</v>
      </c>
      <c r="L5" s="15"/>
      <c r="M5" s="13" t="str">
        <f t="shared" si="2"/>
        <v/>
      </c>
      <c r="N5" s="13" t="str">
        <f t="shared" si="6"/>
        <v/>
      </c>
      <c r="O5" s="13"/>
      <c r="P5" s="12" t="s">
        <v>250</v>
      </c>
      <c r="Q5" s="17"/>
      <c r="R5" s="13" t="str">
        <f t="shared" si="3"/>
        <v/>
      </c>
      <c r="S5" s="13" t="str">
        <f t="shared" si="4"/>
        <v/>
      </c>
      <c r="T5" s="13"/>
      <c r="W5" s="32" t="s">
        <v>251</v>
      </c>
      <c r="Y5" s="32" t="s">
        <v>252</v>
      </c>
      <c r="Z5" s="30"/>
      <c r="AA5" s="32" t="s">
        <v>253</v>
      </c>
      <c r="AB5" s="31"/>
      <c r="AC5" s="32" t="s">
        <v>254</v>
      </c>
      <c r="AD5" s="31"/>
      <c r="AE5" s="44" t="s">
        <v>255</v>
      </c>
      <c r="AF5" s="30"/>
      <c r="AG5" s="55" t="s">
        <v>256</v>
      </c>
      <c r="AI5" s="53" t="s">
        <v>257</v>
      </c>
      <c r="AK5" s="53" t="str">
        <f t="shared" si="7"/>
        <v>D</v>
      </c>
      <c r="AP5" s="55" t="s">
        <v>256</v>
      </c>
    </row>
    <row r="6" spans="1:42" ht="13.5" customHeight="1" x14ac:dyDescent="0.2">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
      </c>
      <c r="T6" s="13"/>
      <c r="U6" s="32" t="s">
        <v>262</v>
      </c>
      <c r="W6" s="32" t="s">
        <v>263</v>
      </c>
      <c r="Y6" s="32" t="s">
        <v>264</v>
      </c>
      <c r="Z6" s="30"/>
      <c r="AA6" s="32" t="s">
        <v>265</v>
      </c>
      <c r="AB6" s="31"/>
      <c r="AC6" s="32" t="s">
        <v>266</v>
      </c>
      <c r="AD6" s="31"/>
      <c r="AE6" s="44" t="s">
        <v>267</v>
      </c>
      <c r="AF6" s="30"/>
      <c r="AG6" s="55" t="s">
        <v>268</v>
      </c>
      <c r="AI6" s="53" t="s">
        <v>269</v>
      </c>
      <c r="AK6" s="53" t="str">
        <f>CHAR(CODE(AK5)+1)</f>
        <v>E</v>
      </c>
      <c r="AP6" s="55" t="s">
        <v>268</v>
      </c>
    </row>
    <row r="7" spans="1:42" ht="13.5" customHeight="1" x14ac:dyDescent="0.2">
      <c r="A7" s="14" t="s">
        <v>270</v>
      </c>
      <c r="B7" s="15"/>
      <c r="C7" s="13" t="str">
        <f t="shared" si="0"/>
        <v/>
      </c>
      <c r="D7" s="13" t="str">
        <f t="shared" si="8"/>
        <v/>
      </c>
      <c r="F7" s="18" t="s">
        <v>271</v>
      </c>
      <c r="G7" s="17"/>
      <c r="H7" s="13" t="str">
        <f t="shared" si="1"/>
        <v/>
      </c>
      <c r="I7" s="13" t="str">
        <f t="shared" si="5"/>
        <v>一般会計</v>
      </c>
      <c r="K7" s="14" t="s">
        <v>272</v>
      </c>
      <c r="L7" s="15"/>
      <c r="M7" s="13" t="str">
        <f t="shared" si="2"/>
        <v/>
      </c>
      <c r="N7" s="13" t="str">
        <f t="shared" si="6"/>
        <v/>
      </c>
      <c r="O7" s="13"/>
      <c r="P7" s="12" t="s">
        <v>273</v>
      </c>
      <c r="Q7" s="17"/>
      <c r="R7" s="13" t="str">
        <f t="shared" si="3"/>
        <v/>
      </c>
      <c r="S7" s="13" t="str">
        <f t="shared" si="4"/>
        <v/>
      </c>
      <c r="T7" s="13"/>
      <c r="U7" s="32" t="s">
        <v>214</v>
      </c>
      <c r="W7" s="32" t="s">
        <v>274</v>
      </c>
      <c r="Y7" s="32" t="s">
        <v>275</v>
      </c>
      <c r="Z7" s="30"/>
      <c r="AA7" s="32" t="s">
        <v>276</v>
      </c>
      <c r="AB7" s="31"/>
      <c r="AC7" s="31"/>
      <c r="AD7" s="31"/>
      <c r="AE7" s="32" t="s">
        <v>266</v>
      </c>
      <c r="AF7" s="30"/>
      <c r="AG7" s="55" t="s">
        <v>277</v>
      </c>
      <c r="AH7" s="90"/>
      <c r="AI7" s="55" t="s">
        <v>278</v>
      </c>
      <c r="AK7" s="53" t="str">
        <f>CHAR(CODE(AK6)+1)</f>
        <v>F</v>
      </c>
      <c r="AP7" s="55" t="s">
        <v>277</v>
      </c>
    </row>
    <row r="8" spans="1:42" ht="13.5" customHeight="1" x14ac:dyDescent="0.2">
      <c r="A8" s="14" t="s">
        <v>279</v>
      </c>
      <c r="B8" s="15"/>
      <c r="C8" s="13" t="str">
        <f t="shared" si="0"/>
        <v/>
      </c>
      <c r="D8" s="13" t="str">
        <f t="shared" si="8"/>
        <v/>
      </c>
      <c r="F8" s="18" t="s">
        <v>280</v>
      </c>
      <c r="G8" s="17"/>
      <c r="H8" s="13" t="str">
        <f t="shared" si="1"/>
        <v/>
      </c>
      <c r="I8" s="13" t="str">
        <f t="shared" si="5"/>
        <v>一般会計</v>
      </c>
      <c r="K8" s="14" t="s">
        <v>281</v>
      </c>
      <c r="L8" s="15"/>
      <c r="M8" s="13" t="str">
        <f t="shared" si="2"/>
        <v/>
      </c>
      <c r="N8" s="13" t="str">
        <f t="shared" si="6"/>
        <v/>
      </c>
      <c r="O8" s="13"/>
      <c r="P8" s="12" t="s">
        <v>40</v>
      </c>
      <c r="Q8" s="17" t="s">
        <v>554</v>
      </c>
      <c r="R8" s="13" t="str">
        <f t="shared" si="3"/>
        <v>その他</v>
      </c>
      <c r="S8" s="13" t="str">
        <f t="shared" si="4"/>
        <v>その他</v>
      </c>
      <c r="T8" s="13"/>
      <c r="U8" s="32" t="s">
        <v>282</v>
      </c>
      <c r="W8" s="32" t="s">
        <v>283</v>
      </c>
      <c r="Y8" s="32" t="s">
        <v>284</v>
      </c>
      <c r="Z8" s="30"/>
      <c r="AA8" s="32" t="s">
        <v>285</v>
      </c>
      <c r="AB8" s="31"/>
      <c r="AC8" s="31"/>
      <c r="AD8" s="31"/>
      <c r="AE8" s="31"/>
      <c r="AF8" s="30"/>
      <c r="AG8" s="55" t="s">
        <v>286</v>
      </c>
      <c r="AI8" s="53" t="s">
        <v>287</v>
      </c>
      <c r="AK8" s="53" t="str">
        <f t="shared" si="7"/>
        <v>G</v>
      </c>
      <c r="AP8" s="55" t="s">
        <v>286</v>
      </c>
    </row>
    <row r="9" spans="1:42" ht="13.5" customHeight="1" x14ac:dyDescent="0.2">
      <c r="A9" s="14" t="s">
        <v>288</v>
      </c>
      <c r="B9" s="15"/>
      <c r="C9" s="13" t="str">
        <f t="shared" si="0"/>
        <v/>
      </c>
      <c r="D9" s="13" t="str">
        <f t="shared" si="8"/>
        <v/>
      </c>
      <c r="F9" s="18" t="s">
        <v>289</v>
      </c>
      <c r="G9" s="17"/>
      <c r="H9" s="13" t="str">
        <f t="shared" si="1"/>
        <v/>
      </c>
      <c r="I9" s="13" t="str">
        <f t="shared" si="5"/>
        <v>一般会計</v>
      </c>
      <c r="K9" s="14" t="s">
        <v>290</v>
      </c>
      <c r="L9" s="15"/>
      <c r="M9" s="13" t="str">
        <f t="shared" si="2"/>
        <v/>
      </c>
      <c r="N9" s="13" t="str">
        <f t="shared" si="6"/>
        <v/>
      </c>
      <c r="O9" s="13"/>
      <c r="P9" s="13"/>
      <c r="Q9" s="19"/>
      <c r="T9" s="13"/>
      <c r="U9" s="32" t="s">
        <v>291</v>
      </c>
      <c r="W9" s="32" t="s">
        <v>292</v>
      </c>
      <c r="Y9" s="32" t="s">
        <v>293</v>
      </c>
      <c r="Z9" s="30"/>
      <c r="AA9" s="32" t="s">
        <v>294</v>
      </c>
      <c r="AB9" s="31"/>
      <c r="AC9" s="31"/>
      <c r="AD9" s="31"/>
      <c r="AE9" s="31"/>
      <c r="AF9" s="30"/>
      <c r="AG9" s="55" t="s">
        <v>295</v>
      </c>
      <c r="AI9" s="85"/>
      <c r="AK9" s="53" t="str">
        <f t="shared" si="7"/>
        <v>H</v>
      </c>
      <c r="AP9" s="55" t="s">
        <v>295</v>
      </c>
    </row>
    <row r="10" spans="1:42" ht="13.5" customHeight="1" x14ac:dyDescent="0.2">
      <c r="A10" s="14" t="s">
        <v>296</v>
      </c>
      <c r="B10" s="15"/>
      <c r="C10" s="13" t="str">
        <f t="shared" si="0"/>
        <v/>
      </c>
      <c r="D10" s="13" t="str">
        <f t="shared" si="8"/>
        <v/>
      </c>
      <c r="F10" s="18" t="s">
        <v>297</v>
      </c>
      <c r="G10" s="17"/>
      <c r="H10" s="13" t="str">
        <f t="shared" si="1"/>
        <v/>
      </c>
      <c r="I10" s="13" t="str">
        <f t="shared" si="5"/>
        <v>一般会計</v>
      </c>
      <c r="K10" s="14" t="s">
        <v>298</v>
      </c>
      <c r="L10" s="15"/>
      <c r="M10" s="13" t="str">
        <f t="shared" si="2"/>
        <v/>
      </c>
      <c r="N10" s="13" t="str">
        <f t="shared" si="6"/>
        <v/>
      </c>
      <c r="O10" s="13"/>
      <c r="P10" s="13" t="str">
        <f>S8</f>
        <v>その他</v>
      </c>
      <c r="Q10" s="19"/>
      <c r="T10" s="13"/>
      <c r="W10" s="32" t="s">
        <v>299</v>
      </c>
      <c r="Y10" s="32" t="s">
        <v>300</v>
      </c>
      <c r="Z10" s="30"/>
      <c r="AA10" s="32" t="s">
        <v>301</v>
      </c>
      <c r="AB10" s="31"/>
      <c r="AC10" s="31"/>
      <c r="AD10" s="31"/>
      <c r="AE10" s="31"/>
      <c r="AF10" s="30"/>
      <c r="AG10" s="55" t="s">
        <v>302</v>
      </c>
      <c r="AK10" s="53" t="str">
        <f t="shared" si="7"/>
        <v>I</v>
      </c>
      <c r="AP10" s="53" t="s">
        <v>40</v>
      </c>
    </row>
    <row r="11" spans="1:42" ht="13.5" customHeight="1" x14ac:dyDescent="0.2">
      <c r="A11" s="14" t="s">
        <v>303</v>
      </c>
      <c r="B11" s="15"/>
      <c r="C11" s="13" t="str">
        <f t="shared" si="0"/>
        <v/>
      </c>
      <c r="D11" s="13" t="str">
        <f t="shared" si="8"/>
        <v/>
      </c>
      <c r="F11" s="18" t="s">
        <v>304</v>
      </c>
      <c r="G11" s="17"/>
      <c r="H11" s="13" t="str">
        <f t="shared" si="1"/>
        <v/>
      </c>
      <c r="I11" s="13" t="str">
        <f t="shared" si="5"/>
        <v>一般会計</v>
      </c>
      <c r="K11" s="14" t="s">
        <v>305</v>
      </c>
      <c r="L11" s="15" t="s">
        <v>554</v>
      </c>
      <c r="M11" s="13" t="str">
        <f t="shared" si="2"/>
        <v>その他の事項経費</v>
      </c>
      <c r="N11" s="13" t="str">
        <f t="shared" si="6"/>
        <v>その他の事項経費</v>
      </c>
      <c r="O11" s="13"/>
      <c r="P11" s="13"/>
      <c r="Q11" s="19"/>
      <c r="T11" s="13"/>
      <c r="W11" s="32" t="s">
        <v>306</v>
      </c>
      <c r="Y11" s="32" t="s">
        <v>307</v>
      </c>
      <c r="Z11" s="30"/>
      <c r="AA11" s="32" t="s">
        <v>308</v>
      </c>
      <c r="AB11" s="31"/>
      <c r="AC11" s="31"/>
      <c r="AD11" s="31"/>
      <c r="AE11" s="31"/>
      <c r="AF11" s="30"/>
      <c r="AG11" s="53" t="s">
        <v>309</v>
      </c>
      <c r="AK11" s="53" t="str">
        <f t="shared" si="7"/>
        <v>J</v>
      </c>
    </row>
    <row r="12" spans="1:42" ht="13.5" customHeight="1" x14ac:dyDescent="0.2">
      <c r="A12" s="14" t="s">
        <v>310</v>
      </c>
      <c r="B12" s="15"/>
      <c r="C12" s="13" t="str">
        <f t="shared" ref="C12:C24" si="9">IF(B12="","",A12)</f>
        <v/>
      </c>
      <c r="D12" s="13" t="str">
        <f t="shared" si="8"/>
        <v/>
      </c>
      <c r="F12" s="18" t="s">
        <v>311</v>
      </c>
      <c r="G12" s="17"/>
      <c r="H12" s="13" t="str">
        <f t="shared" si="1"/>
        <v/>
      </c>
      <c r="I12" s="13" t="str">
        <f t="shared" si="5"/>
        <v>一般会計</v>
      </c>
      <c r="K12" s="13"/>
      <c r="L12" s="13"/>
      <c r="O12" s="13"/>
      <c r="P12" s="13"/>
      <c r="Q12" s="19"/>
      <c r="T12" s="13"/>
      <c r="W12" s="32" t="s">
        <v>312</v>
      </c>
      <c r="Y12" s="32" t="s">
        <v>313</v>
      </c>
      <c r="Z12" s="30"/>
      <c r="AA12" s="32" t="s">
        <v>314</v>
      </c>
      <c r="AB12" s="31"/>
      <c r="AC12" s="31"/>
      <c r="AD12" s="31"/>
      <c r="AE12" s="31"/>
      <c r="AF12" s="30"/>
      <c r="AG12" s="53" t="s">
        <v>315</v>
      </c>
      <c r="AK12" s="53" t="str">
        <f t="shared" si="7"/>
        <v>K</v>
      </c>
    </row>
    <row r="13" spans="1:42" ht="13.5" customHeight="1" x14ac:dyDescent="0.2">
      <c r="A13" s="14" t="s">
        <v>316</v>
      </c>
      <c r="B13" s="15"/>
      <c r="C13" s="13" t="str">
        <f t="shared" si="9"/>
        <v/>
      </c>
      <c r="D13" s="13" t="str">
        <f t="shared" si="8"/>
        <v/>
      </c>
      <c r="F13" s="18" t="s">
        <v>317</v>
      </c>
      <c r="G13" s="17"/>
      <c r="H13" s="13" t="str">
        <f t="shared" si="1"/>
        <v/>
      </c>
      <c r="I13" s="13" t="str">
        <f t="shared" si="5"/>
        <v>一般会計</v>
      </c>
      <c r="K13" s="13" t="str">
        <f>N11</f>
        <v>その他の事項経費</v>
      </c>
      <c r="L13" s="13"/>
      <c r="O13" s="13"/>
      <c r="P13" s="13"/>
      <c r="Q13" s="19"/>
      <c r="T13" s="13"/>
      <c r="W13" s="32" t="s">
        <v>318</v>
      </c>
      <c r="Y13" s="32" t="s">
        <v>319</v>
      </c>
      <c r="Z13" s="30"/>
      <c r="AA13" s="32" t="s">
        <v>320</v>
      </c>
      <c r="AB13" s="31"/>
      <c r="AC13" s="31"/>
      <c r="AD13" s="31"/>
      <c r="AE13" s="31"/>
      <c r="AF13" s="30"/>
      <c r="AG13" s="53" t="s">
        <v>40</v>
      </c>
      <c r="AK13" s="53" t="str">
        <f t="shared" si="7"/>
        <v>L</v>
      </c>
    </row>
    <row r="14" spans="1:42" ht="13.5" customHeight="1" x14ac:dyDescent="0.2">
      <c r="A14" s="14" t="s">
        <v>321</v>
      </c>
      <c r="B14" s="15"/>
      <c r="C14" s="13" t="str">
        <f t="shared" si="9"/>
        <v/>
      </c>
      <c r="D14" s="13" t="str">
        <f t="shared" si="8"/>
        <v/>
      </c>
      <c r="F14" s="18" t="s">
        <v>322</v>
      </c>
      <c r="G14" s="17"/>
      <c r="H14" s="13" t="str">
        <f t="shared" si="1"/>
        <v/>
      </c>
      <c r="I14" s="13" t="str">
        <f t="shared" si="5"/>
        <v>一般会計</v>
      </c>
      <c r="K14" s="13"/>
      <c r="L14" s="13"/>
      <c r="O14" s="13"/>
      <c r="P14" s="13"/>
      <c r="Q14" s="19"/>
      <c r="T14" s="13"/>
      <c r="W14" s="32" t="s">
        <v>323</v>
      </c>
      <c r="Y14" s="32" t="s">
        <v>324</v>
      </c>
      <c r="Z14" s="30"/>
      <c r="AA14" s="32" t="s">
        <v>325</v>
      </c>
      <c r="AB14" s="31"/>
      <c r="AC14" s="31"/>
      <c r="AD14" s="31"/>
      <c r="AE14" s="31"/>
      <c r="AF14" s="30"/>
      <c r="AG14" s="85"/>
      <c r="AK14" s="53" t="str">
        <f t="shared" si="7"/>
        <v>M</v>
      </c>
    </row>
    <row r="15" spans="1:42" ht="13.5" customHeight="1" x14ac:dyDescent="0.2">
      <c r="A15" s="14" t="s">
        <v>326</v>
      </c>
      <c r="B15" s="15"/>
      <c r="C15" s="13" t="str">
        <f t="shared" si="9"/>
        <v/>
      </c>
      <c r="D15" s="13" t="str">
        <f t="shared" si="8"/>
        <v/>
      </c>
      <c r="F15" s="18" t="s">
        <v>327</v>
      </c>
      <c r="G15" s="17"/>
      <c r="H15" s="13" t="str">
        <f t="shared" si="1"/>
        <v/>
      </c>
      <c r="I15" s="13" t="str">
        <f t="shared" si="5"/>
        <v>一般会計</v>
      </c>
      <c r="K15" s="13"/>
      <c r="L15" s="13"/>
      <c r="O15" s="13"/>
      <c r="P15" s="13"/>
      <c r="Q15" s="19"/>
      <c r="T15" s="13"/>
      <c r="W15" s="32" t="s">
        <v>328</v>
      </c>
      <c r="Y15" s="32" t="s">
        <v>329</v>
      </c>
      <c r="Z15" s="30"/>
      <c r="AA15" s="32" t="s">
        <v>330</v>
      </c>
      <c r="AB15" s="31"/>
      <c r="AC15" s="31"/>
      <c r="AD15" s="31"/>
      <c r="AE15" s="31"/>
      <c r="AF15" s="30"/>
      <c r="AG15" s="86"/>
      <c r="AK15" s="53" t="str">
        <f t="shared" si="7"/>
        <v>N</v>
      </c>
    </row>
    <row r="16" spans="1:42" ht="13.5" customHeight="1" x14ac:dyDescent="0.2">
      <c r="A16" s="14" t="s">
        <v>331</v>
      </c>
      <c r="B16" s="15"/>
      <c r="C16" s="13" t="str">
        <f t="shared" si="9"/>
        <v/>
      </c>
      <c r="D16" s="13" t="str">
        <f t="shared" si="8"/>
        <v/>
      </c>
      <c r="F16" s="18" t="s">
        <v>332</v>
      </c>
      <c r="G16" s="17"/>
      <c r="H16" s="13" t="str">
        <f t="shared" si="1"/>
        <v/>
      </c>
      <c r="I16" s="13" t="str">
        <f t="shared" si="5"/>
        <v>一般会計</v>
      </c>
      <c r="K16" s="13"/>
      <c r="L16" s="13"/>
      <c r="O16" s="13"/>
      <c r="P16" s="13"/>
      <c r="Q16" s="19"/>
      <c r="T16" s="13"/>
      <c r="W16" s="32" t="s">
        <v>333</v>
      </c>
      <c r="Y16" s="32" t="s">
        <v>334</v>
      </c>
      <c r="Z16" s="30"/>
      <c r="AA16" s="32" t="s">
        <v>335</v>
      </c>
      <c r="AB16" s="31"/>
      <c r="AC16" s="31"/>
      <c r="AD16" s="31"/>
      <c r="AE16" s="31"/>
      <c r="AF16" s="30"/>
      <c r="AG16" s="86"/>
      <c r="AK16" s="53" t="str">
        <f t="shared" si="7"/>
        <v>O</v>
      </c>
    </row>
    <row r="17" spans="1:37" ht="13.5" customHeight="1" x14ac:dyDescent="0.2">
      <c r="A17" s="14" t="s">
        <v>336</v>
      </c>
      <c r="B17" s="15"/>
      <c r="C17" s="13" t="str">
        <f t="shared" si="9"/>
        <v/>
      </c>
      <c r="D17" s="13" t="str">
        <f t="shared" si="8"/>
        <v/>
      </c>
      <c r="F17" s="18" t="s">
        <v>337</v>
      </c>
      <c r="G17" s="17"/>
      <c r="H17" s="13" t="str">
        <f t="shared" si="1"/>
        <v/>
      </c>
      <c r="I17" s="13" t="str">
        <f t="shared" si="5"/>
        <v>一般会計</v>
      </c>
      <c r="K17" s="13"/>
      <c r="L17" s="13"/>
      <c r="O17" s="13"/>
      <c r="P17" s="13"/>
      <c r="Q17" s="19"/>
      <c r="T17" s="13"/>
      <c r="W17" s="32" t="s">
        <v>338</v>
      </c>
      <c r="Y17" s="32" t="s">
        <v>339</v>
      </c>
      <c r="Z17" s="30"/>
      <c r="AA17" s="32" t="s">
        <v>340</v>
      </c>
      <c r="AB17" s="31"/>
      <c r="AC17" s="31"/>
      <c r="AD17" s="31"/>
      <c r="AE17" s="31"/>
      <c r="AF17" s="30"/>
      <c r="AG17" s="86"/>
      <c r="AK17" s="53" t="str">
        <f t="shared" si="7"/>
        <v>P</v>
      </c>
    </row>
    <row r="18" spans="1:37" ht="13.5" customHeight="1" x14ac:dyDescent="0.2">
      <c r="A18" s="14" t="s">
        <v>341</v>
      </c>
      <c r="B18" s="15"/>
      <c r="C18" s="13" t="str">
        <f t="shared" si="9"/>
        <v/>
      </c>
      <c r="D18" s="13" t="str">
        <f t="shared" si="8"/>
        <v/>
      </c>
      <c r="F18" s="18" t="s">
        <v>342</v>
      </c>
      <c r="G18" s="17"/>
      <c r="H18" s="13" t="str">
        <f t="shared" si="1"/>
        <v/>
      </c>
      <c r="I18" s="13" t="str">
        <f t="shared" si="5"/>
        <v>一般会計</v>
      </c>
      <c r="K18" s="13"/>
      <c r="L18" s="13"/>
      <c r="O18" s="13"/>
      <c r="P18" s="13"/>
      <c r="Q18" s="19"/>
      <c r="T18" s="13"/>
      <c r="W18" s="32" t="s">
        <v>343</v>
      </c>
      <c r="Y18" s="32" t="s">
        <v>344</v>
      </c>
      <c r="Z18" s="30"/>
      <c r="AA18" s="32" t="s">
        <v>345</v>
      </c>
      <c r="AB18" s="31"/>
      <c r="AC18" s="31"/>
      <c r="AD18" s="31"/>
      <c r="AE18" s="31"/>
      <c r="AF18" s="30"/>
      <c r="AK18" s="53" t="str">
        <f t="shared" si="7"/>
        <v>Q</v>
      </c>
    </row>
    <row r="19" spans="1:37" ht="13.5" customHeight="1" x14ac:dyDescent="0.2">
      <c r="A19" s="14" t="s">
        <v>346</v>
      </c>
      <c r="B19" s="15"/>
      <c r="C19" s="13" t="str">
        <f t="shared" si="9"/>
        <v/>
      </c>
      <c r="D19" s="13" t="str">
        <f t="shared" si="8"/>
        <v/>
      </c>
      <c r="F19" s="18" t="s">
        <v>347</v>
      </c>
      <c r="G19" s="17"/>
      <c r="H19" s="13" t="str">
        <f t="shared" si="1"/>
        <v/>
      </c>
      <c r="I19" s="13" t="str">
        <f t="shared" si="5"/>
        <v>一般会計</v>
      </c>
      <c r="K19" s="13"/>
      <c r="L19" s="13"/>
      <c r="O19" s="13"/>
      <c r="P19" s="13"/>
      <c r="Q19" s="19"/>
      <c r="T19" s="13"/>
      <c r="W19" s="32" t="s">
        <v>348</v>
      </c>
      <c r="Y19" s="32" t="s">
        <v>349</v>
      </c>
      <c r="Z19" s="30"/>
      <c r="AA19" s="32" t="s">
        <v>350</v>
      </c>
      <c r="AB19" s="31"/>
      <c r="AC19" s="31"/>
      <c r="AD19" s="31"/>
      <c r="AE19" s="31"/>
      <c r="AF19" s="30"/>
      <c r="AK19" s="53" t="str">
        <f t="shared" si="7"/>
        <v>R</v>
      </c>
    </row>
    <row r="20" spans="1:37" ht="13.5" customHeight="1" x14ac:dyDescent="0.2">
      <c r="A20" s="14" t="s">
        <v>351</v>
      </c>
      <c r="B20" s="15"/>
      <c r="C20" s="13" t="str">
        <f t="shared" si="9"/>
        <v/>
      </c>
      <c r="D20" s="13" t="str">
        <f t="shared" si="8"/>
        <v/>
      </c>
      <c r="F20" s="18" t="s">
        <v>352</v>
      </c>
      <c r="G20" s="17"/>
      <c r="H20" s="13" t="str">
        <f t="shared" si="1"/>
        <v/>
      </c>
      <c r="I20" s="13" t="str">
        <f t="shared" si="5"/>
        <v>一般会計</v>
      </c>
      <c r="K20" s="13"/>
      <c r="L20" s="13"/>
      <c r="O20" s="13"/>
      <c r="P20" s="13"/>
      <c r="Q20" s="19"/>
      <c r="T20" s="13"/>
      <c r="W20" s="32" t="s">
        <v>353</v>
      </c>
      <c r="Y20" s="32" t="s">
        <v>354</v>
      </c>
      <c r="Z20" s="30"/>
      <c r="AA20" s="32" t="s">
        <v>355</v>
      </c>
      <c r="AB20" s="31"/>
      <c r="AC20" s="31"/>
      <c r="AD20" s="31"/>
      <c r="AE20" s="31"/>
      <c r="AF20" s="30"/>
      <c r="AK20" s="53" t="str">
        <f t="shared" si="7"/>
        <v>S</v>
      </c>
    </row>
    <row r="21" spans="1:37" ht="13.5" customHeight="1" x14ac:dyDescent="0.2">
      <c r="A21" s="14" t="s">
        <v>356</v>
      </c>
      <c r="B21" s="15"/>
      <c r="C21" s="13" t="str">
        <f t="shared" si="9"/>
        <v/>
      </c>
      <c r="D21" s="13" t="str">
        <f t="shared" si="8"/>
        <v/>
      </c>
      <c r="F21" s="18" t="s">
        <v>357</v>
      </c>
      <c r="G21" s="17"/>
      <c r="H21" s="13" t="str">
        <f t="shared" si="1"/>
        <v/>
      </c>
      <c r="I21" s="13" t="str">
        <f t="shared" si="5"/>
        <v>一般会計</v>
      </c>
      <c r="K21" s="13"/>
      <c r="L21" s="13"/>
      <c r="O21" s="13"/>
      <c r="P21" s="13"/>
      <c r="Q21" s="19"/>
      <c r="T21" s="13"/>
      <c r="W21" s="32" t="s">
        <v>358</v>
      </c>
      <c r="Y21" s="32" t="s">
        <v>359</v>
      </c>
      <c r="Z21" s="30"/>
      <c r="AA21" s="32" t="s">
        <v>360</v>
      </c>
      <c r="AB21" s="31"/>
      <c r="AC21" s="31"/>
      <c r="AD21" s="31"/>
      <c r="AE21" s="31"/>
      <c r="AF21" s="30"/>
      <c r="AK21" s="53" t="str">
        <f t="shared" si="7"/>
        <v>T</v>
      </c>
    </row>
    <row r="22" spans="1:37" ht="13.5" customHeight="1" x14ac:dyDescent="0.2">
      <c r="A22" s="14" t="s">
        <v>361</v>
      </c>
      <c r="B22" s="15"/>
      <c r="C22" s="13" t="str">
        <f t="shared" si="9"/>
        <v/>
      </c>
      <c r="D22" s="13" t="str">
        <f>IF(C22="",D21,IF(D21&lt;&gt;"",CONCATENATE(D21,"、",C22),C22))</f>
        <v/>
      </c>
      <c r="F22" s="18" t="s">
        <v>362</v>
      </c>
      <c r="G22" s="17"/>
      <c r="H22" s="13" t="str">
        <f t="shared" si="1"/>
        <v/>
      </c>
      <c r="I22" s="13" t="str">
        <f t="shared" si="5"/>
        <v>一般会計</v>
      </c>
      <c r="K22" s="13"/>
      <c r="L22" s="13"/>
      <c r="O22" s="13"/>
      <c r="P22" s="13"/>
      <c r="Q22" s="19"/>
      <c r="T22" s="13"/>
      <c r="W22" s="32" t="s">
        <v>363</v>
      </c>
      <c r="Y22" s="32" t="s">
        <v>364</v>
      </c>
      <c r="Z22" s="30"/>
      <c r="AA22" s="32" t="s">
        <v>365</v>
      </c>
      <c r="AB22" s="31"/>
      <c r="AC22" s="31"/>
      <c r="AD22" s="31"/>
      <c r="AE22" s="31"/>
      <c r="AF22" s="30"/>
      <c r="AK22" s="53" t="str">
        <f t="shared" si="7"/>
        <v>U</v>
      </c>
    </row>
    <row r="23" spans="1:37" ht="13.5" customHeight="1" x14ac:dyDescent="0.2">
      <c r="A23" s="14" t="s">
        <v>366</v>
      </c>
      <c r="B23" s="15"/>
      <c r="C23" s="13" t="str">
        <f t="shared" si="9"/>
        <v/>
      </c>
      <c r="D23" s="13" t="str">
        <f>IF(C23="",D22,IF(D22&lt;&gt;"",CONCATENATE(D22,"、",C23),C23))</f>
        <v/>
      </c>
      <c r="F23" s="18" t="s">
        <v>367</v>
      </c>
      <c r="G23" s="17"/>
      <c r="H23" s="13" t="str">
        <f t="shared" si="1"/>
        <v/>
      </c>
      <c r="I23" s="13" t="str">
        <f t="shared" si="5"/>
        <v>一般会計</v>
      </c>
      <c r="K23" s="13"/>
      <c r="L23" s="13"/>
      <c r="O23" s="13"/>
      <c r="P23" s="13"/>
      <c r="Q23" s="19"/>
      <c r="T23" s="13"/>
      <c r="Y23" s="32" t="s">
        <v>368</v>
      </c>
      <c r="Z23" s="30"/>
      <c r="AA23" s="32" t="s">
        <v>369</v>
      </c>
      <c r="AB23" s="31"/>
      <c r="AC23" s="31"/>
      <c r="AD23" s="31"/>
      <c r="AE23" s="31"/>
      <c r="AF23" s="30"/>
      <c r="AK23" s="53" t="str">
        <f t="shared" si="7"/>
        <v>V</v>
      </c>
    </row>
    <row r="24" spans="1:37" ht="13.5" customHeight="1" x14ac:dyDescent="0.2">
      <c r="A24" s="96" t="s">
        <v>370</v>
      </c>
      <c r="B24" s="15"/>
      <c r="C24" s="13" t="str">
        <f t="shared" si="9"/>
        <v/>
      </c>
      <c r="D24" s="13" t="str">
        <f>IF(C24="",D23,IF(D23&lt;&gt;"",CONCATENATE(D23,"、",C24),C24))</f>
        <v/>
      </c>
      <c r="F24" s="18" t="s">
        <v>371</v>
      </c>
      <c r="G24" s="17"/>
      <c r="H24" s="13" t="str">
        <f t="shared" si="1"/>
        <v/>
      </c>
      <c r="I24" s="13" t="str">
        <f t="shared" si="5"/>
        <v>一般会計</v>
      </c>
      <c r="K24" s="13"/>
      <c r="L24" s="13"/>
      <c r="O24" s="13"/>
      <c r="P24" s="13"/>
      <c r="Q24" s="19"/>
      <c r="T24" s="13"/>
      <c r="Y24" s="32" t="s">
        <v>372</v>
      </c>
      <c r="Z24" s="30"/>
      <c r="AA24" s="32" t="s">
        <v>373</v>
      </c>
      <c r="AB24" s="31"/>
      <c r="AC24" s="31"/>
      <c r="AD24" s="31"/>
      <c r="AE24" s="31"/>
      <c r="AF24" s="30"/>
      <c r="AK24" s="53" t="str">
        <f>CHAR(CODE(AK23)+1)</f>
        <v>W</v>
      </c>
    </row>
    <row r="25" spans="1:37" ht="13.5" customHeight="1" x14ac:dyDescent="0.2">
      <c r="A25" s="98"/>
      <c r="B25" s="97"/>
      <c r="F25" s="18" t="s">
        <v>374</v>
      </c>
      <c r="G25" s="17"/>
      <c r="H25" s="13" t="str">
        <f t="shared" si="1"/>
        <v/>
      </c>
      <c r="I25" s="13" t="str">
        <f t="shared" si="5"/>
        <v>一般会計</v>
      </c>
      <c r="K25" s="13"/>
      <c r="L25" s="13"/>
      <c r="O25" s="13"/>
      <c r="P25" s="13"/>
      <c r="Q25" s="19"/>
      <c r="T25" s="13"/>
      <c r="Y25" s="32" t="s">
        <v>375</v>
      </c>
      <c r="Z25" s="30"/>
      <c r="AA25" s="32" t="s">
        <v>376</v>
      </c>
      <c r="AB25" s="31"/>
      <c r="AC25" s="31"/>
      <c r="AD25" s="31"/>
      <c r="AE25" s="31"/>
      <c r="AF25" s="30"/>
      <c r="AK25" s="53" t="str">
        <f t="shared" si="7"/>
        <v>X</v>
      </c>
    </row>
    <row r="26" spans="1:37" ht="13.5" customHeight="1" x14ac:dyDescent="0.2">
      <c r="A26" s="95"/>
      <c r="B26" s="94"/>
      <c r="F26" s="18" t="s">
        <v>377</v>
      </c>
      <c r="G26" s="17"/>
      <c r="H26" s="13" t="str">
        <f t="shared" si="1"/>
        <v/>
      </c>
      <c r="I26" s="13" t="str">
        <f t="shared" si="5"/>
        <v>一般会計</v>
      </c>
      <c r="K26" s="13"/>
      <c r="L26" s="13"/>
      <c r="O26" s="13"/>
      <c r="P26" s="13"/>
      <c r="Q26" s="19"/>
      <c r="T26" s="13"/>
      <c r="Y26" s="32" t="s">
        <v>378</v>
      </c>
      <c r="Z26" s="30"/>
      <c r="AA26" s="32" t="s">
        <v>379</v>
      </c>
      <c r="AB26" s="31"/>
      <c r="AC26" s="31"/>
      <c r="AD26" s="31"/>
      <c r="AE26" s="31"/>
      <c r="AF26" s="30"/>
      <c r="AK26" s="53" t="str">
        <f t="shared" si="7"/>
        <v>Y</v>
      </c>
    </row>
    <row r="27" spans="1:37" ht="13.5" customHeight="1" x14ac:dyDescent="0.2">
      <c r="A27" s="13" t="str">
        <f>IF(D24="", "-", D24)</f>
        <v>-</v>
      </c>
      <c r="B27" s="13"/>
      <c r="F27" s="18" t="s">
        <v>380</v>
      </c>
      <c r="G27" s="17"/>
      <c r="H27" s="13" t="str">
        <f t="shared" si="1"/>
        <v/>
      </c>
      <c r="I27" s="13" t="str">
        <f t="shared" si="5"/>
        <v>一般会計</v>
      </c>
      <c r="K27" s="13"/>
      <c r="L27" s="13"/>
      <c r="O27" s="13"/>
      <c r="P27" s="13"/>
      <c r="Q27" s="19"/>
      <c r="T27" s="13"/>
      <c r="Y27" s="32" t="s">
        <v>381</v>
      </c>
      <c r="Z27" s="30"/>
      <c r="AA27" s="32" t="s">
        <v>382</v>
      </c>
      <c r="AB27" s="31"/>
      <c r="AC27" s="31"/>
      <c r="AD27" s="31"/>
      <c r="AE27" s="31"/>
      <c r="AF27" s="30"/>
      <c r="AK27" s="53" t="str">
        <f>CHAR(CODE(AK26)+1)</f>
        <v>Z</v>
      </c>
    </row>
    <row r="28" spans="1:37" ht="13.5" customHeight="1" x14ac:dyDescent="0.2">
      <c r="B28" s="13"/>
      <c r="F28" s="18" t="s">
        <v>383</v>
      </c>
      <c r="G28" s="17"/>
      <c r="H28" s="13" t="str">
        <f t="shared" si="1"/>
        <v/>
      </c>
      <c r="I28" s="13" t="str">
        <f t="shared" si="5"/>
        <v>一般会計</v>
      </c>
      <c r="K28" s="13"/>
      <c r="L28" s="13"/>
      <c r="O28" s="13"/>
      <c r="P28" s="13"/>
      <c r="Q28" s="19"/>
      <c r="T28" s="13"/>
      <c r="Y28" s="32" t="s">
        <v>384</v>
      </c>
      <c r="Z28" s="30"/>
      <c r="AA28" s="32" t="s">
        <v>385</v>
      </c>
      <c r="AB28" s="31"/>
      <c r="AC28" s="31"/>
      <c r="AD28" s="31"/>
      <c r="AE28" s="31"/>
      <c r="AF28" s="30"/>
      <c r="AK28" s="53" t="s">
        <v>386</v>
      </c>
    </row>
    <row r="29" spans="1:37" ht="13.5" customHeight="1" x14ac:dyDescent="0.2">
      <c r="A29" s="13"/>
      <c r="B29" s="13"/>
      <c r="F29" s="18" t="s">
        <v>387</v>
      </c>
      <c r="G29" s="17"/>
      <c r="H29" s="13" t="str">
        <f t="shared" si="1"/>
        <v/>
      </c>
      <c r="I29" s="13" t="str">
        <f t="shared" si="5"/>
        <v>一般会計</v>
      </c>
      <c r="K29" s="13"/>
      <c r="L29" s="13"/>
      <c r="O29" s="13"/>
      <c r="P29" s="13"/>
      <c r="Q29" s="19"/>
      <c r="T29" s="13"/>
      <c r="Y29" s="32" t="s">
        <v>388</v>
      </c>
      <c r="Z29" s="30"/>
      <c r="AA29" s="32" t="s">
        <v>389</v>
      </c>
      <c r="AB29" s="31"/>
      <c r="AC29" s="31"/>
      <c r="AD29" s="31"/>
      <c r="AE29" s="31"/>
      <c r="AF29" s="30"/>
      <c r="AK29" s="53" t="str">
        <f t="shared" si="7"/>
        <v>b</v>
      </c>
    </row>
    <row r="30" spans="1:37" ht="13.5" customHeight="1" x14ac:dyDescent="0.2">
      <c r="A30" s="13"/>
      <c r="B30" s="13"/>
      <c r="F30" s="18" t="s">
        <v>390</v>
      </c>
      <c r="G30" s="17"/>
      <c r="H30" s="13" t="str">
        <f t="shared" si="1"/>
        <v/>
      </c>
      <c r="I30" s="13" t="str">
        <f t="shared" si="5"/>
        <v>一般会計</v>
      </c>
      <c r="K30" s="13"/>
      <c r="L30" s="13"/>
      <c r="O30" s="13"/>
      <c r="P30" s="13"/>
      <c r="Q30" s="19"/>
      <c r="T30" s="13"/>
      <c r="Y30" s="32" t="s">
        <v>391</v>
      </c>
      <c r="Z30" s="30"/>
      <c r="AA30" s="32" t="s">
        <v>392</v>
      </c>
      <c r="AB30" s="31"/>
      <c r="AC30" s="31"/>
      <c r="AD30" s="31"/>
      <c r="AE30" s="31"/>
      <c r="AF30" s="30"/>
      <c r="AK30" s="53" t="str">
        <f t="shared" si="7"/>
        <v>c</v>
      </c>
    </row>
    <row r="31" spans="1:37" ht="13.5" customHeight="1" x14ac:dyDescent="0.2">
      <c r="A31" s="13"/>
      <c r="B31" s="13"/>
      <c r="F31" s="18" t="s">
        <v>393</v>
      </c>
      <c r="G31" s="17"/>
      <c r="H31" s="13" t="str">
        <f t="shared" si="1"/>
        <v/>
      </c>
      <c r="I31" s="13" t="str">
        <f t="shared" si="5"/>
        <v>一般会計</v>
      </c>
      <c r="K31" s="13"/>
      <c r="L31" s="13"/>
      <c r="O31" s="13"/>
      <c r="P31" s="13"/>
      <c r="Q31" s="19"/>
      <c r="T31" s="13"/>
      <c r="Y31" s="32" t="s">
        <v>394</v>
      </c>
      <c r="Z31" s="30"/>
      <c r="AA31" s="32" t="s">
        <v>395</v>
      </c>
      <c r="AB31" s="31"/>
      <c r="AC31" s="31"/>
      <c r="AD31" s="31"/>
      <c r="AE31" s="31"/>
      <c r="AF31" s="30"/>
      <c r="AK31" s="53" t="str">
        <f t="shared" si="7"/>
        <v>d</v>
      </c>
    </row>
    <row r="32" spans="1:37" ht="13.5" customHeight="1" x14ac:dyDescent="0.2">
      <c r="A32" s="13"/>
      <c r="B32" s="13"/>
      <c r="F32" s="18" t="s">
        <v>396</v>
      </c>
      <c r="G32" s="17"/>
      <c r="H32" s="13" t="str">
        <f t="shared" si="1"/>
        <v/>
      </c>
      <c r="I32" s="13" t="str">
        <f t="shared" si="5"/>
        <v>一般会計</v>
      </c>
      <c r="K32" s="13"/>
      <c r="L32" s="13"/>
      <c r="O32" s="13"/>
      <c r="P32" s="13"/>
      <c r="Q32" s="19"/>
      <c r="T32" s="13"/>
      <c r="Y32" s="32" t="s">
        <v>397</v>
      </c>
      <c r="Z32" s="30"/>
      <c r="AA32" s="32" t="s">
        <v>398</v>
      </c>
      <c r="AB32" s="31"/>
      <c r="AC32" s="31"/>
      <c r="AD32" s="31"/>
      <c r="AE32" s="31"/>
      <c r="AF32" s="30"/>
      <c r="AK32" s="53" t="str">
        <f t="shared" si="7"/>
        <v>e</v>
      </c>
    </row>
    <row r="33" spans="1:37" ht="13.5" customHeight="1" x14ac:dyDescent="0.2">
      <c r="A33" s="13"/>
      <c r="B33" s="13"/>
      <c r="F33" s="18" t="s">
        <v>399</v>
      </c>
      <c r="G33" s="17"/>
      <c r="H33" s="13" t="str">
        <f t="shared" si="1"/>
        <v/>
      </c>
      <c r="I33" s="13" t="str">
        <f t="shared" si="5"/>
        <v>一般会計</v>
      </c>
      <c r="K33" s="13"/>
      <c r="L33" s="13"/>
      <c r="O33" s="13"/>
      <c r="P33" s="13"/>
      <c r="Q33" s="19"/>
      <c r="T33" s="13"/>
      <c r="Y33" s="32" t="s">
        <v>400</v>
      </c>
      <c r="Z33" s="30"/>
      <c r="AA33" s="77"/>
      <c r="AB33" s="31"/>
      <c r="AC33" s="31"/>
      <c r="AD33" s="31"/>
      <c r="AE33" s="31"/>
      <c r="AF33" s="30"/>
      <c r="AK33" s="53" t="str">
        <f t="shared" si="7"/>
        <v>f</v>
      </c>
    </row>
    <row r="34" spans="1:37" ht="13.5" customHeight="1" x14ac:dyDescent="0.2">
      <c r="A34" s="13"/>
      <c r="B34" s="13"/>
      <c r="F34" s="18" t="s">
        <v>401</v>
      </c>
      <c r="G34" s="17"/>
      <c r="H34" s="13" t="str">
        <f t="shared" si="1"/>
        <v/>
      </c>
      <c r="I34" s="13" t="str">
        <f t="shared" si="5"/>
        <v>一般会計</v>
      </c>
      <c r="K34" s="13"/>
      <c r="L34" s="13"/>
      <c r="O34" s="13"/>
      <c r="P34" s="13"/>
      <c r="Q34" s="19"/>
      <c r="T34" s="13"/>
      <c r="Y34" s="32" t="s">
        <v>402</v>
      </c>
      <c r="Z34" s="30"/>
      <c r="AB34" s="31"/>
      <c r="AC34" s="31"/>
      <c r="AD34" s="31"/>
      <c r="AE34" s="31"/>
      <c r="AF34" s="30"/>
      <c r="AK34" s="53"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404</v>
      </c>
      <c r="Z35" s="30"/>
      <c r="AC35" s="31"/>
      <c r="AF35" s="30"/>
      <c r="AK35" s="53" t="str">
        <f t="shared" si="7"/>
        <v>h</v>
      </c>
    </row>
    <row r="36" spans="1:37" ht="13.5" customHeight="1" x14ac:dyDescent="0.2">
      <c r="A36" s="13"/>
      <c r="B36" s="13"/>
      <c r="F36" s="18" t="s">
        <v>405</v>
      </c>
      <c r="G36" s="17"/>
      <c r="H36" s="13" t="str">
        <f t="shared" si="1"/>
        <v/>
      </c>
      <c r="I36" s="13" t="str">
        <f t="shared" si="5"/>
        <v>一般会計</v>
      </c>
      <c r="K36" s="13"/>
      <c r="L36" s="13"/>
      <c r="O36" s="13"/>
      <c r="P36" s="13"/>
      <c r="Q36" s="19"/>
      <c r="T36" s="13"/>
      <c r="Y36" s="32" t="s">
        <v>406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0"/>
      <c r="AF37" s="30"/>
      <c r="AK37" s="53" t="str">
        <f t="shared" si="7"/>
        <v>j</v>
      </c>
    </row>
    <row r="38" spans="1:37" x14ac:dyDescent="0.2">
      <c r="A38" s="13"/>
      <c r="B38" s="13"/>
      <c r="F38" s="13"/>
      <c r="G38" s="19"/>
      <c r="K38" s="13"/>
      <c r="L38" s="13"/>
      <c r="O38" s="13"/>
      <c r="P38" s="13"/>
      <c r="Q38" s="19"/>
      <c r="T38" s="13"/>
      <c r="Y38" s="32" t="s">
        <v>408</v>
      </c>
      <c r="Z38" s="30"/>
      <c r="AF38" s="30"/>
      <c r="AK38" s="53" t="str">
        <f t="shared" si="7"/>
        <v>k</v>
      </c>
    </row>
    <row r="39" spans="1:37" x14ac:dyDescent="0.2">
      <c r="A39" s="13"/>
      <c r="B39" s="13"/>
      <c r="F39" s="13" t="str">
        <f>I37</f>
        <v>一般会計</v>
      </c>
      <c r="G39" s="19"/>
      <c r="K39" s="13"/>
      <c r="L39" s="13"/>
      <c r="O39" s="13"/>
      <c r="P39" s="13"/>
      <c r="Q39" s="19"/>
      <c r="T39" s="13"/>
      <c r="Y39" s="32" t="s">
        <v>409</v>
      </c>
      <c r="Z39" s="30"/>
      <c r="AF39" s="30"/>
      <c r="AK39" s="53" t="str">
        <f t="shared" si="7"/>
        <v>l</v>
      </c>
    </row>
    <row r="40" spans="1:37" x14ac:dyDescent="0.2">
      <c r="A40" s="13"/>
      <c r="B40" s="13"/>
      <c r="F40" s="13"/>
      <c r="G40" s="19"/>
      <c r="K40" s="13"/>
      <c r="L40" s="13"/>
      <c r="O40" s="13"/>
      <c r="P40" s="13"/>
      <c r="Q40" s="19"/>
      <c r="T40" s="13"/>
      <c r="Y40" s="32" t="s">
        <v>410</v>
      </c>
      <c r="Z40" s="30"/>
      <c r="AF40" s="30"/>
      <c r="AK40" s="53" t="str">
        <f t="shared" si="7"/>
        <v>m</v>
      </c>
    </row>
    <row r="41" spans="1:37" x14ac:dyDescent="0.2">
      <c r="A41" s="13"/>
      <c r="B41" s="13"/>
      <c r="F41" s="13"/>
      <c r="G41" s="19"/>
      <c r="K41" s="13"/>
      <c r="L41" s="13"/>
      <c r="O41" s="13"/>
      <c r="P41" s="13"/>
      <c r="Q41" s="19"/>
      <c r="T41" s="13"/>
      <c r="Y41" s="32" t="s">
        <v>411</v>
      </c>
      <c r="Z41" s="30"/>
      <c r="AF41" s="30"/>
      <c r="AK41" s="53" t="str">
        <f t="shared" si="7"/>
        <v>n</v>
      </c>
    </row>
    <row r="42" spans="1:37" x14ac:dyDescent="0.2">
      <c r="A42" s="13"/>
      <c r="B42" s="13"/>
      <c r="F42" s="13"/>
      <c r="G42" s="19"/>
      <c r="K42" s="13"/>
      <c r="L42" s="13"/>
      <c r="O42" s="13"/>
      <c r="P42" s="13"/>
      <c r="Q42" s="19"/>
      <c r="T42" s="13"/>
      <c r="Y42" s="32" t="s">
        <v>412</v>
      </c>
      <c r="Z42" s="30"/>
      <c r="AF42" s="30"/>
      <c r="AK42" s="53" t="str">
        <f t="shared" si="7"/>
        <v>o</v>
      </c>
    </row>
    <row r="43" spans="1:37" x14ac:dyDescent="0.2">
      <c r="A43" s="13"/>
      <c r="B43" s="13"/>
      <c r="F43" s="13"/>
      <c r="G43" s="19"/>
      <c r="K43" s="13"/>
      <c r="L43" s="13"/>
      <c r="O43" s="13"/>
      <c r="P43" s="13"/>
      <c r="Q43" s="19"/>
      <c r="T43" s="13"/>
      <c r="Y43" s="32" t="s">
        <v>413</v>
      </c>
      <c r="Z43" s="30"/>
      <c r="AF43" s="30"/>
      <c r="AK43" s="53" t="str">
        <f t="shared" si="7"/>
        <v>p</v>
      </c>
    </row>
    <row r="44" spans="1:37" x14ac:dyDescent="0.2">
      <c r="A44" s="13"/>
      <c r="B44" s="13"/>
      <c r="F44" s="13"/>
      <c r="G44" s="19"/>
      <c r="K44" s="13"/>
      <c r="L44" s="13"/>
      <c r="O44" s="13"/>
      <c r="P44" s="13"/>
      <c r="Q44" s="19"/>
      <c r="T44" s="13"/>
      <c r="Y44" s="32" t="s">
        <v>414</v>
      </c>
      <c r="Z44" s="30"/>
      <c r="AF44" s="30"/>
      <c r="AK44" s="53" t="str">
        <f t="shared" si="7"/>
        <v>q</v>
      </c>
    </row>
    <row r="45" spans="1:37" x14ac:dyDescent="0.2">
      <c r="A45" s="13"/>
      <c r="B45" s="13"/>
      <c r="F45" s="13"/>
      <c r="G45" s="19"/>
      <c r="K45" s="13"/>
      <c r="L45" s="13"/>
      <c r="O45" s="13"/>
      <c r="P45" s="13"/>
      <c r="Q45" s="19"/>
      <c r="T45" s="13"/>
      <c r="Y45" s="32" t="s">
        <v>415</v>
      </c>
      <c r="Z45" s="30"/>
      <c r="AF45" s="30"/>
      <c r="AK45" s="53" t="str">
        <f t="shared" si="7"/>
        <v>r</v>
      </c>
    </row>
    <row r="46" spans="1:37" x14ac:dyDescent="0.2">
      <c r="A46" s="13"/>
      <c r="B46" s="13"/>
      <c r="F46" s="13"/>
      <c r="G46" s="19"/>
      <c r="K46" s="13"/>
      <c r="L46" s="13"/>
      <c r="O46" s="13"/>
      <c r="P46" s="13"/>
      <c r="Q46" s="19"/>
      <c r="T46" s="13"/>
      <c r="Y46" s="32" t="s">
        <v>416</v>
      </c>
      <c r="Z46" s="30"/>
      <c r="AF46" s="30"/>
      <c r="AK46" s="53" t="str">
        <f t="shared" si="7"/>
        <v>s</v>
      </c>
    </row>
    <row r="47" spans="1:37" x14ac:dyDescent="0.2">
      <c r="A47" s="13"/>
      <c r="B47" s="13"/>
      <c r="F47" s="13"/>
      <c r="G47" s="19"/>
      <c r="K47" s="13"/>
      <c r="L47" s="13"/>
      <c r="O47" s="13"/>
      <c r="P47" s="13"/>
      <c r="Q47" s="19"/>
      <c r="T47" s="13"/>
      <c r="Y47" s="32" t="s">
        <v>417</v>
      </c>
      <c r="Z47" s="30"/>
      <c r="AF47" s="30"/>
      <c r="AK47" s="53" t="str">
        <f t="shared" si="7"/>
        <v>t</v>
      </c>
    </row>
    <row r="48" spans="1:37" x14ac:dyDescent="0.2">
      <c r="A48" s="13"/>
      <c r="B48" s="13"/>
      <c r="F48" s="13"/>
      <c r="G48" s="19"/>
      <c r="K48" s="13"/>
      <c r="L48" s="13"/>
      <c r="O48" s="13"/>
      <c r="P48" s="13"/>
      <c r="Q48" s="19"/>
      <c r="T48" s="13"/>
      <c r="Y48" s="32" t="s">
        <v>418</v>
      </c>
      <c r="Z48" s="30"/>
      <c r="AF48" s="30"/>
      <c r="AK48" s="53" t="str">
        <f t="shared" si="7"/>
        <v>u</v>
      </c>
    </row>
    <row r="49" spans="1:37" x14ac:dyDescent="0.2">
      <c r="A49" s="13"/>
      <c r="B49" s="13"/>
      <c r="F49" s="13"/>
      <c r="G49" s="19"/>
      <c r="K49" s="13"/>
      <c r="L49" s="13"/>
      <c r="O49" s="13"/>
      <c r="P49" s="13"/>
      <c r="Q49" s="19"/>
      <c r="T49" s="13"/>
      <c r="Y49" s="32" t="s">
        <v>419</v>
      </c>
      <c r="Z49" s="30"/>
      <c r="AF49" s="30"/>
      <c r="AK49" s="53" t="str">
        <f t="shared" si="7"/>
        <v>v</v>
      </c>
    </row>
    <row r="50" spans="1:37" x14ac:dyDescent="0.2">
      <c r="A50" s="13"/>
      <c r="B50" s="13"/>
      <c r="F50" s="13"/>
      <c r="G50" s="19"/>
      <c r="K50" s="13"/>
      <c r="L50" s="13"/>
      <c r="O50" s="13"/>
      <c r="P50" s="13"/>
      <c r="Q50" s="19"/>
      <c r="T50" s="13"/>
      <c r="Y50" s="32" t="s">
        <v>420</v>
      </c>
      <c r="Z50" s="30"/>
      <c r="AF50" s="30"/>
    </row>
    <row r="51" spans="1:37" x14ac:dyDescent="0.2">
      <c r="A51" s="13"/>
      <c r="B51" s="13"/>
      <c r="F51" s="13"/>
      <c r="G51" s="19"/>
      <c r="K51" s="13"/>
      <c r="L51" s="13"/>
      <c r="O51" s="13"/>
      <c r="P51" s="13"/>
      <c r="Q51" s="19"/>
      <c r="T51" s="13"/>
      <c r="Y51" s="32" t="s">
        <v>421</v>
      </c>
      <c r="Z51" s="30"/>
      <c r="AF51" s="30"/>
    </row>
    <row r="52" spans="1:37" x14ac:dyDescent="0.2">
      <c r="A52" s="13"/>
      <c r="B52" s="13"/>
      <c r="F52" s="13"/>
      <c r="G52" s="19"/>
      <c r="K52" s="13"/>
      <c r="L52" s="13"/>
      <c r="O52" s="13"/>
      <c r="P52" s="13"/>
      <c r="Q52" s="19"/>
      <c r="T52" s="13"/>
      <c r="Y52" s="32" t="s">
        <v>422</v>
      </c>
      <c r="Z52" s="30"/>
      <c r="AF52" s="30"/>
    </row>
    <row r="53" spans="1:37" x14ac:dyDescent="0.2">
      <c r="A53" s="13"/>
      <c r="B53" s="13"/>
      <c r="F53" s="13"/>
      <c r="G53" s="19"/>
      <c r="K53" s="13"/>
      <c r="L53" s="13"/>
      <c r="O53" s="13"/>
      <c r="P53" s="13"/>
      <c r="Q53" s="19"/>
      <c r="T53" s="13"/>
      <c r="Y53" s="32" t="s">
        <v>423</v>
      </c>
      <c r="Z53" s="30"/>
      <c r="AF53" s="30"/>
    </row>
    <row r="54" spans="1:37" x14ac:dyDescent="0.2">
      <c r="A54" s="13"/>
      <c r="B54" s="13"/>
      <c r="F54" s="13"/>
      <c r="G54" s="19"/>
      <c r="K54" s="13"/>
      <c r="L54" s="13"/>
      <c r="O54" s="13"/>
      <c r="P54" s="20"/>
      <c r="Q54" s="19"/>
      <c r="T54" s="13"/>
      <c r="Y54" s="32" t="s">
        <v>424</v>
      </c>
      <c r="Z54" s="30"/>
      <c r="AF54" s="30"/>
    </row>
    <row r="55" spans="1:37" x14ac:dyDescent="0.2">
      <c r="A55" s="13"/>
      <c r="B55" s="13"/>
      <c r="F55" s="13"/>
      <c r="G55" s="19"/>
      <c r="K55" s="13"/>
      <c r="L55" s="13"/>
      <c r="O55" s="13"/>
      <c r="P55" s="13"/>
      <c r="Q55" s="19"/>
      <c r="T55" s="13"/>
      <c r="Y55" s="32" t="s">
        <v>425</v>
      </c>
      <c r="Z55" s="30"/>
      <c r="AF55" s="30"/>
    </row>
    <row r="56" spans="1:37" x14ac:dyDescent="0.2">
      <c r="A56" s="13"/>
      <c r="B56" s="13"/>
      <c r="F56" s="13"/>
      <c r="G56" s="19"/>
      <c r="K56" s="13"/>
      <c r="L56" s="13"/>
      <c r="O56" s="13"/>
      <c r="P56" s="13"/>
      <c r="Q56" s="19"/>
      <c r="T56" s="13"/>
      <c r="Y56" s="32" t="s">
        <v>426</v>
      </c>
      <c r="Z56" s="30"/>
      <c r="AF56" s="30"/>
    </row>
    <row r="57" spans="1:37" x14ac:dyDescent="0.2">
      <c r="A57" s="13"/>
      <c r="B57" s="13"/>
      <c r="F57" s="13"/>
      <c r="G57" s="19"/>
      <c r="K57" s="13"/>
      <c r="L57" s="13"/>
      <c r="O57" s="13"/>
      <c r="P57" s="13"/>
      <c r="Q57" s="19"/>
      <c r="T57" s="13"/>
      <c r="Y57" s="32" t="s">
        <v>427</v>
      </c>
      <c r="Z57" s="30"/>
      <c r="AF57" s="30"/>
    </row>
    <row r="58" spans="1:37" x14ac:dyDescent="0.2">
      <c r="A58" s="13"/>
      <c r="B58" s="13"/>
      <c r="F58" s="13"/>
      <c r="G58" s="19"/>
      <c r="K58" s="13"/>
      <c r="L58" s="13"/>
      <c r="O58" s="13"/>
      <c r="P58" s="13"/>
      <c r="Q58" s="19"/>
      <c r="T58" s="13"/>
      <c r="Y58" s="32" t="s">
        <v>428</v>
      </c>
      <c r="Z58" s="30"/>
      <c r="AF58" s="30"/>
    </row>
    <row r="59" spans="1:37" x14ac:dyDescent="0.2">
      <c r="A59" s="13"/>
      <c r="B59" s="13"/>
      <c r="F59" s="13"/>
      <c r="G59" s="19"/>
      <c r="K59" s="13"/>
      <c r="L59" s="13"/>
      <c r="O59" s="13"/>
      <c r="P59" s="13"/>
      <c r="Q59" s="19"/>
      <c r="T59" s="13"/>
      <c r="Y59" s="32" t="s">
        <v>429</v>
      </c>
      <c r="Z59" s="30"/>
      <c r="AF59" s="30"/>
    </row>
    <row r="60" spans="1:37" x14ac:dyDescent="0.2">
      <c r="A60" s="13"/>
      <c r="B60" s="13"/>
      <c r="F60" s="13"/>
      <c r="G60" s="19"/>
      <c r="K60" s="13"/>
      <c r="L60" s="13"/>
      <c r="O60" s="13"/>
      <c r="P60" s="13"/>
      <c r="Q60" s="19"/>
      <c r="T60" s="13"/>
      <c r="Y60" s="32" t="s">
        <v>430</v>
      </c>
      <c r="Z60" s="30"/>
      <c r="AF60" s="30"/>
    </row>
    <row r="61" spans="1:37" x14ac:dyDescent="0.2">
      <c r="A61" s="13"/>
      <c r="B61" s="13"/>
      <c r="F61" s="13"/>
      <c r="G61" s="19"/>
      <c r="K61" s="13"/>
      <c r="L61" s="13"/>
      <c r="O61" s="13"/>
      <c r="P61" s="13"/>
      <c r="Q61" s="19"/>
      <c r="T61" s="13"/>
      <c r="Y61" s="32" t="s">
        <v>431</v>
      </c>
      <c r="Z61" s="30"/>
      <c r="AF61" s="30"/>
    </row>
    <row r="62" spans="1:37" x14ac:dyDescent="0.2">
      <c r="A62" s="13"/>
      <c r="B62" s="13"/>
      <c r="F62" s="13"/>
      <c r="G62" s="19"/>
      <c r="K62" s="13"/>
      <c r="L62" s="13"/>
      <c r="O62" s="13"/>
      <c r="P62" s="13"/>
      <c r="Q62" s="19"/>
      <c r="T62" s="13"/>
      <c r="Y62" s="32" t="s">
        <v>432</v>
      </c>
      <c r="Z62" s="30"/>
      <c r="AF62" s="30"/>
    </row>
    <row r="63" spans="1:37" x14ac:dyDescent="0.2">
      <c r="A63" s="13"/>
      <c r="B63" s="13"/>
      <c r="F63" s="13"/>
      <c r="G63" s="19"/>
      <c r="K63" s="13"/>
      <c r="L63" s="13"/>
      <c r="O63" s="13"/>
      <c r="P63" s="13"/>
      <c r="Q63" s="19"/>
      <c r="T63" s="13"/>
      <c r="Y63" s="32" t="s">
        <v>433</v>
      </c>
      <c r="Z63" s="30"/>
      <c r="AF63" s="30"/>
    </row>
    <row r="64" spans="1:37" x14ac:dyDescent="0.2">
      <c r="A64" s="13"/>
      <c r="B64" s="13"/>
      <c r="F64" s="13"/>
      <c r="G64" s="19"/>
      <c r="K64" s="13"/>
      <c r="L64" s="13"/>
      <c r="O64" s="13"/>
      <c r="P64" s="13"/>
      <c r="Q64" s="19"/>
      <c r="T64" s="13"/>
      <c r="Y64" s="32" t="s">
        <v>434</v>
      </c>
      <c r="Z64" s="30"/>
      <c r="AF64" s="30"/>
    </row>
    <row r="65" spans="1:32" x14ac:dyDescent="0.2">
      <c r="A65" s="13"/>
      <c r="B65" s="13"/>
      <c r="F65" s="13"/>
      <c r="G65" s="19"/>
      <c r="K65" s="13"/>
      <c r="L65" s="13"/>
      <c r="O65" s="13"/>
      <c r="P65" s="13"/>
      <c r="Q65" s="19"/>
      <c r="T65" s="13"/>
      <c r="Y65" s="32" t="s">
        <v>435</v>
      </c>
      <c r="Z65" s="30"/>
      <c r="AF65" s="30"/>
    </row>
    <row r="66" spans="1:32" x14ac:dyDescent="0.2">
      <c r="A66" s="13"/>
      <c r="B66" s="13"/>
      <c r="F66" s="13"/>
      <c r="G66" s="19"/>
      <c r="K66" s="13"/>
      <c r="L66" s="13"/>
      <c r="O66" s="13"/>
      <c r="P66" s="13"/>
      <c r="Q66" s="19"/>
      <c r="T66" s="13"/>
      <c r="Y66" s="32" t="s">
        <v>436</v>
      </c>
      <c r="Z66" s="30"/>
      <c r="AF66" s="30"/>
    </row>
    <row r="67" spans="1:32" x14ac:dyDescent="0.2">
      <c r="A67" s="13"/>
      <c r="B67" s="13"/>
      <c r="F67" s="13"/>
      <c r="G67" s="19"/>
      <c r="K67" s="13"/>
      <c r="L67" s="13"/>
      <c r="O67" s="13"/>
      <c r="P67" s="13"/>
      <c r="Q67" s="19"/>
      <c r="T67" s="13"/>
      <c r="Y67" s="32" t="s">
        <v>437</v>
      </c>
      <c r="Z67" s="30"/>
      <c r="AF67" s="30"/>
    </row>
    <row r="68" spans="1:32" x14ac:dyDescent="0.2">
      <c r="A68" s="13"/>
      <c r="B68" s="13"/>
      <c r="F68" s="13"/>
      <c r="G68" s="19"/>
      <c r="K68" s="13"/>
      <c r="L68" s="13"/>
      <c r="O68" s="13"/>
      <c r="P68" s="13"/>
      <c r="Q68" s="19"/>
      <c r="T68" s="13"/>
      <c r="Y68" s="32" t="s">
        <v>438</v>
      </c>
      <c r="Z68" s="30"/>
      <c r="AF68" s="30"/>
    </row>
    <row r="69" spans="1:32" x14ac:dyDescent="0.2">
      <c r="A69" s="13"/>
      <c r="B69" s="13"/>
      <c r="F69" s="13"/>
      <c r="G69" s="19"/>
      <c r="K69" s="13"/>
      <c r="L69" s="13"/>
      <c r="O69" s="13"/>
      <c r="P69" s="13"/>
      <c r="Q69" s="19"/>
      <c r="T69" s="13"/>
      <c r="Y69" s="32" t="s">
        <v>439</v>
      </c>
      <c r="Z69" s="30"/>
      <c r="AF69" s="30"/>
    </row>
    <row r="70" spans="1:32" x14ac:dyDescent="0.2">
      <c r="A70" s="13"/>
      <c r="B70" s="13"/>
      <c r="Y70" s="32" t="s">
        <v>440</v>
      </c>
    </row>
    <row r="71" spans="1:32" x14ac:dyDescent="0.2">
      <c r="Y71" s="32" t="s">
        <v>441</v>
      </c>
    </row>
    <row r="72" spans="1:32" x14ac:dyDescent="0.2">
      <c r="Y72" s="32" t="s">
        <v>442</v>
      </c>
    </row>
    <row r="73" spans="1:32" x14ac:dyDescent="0.2">
      <c r="Y73" s="32" t="s">
        <v>443</v>
      </c>
    </row>
    <row r="74" spans="1:32" x14ac:dyDescent="0.2">
      <c r="Y74" s="32" t="s">
        <v>444</v>
      </c>
    </row>
    <row r="75" spans="1:32" x14ac:dyDescent="0.2">
      <c r="Y75" s="32" t="s">
        <v>445</v>
      </c>
    </row>
    <row r="76" spans="1:32" x14ac:dyDescent="0.2">
      <c r="Y76" s="32" t="s">
        <v>446</v>
      </c>
    </row>
    <row r="77" spans="1:32" x14ac:dyDescent="0.2">
      <c r="Y77" s="32" t="s">
        <v>447</v>
      </c>
    </row>
    <row r="78" spans="1:32" x14ac:dyDescent="0.2">
      <c r="Y78" s="32" t="s">
        <v>448</v>
      </c>
    </row>
    <row r="79" spans="1:32" x14ac:dyDescent="0.2">
      <c r="Y79" s="32" t="s">
        <v>449</v>
      </c>
    </row>
    <row r="80" spans="1:32" x14ac:dyDescent="0.2">
      <c r="Y80" s="32" t="s">
        <v>450</v>
      </c>
    </row>
    <row r="81" spans="25:25" x14ac:dyDescent="0.2">
      <c r="Y81" s="32" t="s">
        <v>451</v>
      </c>
    </row>
    <row r="82" spans="25:25" x14ac:dyDescent="0.2">
      <c r="Y82" s="32" t="s">
        <v>452</v>
      </c>
    </row>
    <row r="83" spans="25:25" x14ac:dyDescent="0.2">
      <c r="Y83" s="32" t="s">
        <v>453</v>
      </c>
    </row>
    <row r="84" spans="25:25" x14ac:dyDescent="0.2">
      <c r="Y84" s="32" t="s">
        <v>454</v>
      </c>
    </row>
    <row r="85" spans="25:25" x14ac:dyDescent="0.2">
      <c r="Y85" s="32" t="s">
        <v>455</v>
      </c>
    </row>
    <row r="86" spans="25:25" x14ac:dyDescent="0.2">
      <c r="Y86" s="32" t="s">
        <v>456</v>
      </c>
    </row>
    <row r="87" spans="25:25" x14ac:dyDescent="0.2">
      <c r="Y87" s="32" t="s">
        <v>457</v>
      </c>
    </row>
    <row r="88" spans="25:25" x14ac:dyDescent="0.2">
      <c r="Y88" s="32" t="s">
        <v>458</v>
      </c>
    </row>
    <row r="89" spans="25:25" x14ac:dyDescent="0.2">
      <c r="Y89" s="32" t="s">
        <v>459</v>
      </c>
    </row>
    <row r="90" spans="25:25" x14ac:dyDescent="0.2">
      <c r="Y90" s="32" t="s">
        <v>460</v>
      </c>
    </row>
    <row r="91" spans="25:25" x14ac:dyDescent="0.2">
      <c r="Y91" s="32" t="s">
        <v>461</v>
      </c>
    </row>
    <row r="92" spans="25:25" x14ac:dyDescent="0.2">
      <c r="Y92" s="32" t="s">
        <v>462</v>
      </c>
    </row>
    <row r="93" spans="25:25" x14ac:dyDescent="0.2">
      <c r="Y93" s="32" t="s">
        <v>463</v>
      </c>
    </row>
    <row r="94" spans="25:25" x14ac:dyDescent="0.2">
      <c r="Y94" s="32" t="s">
        <v>464</v>
      </c>
    </row>
    <row r="95" spans="25:25" x14ac:dyDescent="0.2">
      <c r="Y95" s="32" t="s">
        <v>465</v>
      </c>
    </row>
    <row r="96" spans="25:25" x14ac:dyDescent="0.2">
      <c r="Y96" s="32" t="s">
        <v>466</v>
      </c>
    </row>
    <row r="97" spans="25:25" x14ac:dyDescent="0.2">
      <c r="Y97" s="32" t="s">
        <v>467</v>
      </c>
    </row>
    <row r="98" spans="25:25" x14ac:dyDescent="0.2">
      <c r="Y98" s="32" t="s">
        <v>468</v>
      </c>
    </row>
    <row r="121" spans="25:25" x14ac:dyDescent="0.2">
      <c r="Y121" s="34" t="s">
        <v>214</v>
      </c>
    </row>
    <row r="122" spans="25:25" x14ac:dyDescent="0.2">
      <c r="Y122" s="34" t="s">
        <v>469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41</v>
      </c>
      <c r="B2" s="401"/>
      <c r="C2" s="401"/>
      <c r="D2" s="401"/>
      <c r="E2" s="401"/>
      <c r="F2" s="402"/>
      <c r="G2" s="514" t="s">
        <v>42</v>
      </c>
      <c r="H2" s="436"/>
      <c r="I2" s="436"/>
      <c r="J2" s="436"/>
      <c r="K2" s="436"/>
      <c r="L2" s="436"/>
      <c r="M2" s="436"/>
      <c r="N2" s="436"/>
      <c r="O2" s="515"/>
      <c r="P2" s="435" t="s">
        <v>43</v>
      </c>
      <c r="Q2" s="436"/>
      <c r="R2" s="436"/>
      <c r="S2" s="436"/>
      <c r="T2" s="436"/>
      <c r="U2" s="436"/>
      <c r="V2" s="436"/>
      <c r="W2" s="436"/>
      <c r="X2" s="515"/>
      <c r="Y2" s="1031"/>
      <c r="Z2" s="833"/>
      <c r="AA2" s="834"/>
      <c r="AB2" s="1035" t="s">
        <v>44</v>
      </c>
      <c r="AC2" s="1036"/>
      <c r="AD2" s="1037"/>
      <c r="AE2" s="248" t="s">
        <v>20</v>
      </c>
      <c r="AF2" s="248"/>
      <c r="AG2" s="248"/>
      <c r="AH2" s="248"/>
      <c r="AI2" s="248" t="s">
        <v>21</v>
      </c>
      <c r="AJ2" s="248"/>
      <c r="AK2" s="248"/>
      <c r="AL2" s="248"/>
      <c r="AM2" s="248" t="s">
        <v>22</v>
      </c>
      <c r="AN2" s="248"/>
      <c r="AO2" s="248"/>
      <c r="AP2" s="242"/>
      <c r="AQ2" s="158" t="s">
        <v>45</v>
      </c>
      <c r="AR2" s="129"/>
      <c r="AS2" s="129"/>
      <c r="AT2" s="130"/>
      <c r="AU2" s="536" t="s">
        <v>46</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47</v>
      </c>
      <c r="AT3" s="133"/>
      <c r="AU3" s="198"/>
      <c r="AV3" s="198"/>
      <c r="AW3" s="398" t="s">
        <v>48</v>
      </c>
      <c r="AX3" s="399"/>
    </row>
    <row r="4" spans="1:50" ht="22.5" customHeight="1" x14ac:dyDescent="0.2">
      <c r="A4" s="403"/>
      <c r="B4" s="401"/>
      <c r="C4" s="401"/>
      <c r="D4" s="401"/>
      <c r="E4" s="401"/>
      <c r="F4" s="402"/>
      <c r="G4" s="567"/>
      <c r="H4" s="1008"/>
      <c r="I4" s="1008"/>
      <c r="J4" s="1008"/>
      <c r="K4" s="1008"/>
      <c r="L4" s="1008"/>
      <c r="M4" s="1008"/>
      <c r="N4" s="1008"/>
      <c r="O4" s="1009"/>
      <c r="P4" s="104"/>
      <c r="Q4" s="1016"/>
      <c r="R4" s="1016"/>
      <c r="S4" s="1016"/>
      <c r="T4" s="1016"/>
      <c r="U4" s="1016"/>
      <c r="V4" s="1016"/>
      <c r="W4" s="1016"/>
      <c r="X4" s="1017"/>
      <c r="Y4" s="1026" t="s">
        <v>49</v>
      </c>
      <c r="Z4" s="1027"/>
      <c r="AA4" s="1028"/>
      <c r="AB4" s="525"/>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50</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51</v>
      </c>
      <c r="Z6" s="1023"/>
      <c r="AA6" s="1024"/>
      <c r="AB6" s="597" t="s">
        <v>52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53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41</v>
      </c>
      <c r="B9" s="401"/>
      <c r="C9" s="401"/>
      <c r="D9" s="401"/>
      <c r="E9" s="401"/>
      <c r="F9" s="402"/>
      <c r="G9" s="514" t="s">
        <v>42</v>
      </c>
      <c r="H9" s="436"/>
      <c r="I9" s="436"/>
      <c r="J9" s="436"/>
      <c r="K9" s="436"/>
      <c r="L9" s="436"/>
      <c r="M9" s="436"/>
      <c r="N9" s="436"/>
      <c r="O9" s="515"/>
      <c r="P9" s="435" t="s">
        <v>43</v>
      </c>
      <c r="Q9" s="436"/>
      <c r="R9" s="436"/>
      <c r="S9" s="436"/>
      <c r="T9" s="436"/>
      <c r="U9" s="436"/>
      <c r="V9" s="436"/>
      <c r="W9" s="436"/>
      <c r="X9" s="515"/>
      <c r="Y9" s="1031"/>
      <c r="Z9" s="833"/>
      <c r="AA9" s="834"/>
      <c r="AB9" s="1035" t="s">
        <v>44</v>
      </c>
      <c r="AC9" s="1036"/>
      <c r="AD9" s="1037"/>
      <c r="AE9" s="248" t="s">
        <v>20</v>
      </c>
      <c r="AF9" s="248"/>
      <c r="AG9" s="248"/>
      <c r="AH9" s="248"/>
      <c r="AI9" s="248" t="s">
        <v>21</v>
      </c>
      <c r="AJ9" s="248"/>
      <c r="AK9" s="248"/>
      <c r="AL9" s="248"/>
      <c r="AM9" s="248" t="s">
        <v>22</v>
      </c>
      <c r="AN9" s="248"/>
      <c r="AO9" s="248"/>
      <c r="AP9" s="242"/>
      <c r="AQ9" s="158" t="s">
        <v>45</v>
      </c>
      <c r="AR9" s="129"/>
      <c r="AS9" s="129"/>
      <c r="AT9" s="130"/>
      <c r="AU9" s="536" t="s">
        <v>46</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47</v>
      </c>
      <c r="AT10" s="133"/>
      <c r="AU10" s="198"/>
      <c r="AV10" s="198"/>
      <c r="AW10" s="398" t="s">
        <v>48</v>
      </c>
      <c r="AX10" s="399"/>
    </row>
    <row r="11" spans="1:50" ht="22.5" customHeight="1" x14ac:dyDescent="0.2">
      <c r="A11" s="403"/>
      <c r="B11" s="401"/>
      <c r="C11" s="401"/>
      <c r="D11" s="401"/>
      <c r="E11" s="401"/>
      <c r="F11" s="402"/>
      <c r="G11" s="567"/>
      <c r="H11" s="1008"/>
      <c r="I11" s="1008"/>
      <c r="J11" s="1008"/>
      <c r="K11" s="1008"/>
      <c r="L11" s="1008"/>
      <c r="M11" s="1008"/>
      <c r="N11" s="1008"/>
      <c r="O11" s="1009"/>
      <c r="P11" s="104"/>
      <c r="Q11" s="1016"/>
      <c r="R11" s="1016"/>
      <c r="S11" s="1016"/>
      <c r="T11" s="1016"/>
      <c r="U11" s="1016"/>
      <c r="V11" s="1016"/>
      <c r="W11" s="1016"/>
      <c r="X11" s="1017"/>
      <c r="Y11" s="1026" t="s">
        <v>49</v>
      </c>
      <c r="Z11" s="1027"/>
      <c r="AA11" s="1028"/>
      <c r="AB11" s="525"/>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50</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51</v>
      </c>
      <c r="Z13" s="1023"/>
      <c r="AA13" s="1024"/>
      <c r="AB13" s="597" t="s">
        <v>52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53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41</v>
      </c>
      <c r="B16" s="401"/>
      <c r="C16" s="401"/>
      <c r="D16" s="401"/>
      <c r="E16" s="401"/>
      <c r="F16" s="402"/>
      <c r="G16" s="514" t="s">
        <v>42</v>
      </c>
      <c r="H16" s="436"/>
      <c r="I16" s="436"/>
      <c r="J16" s="436"/>
      <c r="K16" s="436"/>
      <c r="L16" s="436"/>
      <c r="M16" s="436"/>
      <c r="N16" s="436"/>
      <c r="O16" s="515"/>
      <c r="P16" s="435" t="s">
        <v>43</v>
      </c>
      <c r="Q16" s="436"/>
      <c r="R16" s="436"/>
      <c r="S16" s="436"/>
      <c r="T16" s="436"/>
      <c r="U16" s="436"/>
      <c r="V16" s="436"/>
      <c r="W16" s="436"/>
      <c r="X16" s="515"/>
      <c r="Y16" s="1031"/>
      <c r="Z16" s="833"/>
      <c r="AA16" s="834"/>
      <c r="AB16" s="1035" t="s">
        <v>44</v>
      </c>
      <c r="AC16" s="1036"/>
      <c r="AD16" s="1037"/>
      <c r="AE16" s="248" t="s">
        <v>20</v>
      </c>
      <c r="AF16" s="248"/>
      <c r="AG16" s="248"/>
      <c r="AH16" s="248"/>
      <c r="AI16" s="248" t="s">
        <v>21</v>
      </c>
      <c r="AJ16" s="248"/>
      <c r="AK16" s="248"/>
      <c r="AL16" s="248"/>
      <c r="AM16" s="248" t="s">
        <v>22</v>
      </c>
      <c r="AN16" s="248"/>
      <c r="AO16" s="248"/>
      <c r="AP16" s="242"/>
      <c r="AQ16" s="158" t="s">
        <v>45</v>
      </c>
      <c r="AR16" s="129"/>
      <c r="AS16" s="129"/>
      <c r="AT16" s="130"/>
      <c r="AU16" s="536" t="s">
        <v>46</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47</v>
      </c>
      <c r="AT17" s="133"/>
      <c r="AU17" s="198"/>
      <c r="AV17" s="198"/>
      <c r="AW17" s="398" t="s">
        <v>48</v>
      </c>
      <c r="AX17" s="399"/>
    </row>
    <row r="18" spans="1:50" ht="22.5" customHeight="1" x14ac:dyDescent="0.2">
      <c r="A18" s="403"/>
      <c r="B18" s="401"/>
      <c r="C18" s="401"/>
      <c r="D18" s="401"/>
      <c r="E18" s="401"/>
      <c r="F18" s="402"/>
      <c r="G18" s="567"/>
      <c r="H18" s="1008"/>
      <c r="I18" s="1008"/>
      <c r="J18" s="1008"/>
      <c r="K18" s="1008"/>
      <c r="L18" s="1008"/>
      <c r="M18" s="1008"/>
      <c r="N18" s="1008"/>
      <c r="O18" s="1009"/>
      <c r="P18" s="104"/>
      <c r="Q18" s="1016"/>
      <c r="R18" s="1016"/>
      <c r="S18" s="1016"/>
      <c r="T18" s="1016"/>
      <c r="U18" s="1016"/>
      <c r="V18" s="1016"/>
      <c r="W18" s="1016"/>
      <c r="X18" s="1017"/>
      <c r="Y18" s="1026" t="s">
        <v>49</v>
      </c>
      <c r="Z18" s="1027"/>
      <c r="AA18" s="1028"/>
      <c r="AB18" s="525"/>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50</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51</v>
      </c>
      <c r="Z20" s="1023"/>
      <c r="AA20" s="1024"/>
      <c r="AB20" s="597" t="s">
        <v>52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53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41</v>
      </c>
      <c r="B23" s="401"/>
      <c r="C23" s="401"/>
      <c r="D23" s="401"/>
      <c r="E23" s="401"/>
      <c r="F23" s="402"/>
      <c r="G23" s="514" t="s">
        <v>42</v>
      </c>
      <c r="H23" s="436"/>
      <c r="I23" s="436"/>
      <c r="J23" s="436"/>
      <c r="K23" s="436"/>
      <c r="L23" s="436"/>
      <c r="M23" s="436"/>
      <c r="N23" s="436"/>
      <c r="O23" s="515"/>
      <c r="P23" s="435" t="s">
        <v>43</v>
      </c>
      <c r="Q23" s="436"/>
      <c r="R23" s="436"/>
      <c r="S23" s="436"/>
      <c r="T23" s="436"/>
      <c r="U23" s="436"/>
      <c r="V23" s="436"/>
      <c r="W23" s="436"/>
      <c r="X23" s="515"/>
      <c r="Y23" s="1031"/>
      <c r="Z23" s="833"/>
      <c r="AA23" s="834"/>
      <c r="AB23" s="1035" t="s">
        <v>44</v>
      </c>
      <c r="AC23" s="1036"/>
      <c r="AD23" s="1037"/>
      <c r="AE23" s="248" t="s">
        <v>20</v>
      </c>
      <c r="AF23" s="248"/>
      <c r="AG23" s="248"/>
      <c r="AH23" s="248"/>
      <c r="AI23" s="248" t="s">
        <v>21</v>
      </c>
      <c r="AJ23" s="248"/>
      <c r="AK23" s="248"/>
      <c r="AL23" s="248"/>
      <c r="AM23" s="248" t="s">
        <v>22</v>
      </c>
      <c r="AN23" s="248"/>
      <c r="AO23" s="248"/>
      <c r="AP23" s="242"/>
      <c r="AQ23" s="158" t="s">
        <v>45</v>
      </c>
      <c r="AR23" s="129"/>
      <c r="AS23" s="129"/>
      <c r="AT23" s="130"/>
      <c r="AU23" s="536" t="s">
        <v>46</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47</v>
      </c>
      <c r="AT24" s="133"/>
      <c r="AU24" s="198"/>
      <c r="AV24" s="198"/>
      <c r="AW24" s="398" t="s">
        <v>48</v>
      </c>
      <c r="AX24" s="399"/>
    </row>
    <row r="25" spans="1:50" ht="22.5" customHeight="1" x14ac:dyDescent="0.2">
      <c r="A25" s="403"/>
      <c r="B25" s="401"/>
      <c r="C25" s="401"/>
      <c r="D25" s="401"/>
      <c r="E25" s="401"/>
      <c r="F25" s="402"/>
      <c r="G25" s="567"/>
      <c r="H25" s="1008"/>
      <c r="I25" s="1008"/>
      <c r="J25" s="1008"/>
      <c r="K25" s="1008"/>
      <c r="L25" s="1008"/>
      <c r="M25" s="1008"/>
      <c r="N25" s="1008"/>
      <c r="O25" s="1009"/>
      <c r="P25" s="104"/>
      <c r="Q25" s="1016"/>
      <c r="R25" s="1016"/>
      <c r="S25" s="1016"/>
      <c r="T25" s="1016"/>
      <c r="U25" s="1016"/>
      <c r="V25" s="1016"/>
      <c r="W25" s="1016"/>
      <c r="X25" s="1017"/>
      <c r="Y25" s="1026" t="s">
        <v>49</v>
      </c>
      <c r="Z25" s="1027"/>
      <c r="AA25" s="1028"/>
      <c r="AB25" s="525"/>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50</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51</v>
      </c>
      <c r="Z27" s="1023"/>
      <c r="AA27" s="1024"/>
      <c r="AB27" s="597" t="s">
        <v>52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53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41</v>
      </c>
      <c r="B30" s="401"/>
      <c r="C30" s="401"/>
      <c r="D30" s="401"/>
      <c r="E30" s="401"/>
      <c r="F30" s="402"/>
      <c r="G30" s="514" t="s">
        <v>42</v>
      </c>
      <c r="H30" s="436"/>
      <c r="I30" s="436"/>
      <c r="J30" s="436"/>
      <c r="K30" s="436"/>
      <c r="L30" s="436"/>
      <c r="M30" s="436"/>
      <c r="N30" s="436"/>
      <c r="O30" s="515"/>
      <c r="P30" s="435" t="s">
        <v>43</v>
      </c>
      <c r="Q30" s="436"/>
      <c r="R30" s="436"/>
      <c r="S30" s="436"/>
      <c r="T30" s="436"/>
      <c r="U30" s="436"/>
      <c r="V30" s="436"/>
      <c r="W30" s="436"/>
      <c r="X30" s="515"/>
      <c r="Y30" s="1031"/>
      <c r="Z30" s="833"/>
      <c r="AA30" s="834"/>
      <c r="AB30" s="1035" t="s">
        <v>44</v>
      </c>
      <c r="AC30" s="1036"/>
      <c r="AD30" s="1037"/>
      <c r="AE30" s="248" t="s">
        <v>20</v>
      </c>
      <c r="AF30" s="248"/>
      <c r="AG30" s="248"/>
      <c r="AH30" s="248"/>
      <c r="AI30" s="248" t="s">
        <v>21</v>
      </c>
      <c r="AJ30" s="248"/>
      <c r="AK30" s="248"/>
      <c r="AL30" s="248"/>
      <c r="AM30" s="248" t="s">
        <v>22</v>
      </c>
      <c r="AN30" s="248"/>
      <c r="AO30" s="248"/>
      <c r="AP30" s="242"/>
      <c r="AQ30" s="158" t="s">
        <v>45</v>
      </c>
      <c r="AR30" s="129"/>
      <c r="AS30" s="129"/>
      <c r="AT30" s="130"/>
      <c r="AU30" s="536" t="s">
        <v>46</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47</v>
      </c>
      <c r="AT31" s="133"/>
      <c r="AU31" s="198"/>
      <c r="AV31" s="198"/>
      <c r="AW31" s="398" t="s">
        <v>48</v>
      </c>
      <c r="AX31" s="399"/>
    </row>
    <row r="32" spans="1:50" ht="22.5" customHeight="1" x14ac:dyDescent="0.2">
      <c r="A32" s="403"/>
      <c r="B32" s="401"/>
      <c r="C32" s="401"/>
      <c r="D32" s="401"/>
      <c r="E32" s="401"/>
      <c r="F32" s="402"/>
      <c r="G32" s="567"/>
      <c r="H32" s="1008"/>
      <c r="I32" s="1008"/>
      <c r="J32" s="1008"/>
      <c r="K32" s="1008"/>
      <c r="L32" s="1008"/>
      <c r="M32" s="1008"/>
      <c r="N32" s="1008"/>
      <c r="O32" s="1009"/>
      <c r="P32" s="104"/>
      <c r="Q32" s="1016"/>
      <c r="R32" s="1016"/>
      <c r="S32" s="1016"/>
      <c r="T32" s="1016"/>
      <c r="U32" s="1016"/>
      <c r="V32" s="1016"/>
      <c r="W32" s="1016"/>
      <c r="X32" s="1017"/>
      <c r="Y32" s="1026" t="s">
        <v>49</v>
      </c>
      <c r="Z32" s="1027"/>
      <c r="AA32" s="1028"/>
      <c r="AB32" s="525"/>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50</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51</v>
      </c>
      <c r="Z34" s="1023"/>
      <c r="AA34" s="1024"/>
      <c r="AB34" s="597" t="s">
        <v>52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53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41</v>
      </c>
      <c r="B37" s="401"/>
      <c r="C37" s="401"/>
      <c r="D37" s="401"/>
      <c r="E37" s="401"/>
      <c r="F37" s="402"/>
      <c r="G37" s="514" t="s">
        <v>42</v>
      </c>
      <c r="H37" s="436"/>
      <c r="I37" s="436"/>
      <c r="J37" s="436"/>
      <c r="K37" s="436"/>
      <c r="L37" s="436"/>
      <c r="M37" s="436"/>
      <c r="N37" s="436"/>
      <c r="O37" s="515"/>
      <c r="P37" s="435" t="s">
        <v>43</v>
      </c>
      <c r="Q37" s="436"/>
      <c r="R37" s="436"/>
      <c r="S37" s="436"/>
      <c r="T37" s="436"/>
      <c r="U37" s="436"/>
      <c r="V37" s="436"/>
      <c r="W37" s="436"/>
      <c r="X37" s="515"/>
      <c r="Y37" s="1031"/>
      <c r="Z37" s="833"/>
      <c r="AA37" s="834"/>
      <c r="AB37" s="1035" t="s">
        <v>44</v>
      </c>
      <c r="AC37" s="1036"/>
      <c r="AD37" s="1037"/>
      <c r="AE37" s="248" t="s">
        <v>20</v>
      </c>
      <c r="AF37" s="248"/>
      <c r="AG37" s="248"/>
      <c r="AH37" s="248"/>
      <c r="AI37" s="248" t="s">
        <v>21</v>
      </c>
      <c r="AJ37" s="248"/>
      <c r="AK37" s="248"/>
      <c r="AL37" s="248"/>
      <c r="AM37" s="248" t="s">
        <v>22</v>
      </c>
      <c r="AN37" s="248"/>
      <c r="AO37" s="248"/>
      <c r="AP37" s="242"/>
      <c r="AQ37" s="158" t="s">
        <v>45</v>
      </c>
      <c r="AR37" s="129"/>
      <c r="AS37" s="129"/>
      <c r="AT37" s="130"/>
      <c r="AU37" s="536" t="s">
        <v>46</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47</v>
      </c>
      <c r="AT38" s="133"/>
      <c r="AU38" s="198"/>
      <c r="AV38" s="198"/>
      <c r="AW38" s="398" t="s">
        <v>48</v>
      </c>
      <c r="AX38" s="399"/>
    </row>
    <row r="39" spans="1:50" ht="22.5" customHeight="1" x14ac:dyDescent="0.2">
      <c r="A39" s="403"/>
      <c r="B39" s="401"/>
      <c r="C39" s="401"/>
      <c r="D39" s="401"/>
      <c r="E39" s="401"/>
      <c r="F39" s="402"/>
      <c r="G39" s="567"/>
      <c r="H39" s="1008"/>
      <c r="I39" s="1008"/>
      <c r="J39" s="1008"/>
      <c r="K39" s="1008"/>
      <c r="L39" s="1008"/>
      <c r="M39" s="1008"/>
      <c r="N39" s="1008"/>
      <c r="O39" s="1009"/>
      <c r="P39" s="104"/>
      <c r="Q39" s="1016"/>
      <c r="R39" s="1016"/>
      <c r="S39" s="1016"/>
      <c r="T39" s="1016"/>
      <c r="U39" s="1016"/>
      <c r="V39" s="1016"/>
      <c r="W39" s="1016"/>
      <c r="X39" s="1017"/>
      <c r="Y39" s="1026" t="s">
        <v>49</v>
      </c>
      <c r="Z39" s="1027"/>
      <c r="AA39" s="1028"/>
      <c r="AB39" s="525"/>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50</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51</v>
      </c>
      <c r="Z41" s="1023"/>
      <c r="AA41" s="1024"/>
      <c r="AB41" s="597" t="s">
        <v>52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53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41</v>
      </c>
      <c r="B44" s="401"/>
      <c r="C44" s="401"/>
      <c r="D44" s="401"/>
      <c r="E44" s="401"/>
      <c r="F44" s="402"/>
      <c r="G44" s="514" t="s">
        <v>42</v>
      </c>
      <c r="H44" s="436"/>
      <c r="I44" s="436"/>
      <c r="J44" s="436"/>
      <c r="K44" s="436"/>
      <c r="L44" s="436"/>
      <c r="M44" s="436"/>
      <c r="N44" s="436"/>
      <c r="O44" s="515"/>
      <c r="P44" s="435" t="s">
        <v>43</v>
      </c>
      <c r="Q44" s="436"/>
      <c r="R44" s="436"/>
      <c r="S44" s="436"/>
      <c r="T44" s="436"/>
      <c r="U44" s="436"/>
      <c r="V44" s="436"/>
      <c r="W44" s="436"/>
      <c r="X44" s="515"/>
      <c r="Y44" s="1031"/>
      <c r="Z44" s="833"/>
      <c r="AA44" s="834"/>
      <c r="AB44" s="1035" t="s">
        <v>44</v>
      </c>
      <c r="AC44" s="1036"/>
      <c r="AD44" s="1037"/>
      <c r="AE44" s="248" t="s">
        <v>20</v>
      </c>
      <c r="AF44" s="248"/>
      <c r="AG44" s="248"/>
      <c r="AH44" s="248"/>
      <c r="AI44" s="248" t="s">
        <v>21</v>
      </c>
      <c r="AJ44" s="248"/>
      <c r="AK44" s="248"/>
      <c r="AL44" s="248"/>
      <c r="AM44" s="248" t="s">
        <v>22</v>
      </c>
      <c r="AN44" s="248"/>
      <c r="AO44" s="248"/>
      <c r="AP44" s="242"/>
      <c r="AQ44" s="158" t="s">
        <v>45</v>
      </c>
      <c r="AR44" s="129"/>
      <c r="AS44" s="129"/>
      <c r="AT44" s="130"/>
      <c r="AU44" s="536" t="s">
        <v>46</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47</v>
      </c>
      <c r="AT45" s="133"/>
      <c r="AU45" s="198"/>
      <c r="AV45" s="198"/>
      <c r="AW45" s="398" t="s">
        <v>48</v>
      </c>
      <c r="AX45" s="399"/>
    </row>
    <row r="46" spans="1:50" ht="22.5" customHeight="1" x14ac:dyDescent="0.2">
      <c r="A46" s="403"/>
      <c r="B46" s="401"/>
      <c r="C46" s="401"/>
      <c r="D46" s="401"/>
      <c r="E46" s="401"/>
      <c r="F46" s="402"/>
      <c r="G46" s="567"/>
      <c r="H46" s="1008"/>
      <c r="I46" s="1008"/>
      <c r="J46" s="1008"/>
      <c r="K46" s="1008"/>
      <c r="L46" s="1008"/>
      <c r="M46" s="1008"/>
      <c r="N46" s="1008"/>
      <c r="O46" s="1009"/>
      <c r="P46" s="104"/>
      <c r="Q46" s="1016"/>
      <c r="R46" s="1016"/>
      <c r="S46" s="1016"/>
      <c r="T46" s="1016"/>
      <c r="U46" s="1016"/>
      <c r="V46" s="1016"/>
      <c r="W46" s="1016"/>
      <c r="X46" s="1017"/>
      <c r="Y46" s="1026" t="s">
        <v>49</v>
      </c>
      <c r="Z46" s="1027"/>
      <c r="AA46" s="1028"/>
      <c r="AB46" s="525"/>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50</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51</v>
      </c>
      <c r="Z48" s="1023"/>
      <c r="AA48" s="1024"/>
      <c r="AB48" s="597" t="s">
        <v>52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53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41</v>
      </c>
      <c r="B51" s="401"/>
      <c r="C51" s="401"/>
      <c r="D51" s="401"/>
      <c r="E51" s="401"/>
      <c r="F51" s="402"/>
      <c r="G51" s="514" t="s">
        <v>42</v>
      </c>
      <c r="H51" s="436"/>
      <c r="I51" s="436"/>
      <c r="J51" s="436"/>
      <c r="K51" s="436"/>
      <c r="L51" s="436"/>
      <c r="M51" s="436"/>
      <c r="N51" s="436"/>
      <c r="O51" s="515"/>
      <c r="P51" s="435" t="s">
        <v>43</v>
      </c>
      <c r="Q51" s="436"/>
      <c r="R51" s="436"/>
      <c r="S51" s="436"/>
      <c r="T51" s="436"/>
      <c r="U51" s="436"/>
      <c r="V51" s="436"/>
      <c r="W51" s="436"/>
      <c r="X51" s="515"/>
      <c r="Y51" s="1031"/>
      <c r="Z51" s="833"/>
      <c r="AA51" s="834"/>
      <c r="AB51" s="242" t="s">
        <v>44</v>
      </c>
      <c r="AC51" s="1036"/>
      <c r="AD51" s="1037"/>
      <c r="AE51" s="248" t="s">
        <v>20</v>
      </c>
      <c r="AF51" s="248"/>
      <c r="AG51" s="248"/>
      <c r="AH51" s="248"/>
      <c r="AI51" s="248" t="s">
        <v>21</v>
      </c>
      <c r="AJ51" s="248"/>
      <c r="AK51" s="248"/>
      <c r="AL51" s="248"/>
      <c r="AM51" s="248" t="s">
        <v>22</v>
      </c>
      <c r="AN51" s="248"/>
      <c r="AO51" s="248"/>
      <c r="AP51" s="242"/>
      <c r="AQ51" s="158" t="s">
        <v>45</v>
      </c>
      <c r="AR51" s="129"/>
      <c r="AS51" s="129"/>
      <c r="AT51" s="130"/>
      <c r="AU51" s="536" t="s">
        <v>46</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47</v>
      </c>
      <c r="AT52" s="133"/>
      <c r="AU52" s="198"/>
      <c r="AV52" s="198"/>
      <c r="AW52" s="398" t="s">
        <v>48</v>
      </c>
      <c r="AX52" s="399"/>
    </row>
    <row r="53" spans="1:50" ht="22.5" customHeight="1" x14ac:dyDescent="0.2">
      <c r="A53" s="403"/>
      <c r="B53" s="401"/>
      <c r="C53" s="401"/>
      <c r="D53" s="401"/>
      <c r="E53" s="401"/>
      <c r="F53" s="402"/>
      <c r="G53" s="567"/>
      <c r="H53" s="1008"/>
      <c r="I53" s="1008"/>
      <c r="J53" s="1008"/>
      <c r="K53" s="1008"/>
      <c r="L53" s="1008"/>
      <c r="M53" s="1008"/>
      <c r="N53" s="1008"/>
      <c r="O53" s="1009"/>
      <c r="P53" s="104"/>
      <c r="Q53" s="1016"/>
      <c r="R53" s="1016"/>
      <c r="S53" s="1016"/>
      <c r="T53" s="1016"/>
      <c r="U53" s="1016"/>
      <c r="V53" s="1016"/>
      <c r="W53" s="1016"/>
      <c r="X53" s="1017"/>
      <c r="Y53" s="1026" t="s">
        <v>49</v>
      </c>
      <c r="Z53" s="1027"/>
      <c r="AA53" s="1028"/>
      <c r="AB53" s="525"/>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50</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51</v>
      </c>
      <c r="Z55" s="1023"/>
      <c r="AA55" s="1024"/>
      <c r="AB55" s="597" t="s">
        <v>52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53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41</v>
      </c>
      <c r="B58" s="401"/>
      <c r="C58" s="401"/>
      <c r="D58" s="401"/>
      <c r="E58" s="401"/>
      <c r="F58" s="402"/>
      <c r="G58" s="514" t="s">
        <v>42</v>
      </c>
      <c r="H58" s="436"/>
      <c r="I58" s="436"/>
      <c r="J58" s="436"/>
      <c r="K58" s="436"/>
      <c r="L58" s="436"/>
      <c r="M58" s="436"/>
      <c r="N58" s="436"/>
      <c r="O58" s="515"/>
      <c r="P58" s="435" t="s">
        <v>43</v>
      </c>
      <c r="Q58" s="436"/>
      <c r="R58" s="436"/>
      <c r="S58" s="436"/>
      <c r="T58" s="436"/>
      <c r="U58" s="436"/>
      <c r="V58" s="436"/>
      <c r="W58" s="436"/>
      <c r="X58" s="515"/>
      <c r="Y58" s="1031"/>
      <c r="Z58" s="833"/>
      <c r="AA58" s="834"/>
      <c r="AB58" s="1035" t="s">
        <v>44</v>
      </c>
      <c r="AC58" s="1036"/>
      <c r="AD58" s="1037"/>
      <c r="AE58" s="248" t="s">
        <v>20</v>
      </c>
      <c r="AF58" s="248"/>
      <c r="AG58" s="248"/>
      <c r="AH58" s="248"/>
      <c r="AI58" s="248" t="s">
        <v>21</v>
      </c>
      <c r="AJ58" s="248"/>
      <c r="AK58" s="248"/>
      <c r="AL58" s="248"/>
      <c r="AM58" s="248" t="s">
        <v>22</v>
      </c>
      <c r="AN58" s="248"/>
      <c r="AO58" s="248"/>
      <c r="AP58" s="242"/>
      <c r="AQ58" s="158" t="s">
        <v>45</v>
      </c>
      <c r="AR58" s="129"/>
      <c r="AS58" s="129"/>
      <c r="AT58" s="130"/>
      <c r="AU58" s="536" t="s">
        <v>46</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47</v>
      </c>
      <c r="AT59" s="133"/>
      <c r="AU59" s="198"/>
      <c r="AV59" s="198"/>
      <c r="AW59" s="398" t="s">
        <v>48</v>
      </c>
      <c r="AX59" s="399"/>
    </row>
    <row r="60" spans="1:50" ht="22.5" customHeight="1" x14ac:dyDescent="0.2">
      <c r="A60" s="403"/>
      <c r="B60" s="401"/>
      <c r="C60" s="401"/>
      <c r="D60" s="401"/>
      <c r="E60" s="401"/>
      <c r="F60" s="402"/>
      <c r="G60" s="567"/>
      <c r="H60" s="1008"/>
      <c r="I60" s="1008"/>
      <c r="J60" s="1008"/>
      <c r="K60" s="1008"/>
      <c r="L60" s="1008"/>
      <c r="M60" s="1008"/>
      <c r="N60" s="1008"/>
      <c r="O60" s="1009"/>
      <c r="P60" s="104"/>
      <c r="Q60" s="1016"/>
      <c r="R60" s="1016"/>
      <c r="S60" s="1016"/>
      <c r="T60" s="1016"/>
      <c r="U60" s="1016"/>
      <c r="V60" s="1016"/>
      <c r="W60" s="1016"/>
      <c r="X60" s="1017"/>
      <c r="Y60" s="1026" t="s">
        <v>49</v>
      </c>
      <c r="Z60" s="1027"/>
      <c r="AA60" s="1028"/>
      <c r="AB60" s="525"/>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50</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51</v>
      </c>
      <c r="Z62" s="1023"/>
      <c r="AA62" s="1024"/>
      <c r="AB62" s="597" t="s">
        <v>52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53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41</v>
      </c>
      <c r="B65" s="401"/>
      <c r="C65" s="401"/>
      <c r="D65" s="401"/>
      <c r="E65" s="401"/>
      <c r="F65" s="402"/>
      <c r="G65" s="514" t="s">
        <v>42</v>
      </c>
      <c r="H65" s="436"/>
      <c r="I65" s="436"/>
      <c r="J65" s="436"/>
      <c r="K65" s="436"/>
      <c r="L65" s="436"/>
      <c r="M65" s="436"/>
      <c r="N65" s="436"/>
      <c r="O65" s="515"/>
      <c r="P65" s="435" t="s">
        <v>43</v>
      </c>
      <c r="Q65" s="436"/>
      <c r="R65" s="436"/>
      <c r="S65" s="436"/>
      <c r="T65" s="436"/>
      <c r="U65" s="436"/>
      <c r="V65" s="436"/>
      <c r="W65" s="436"/>
      <c r="X65" s="515"/>
      <c r="Y65" s="1031"/>
      <c r="Z65" s="833"/>
      <c r="AA65" s="834"/>
      <c r="AB65" s="1035" t="s">
        <v>44</v>
      </c>
      <c r="AC65" s="1036"/>
      <c r="AD65" s="1037"/>
      <c r="AE65" s="248" t="s">
        <v>20</v>
      </c>
      <c r="AF65" s="248"/>
      <c r="AG65" s="248"/>
      <c r="AH65" s="248"/>
      <c r="AI65" s="248" t="s">
        <v>21</v>
      </c>
      <c r="AJ65" s="248"/>
      <c r="AK65" s="248"/>
      <c r="AL65" s="248"/>
      <c r="AM65" s="248" t="s">
        <v>22</v>
      </c>
      <c r="AN65" s="248"/>
      <c r="AO65" s="248"/>
      <c r="AP65" s="242"/>
      <c r="AQ65" s="158" t="s">
        <v>45</v>
      </c>
      <c r="AR65" s="129"/>
      <c r="AS65" s="129"/>
      <c r="AT65" s="130"/>
      <c r="AU65" s="536" t="s">
        <v>46</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47</v>
      </c>
      <c r="AT66" s="133"/>
      <c r="AU66" s="198"/>
      <c r="AV66" s="198"/>
      <c r="AW66" s="398" t="s">
        <v>48</v>
      </c>
      <c r="AX66" s="399"/>
    </row>
    <row r="67" spans="1:50" ht="22.5" customHeight="1" x14ac:dyDescent="0.2">
      <c r="A67" s="403"/>
      <c r="B67" s="401"/>
      <c r="C67" s="401"/>
      <c r="D67" s="401"/>
      <c r="E67" s="401"/>
      <c r="F67" s="402"/>
      <c r="G67" s="567"/>
      <c r="H67" s="1008"/>
      <c r="I67" s="1008"/>
      <c r="J67" s="1008"/>
      <c r="K67" s="1008"/>
      <c r="L67" s="1008"/>
      <c r="M67" s="1008"/>
      <c r="N67" s="1008"/>
      <c r="O67" s="1009"/>
      <c r="P67" s="104"/>
      <c r="Q67" s="1016"/>
      <c r="R67" s="1016"/>
      <c r="S67" s="1016"/>
      <c r="T67" s="1016"/>
      <c r="U67" s="1016"/>
      <c r="V67" s="1016"/>
      <c r="W67" s="1016"/>
      <c r="X67" s="1017"/>
      <c r="Y67" s="1026" t="s">
        <v>49</v>
      </c>
      <c r="Z67" s="1027"/>
      <c r="AA67" s="1028"/>
      <c r="AB67" s="525"/>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50</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51</v>
      </c>
      <c r="Z69" s="1023"/>
      <c r="AA69" s="1024"/>
      <c r="AB69" s="562" t="s">
        <v>52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53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470</v>
      </c>
      <c r="B2" s="1060"/>
      <c r="C2" s="1060"/>
      <c r="D2" s="1060"/>
      <c r="E2" s="1060"/>
      <c r="F2" s="1061"/>
      <c r="G2" s="598" t="s">
        <v>471</v>
      </c>
      <c r="H2" s="599"/>
      <c r="I2" s="599"/>
      <c r="J2" s="599"/>
      <c r="K2" s="599"/>
      <c r="L2" s="599"/>
      <c r="M2" s="599"/>
      <c r="N2" s="599"/>
      <c r="O2" s="599"/>
      <c r="P2" s="599"/>
      <c r="Q2" s="599"/>
      <c r="R2" s="599"/>
      <c r="S2" s="599"/>
      <c r="T2" s="599"/>
      <c r="U2" s="599"/>
      <c r="V2" s="599"/>
      <c r="W2" s="599"/>
      <c r="X2" s="599"/>
      <c r="Y2" s="599"/>
      <c r="Z2" s="599"/>
      <c r="AA2" s="599"/>
      <c r="AB2" s="600"/>
      <c r="AC2" s="598" t="s">
        <v>472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165</v>
      </c>
      <c r="H3" s="672"/>
      <c r="I3" s="672"/>
      <c r="J3" s="672"/>
      <c r="K3" s="672"/>
      <c r="L3" s="671" t="s">
        <v>166</v>
      </c>
      <c r="M3" s="672"/>
      <c r="N3" s="672"/>
      <c r="O3" s="672"/>
      <c r="P3" s="672"/>
      <c r="Q3" s="672"/>
      <c r="R3" s="672"/>
      <c r="S3" s="672"/>
      <c r="T3" s="672"/>
      <c r="U3" s="672"/>
      <c r="V3" s="672"/>
      <c r="W3" s="672"/>
      <c r="X3" s="673"/>
      <c r="Y3" s="656" t="s">
        <v>167</v>
      </c>
      <c r="Z3" s="657"/>
      <c r="AA3" s="657"/>
      <c r="AB3" s="802"/>
      <c r="AC3" s="819" t="s">
        <v>165</v>
      </c>
      <c r="AD3" s="672"/>
      <c r="AE3" s="672"/>
      <c r="AF3" s="672"/>
      <c r="AG3" s="672"/>
      <c r="AH3" s="671" t="s">
        <v>166</v>
      </c>
      <c r="AI3" s="672"/>
      <c r="AJ3" s="672"/>
      <c r="AK3" s="672"/>
      <c r="AL3" s="672"/>
      <c r="AM3" s="672"/>
      <c r="AN3" s="672"/>
      <c r="AO3" s="672"/>
      <c r="AP3" s="672"/>
      <c r="AQ3" s="672"/>
      <c r="AR3" s="672"/>
      <c r="AS3" s="672"/>
      <c r="AT3" s="673"/>
      <c r="AU3" s="656" t="s">
        <v>167</v>
      </c>
      <c r="AV3" s="657"/>
      <c r="AW3" s="657"/>
      <c r="AX3" s="658"/>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3"/>
      <c r="B14" s="1054"/>
      <c r="C14" s="1054"/>
      <c r="D14" s="1054"/>
      <c r="E14" s="1054"/>
      <c r="F14" s="1055"/>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8" t="s">
        <v>473</v>
      </c>
      <c r="H15" s="599"/>
      <c r="I15" s="599"/>
      <c r="J15" s="599"/>
      <c r="K15" s="599"/>
      <c r="L15" s="599"/>
      <c r="M15" s="599"/>
      <c r="N15" s="599"/>
      <c r="O15" s="599"/>
      <c r="P15" s="599"/>
      <c r="Q15" s="599"/>
      <c r="R15" s="599"/>
      <c r="S15" s="599"/>
      <c r="T15" s="599"/>
      <c r="U15" s="599"/>
      <c r="V15" s="599"/>
      <c r="W15" s="599"/>
      <c r="X15" s="599"/>
      <c r="Y15" s="599"/>
      <c r="Z15" s="599"/>
      <c r="AA15" s="599"/>
      <c r="AB15" s="600"/>
      <c r="AC15" s="598" t="s">
        <v>474</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2">
      <c r="A16" s="1053"/>
      <c r="B16" s="1054"/>
      <c r="C16" s="1054"/>
      <c r="D16" s="1054"/>
      <c r="E16" s="1054"/>
      <c r="F16" s="1055"/>
      <c r="G16" s="819" t="s">
        <v>165</v>
      </c>
      <c r="H16" s="672"/>
      <c r="I16" s="672"/>
      <c r="J16" s="672"/>
      <c r="K16" s="672"/>
      <c r="L16" s="671" t="s">
        <v>166</v>
      </c>
      <c r="M16" s="672"/>
      <c r="N16" s="672"/>
      <c r="O16" s="672"/>
      <c r="P16" s="672"/>
      <c r="Q16" s="672"/>
      <c r="R16" s="672"/>
      <c r="S16" s="672"/>
      <c r="T16" s="672"/>
      <c r="U16" s="672"/>
      <c r="V16" s="672"/>
      <c r="W16" s="672"/>
      <c r="X16" s="673"/>
      <c r="Y16" s="656" t="s">
        <v>167</v>
      </c>
      <c r="Z16" s="657"/>
      <c r="AA16" s="657"/>
      <c r="AB16" s="802"/>
      <c r="AC16" s="819" t="s">
        <v>165</v>
      </c>
      <c r="AD16" s="672"/>
      <c r="AE16" s="672"/>
      <c r="AF16" s="672"/>
      <c r="AG16" s="672"/>
      <c r="AH16" s="671" t="s">
        <v>166</v>
      </c>
      <c r="AI16" s="672"/>
      <c r="AJ16" s="672"/>
      <c r="AK16" s="672"/>
      <c r="AL16" s="672"/>
      <c r="AM16" s="672"/>
      <c r="AN16" s="672"/>
      <c r="AO16" s="672"/>
      <c r="AP16" s="672"/>
      <c r="AQ16" s="672"/>
      <c r="AR16" s="672"/>
      <c r="AS16" s="672"/>
      <c r="AT16" s="673"/>
      <c r="AU16" s="656" t="s">
        <v>167</v>
      </c>
      <c r="AV16" s="657"/>
      <c r="AW16" s="657"/>
      <c r="AX16" s="658"/>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3"/>
      <c r="B27" s="1054"/>
      <c r="C27" s="1054"/>
      <c r="D27" s="1054"/>
      <c r="E27" s="1054"/>
      <c r="F27" s="1055"/>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8" t="s">
        <v>475</v>
      </c>
      <c r="H28" s="599"/>
      <c r="I28" s="599"/>
      <c r="J28" s="599"/>
      <c r="K28" s="599"/>
      <c r="L28" s="599"/>
      <c r="M28" s="599"/>
      <c r="N28" s="599"/>
      <c r="O28" s="599"/>
      <c r="P28" s="599"/>
      <c r="Q28" s="599"/>
      <c r="R28" s="599"/>
      <c r="S28" s="599"/>
      <c r="T28" s="599"/>
      <c r="U28" s="599"/>
      <c r="V28" s="599"/>
      <c r="W28" s="599"/>
      <c r="X28" s="599"/>
      <c r="Y28" s="599"/>
      <c r="Z28" s="599"/>
      <c r="AA28" s="599"/>
      <c r="AB28" s="600"/>
      <c r="AC28" s="598" t="s">
        <v>476</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2">
      <c r="A29" s="1053"/>
      <c r="B29" s="1054"/>
      <c r="C29" s="1054"/>
      <c r="D29" s="1054"/>
      <c r="E29" s="1054"/>
      <c r="F29" s="1055"/>
      <c r="G29" s="819" t="s">
        <v>165</v>
      </c>
      <c r="H29" s="672"/>
      <c r="I29" s="672"/>
      <c r="J29" s="672"/>
      <c r="K29" s="672"/>
      <c r="L29" s="671" t="s">
        <v>166</v>
      </c>
      <c r="M29" s="672"/>
      <c r="N29" s="672"/>
      <c r="O29" s="672"/>
      <c r="P29" s="672"/>
      <c r="Q29" s="672"/>
      <c r="R29" s="672"/>
      <c r="S29" s="672"/>
      <c r="T29" s="672"/>
      <c r="U29" s="672"/>
      <c r="V29" s="672"/>
      <c r="W29" s="672"/>
      <c r="X29" s="673"/>
      <c r="Y29" s="656" t="s">
        <v>167</v>
      </c>
      <c r="Z29" s="657"/>
      <c r="AA29" s="657"/>
      <c r="AB29" s="802"/>
      <c r="AC29" s="819" t="s">
        <v>165</v>
      </c>
      <c r="AD29" s="672"/>
      <c r="AE29" s="672"/>
      <c r="AF29" s="672"/>
      <c r="AG29" s="672"/>
      <c r="AH29" s="671" t="s">
        <v>166</v>
      </c>
      <c r="AI29" s="672"/>
      <c r="AJ29" s="672"/>
      <c r="AK29" s="672"/>
      <c r="AL29" s="672"/>
      <c r="AM29" s="672"/>
      <c r="AN29" s="672"/>
      <c r="AO29" s="672"/>
      <c r="AP29" s="672"/>
      <c r="AQ29" s="672"/>
      <c r="AR29" s="672"/>
      <c r="AS29" s="672"/>
      <c r="AT29" s="673"/>
      <c r="AU29" s="656" t="s">
        <v>167</v>
      </c>
      <c r="AV29" s="657"/>
      <c r="AW29" s="657"/>
      <c r="AX29" s="658"/>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3"/>
      <c r="B40" s="1054"/>
      <c r="C40" s="1054"/>
      <c r="D40" s="1054"/>
      <c r="E40" s="1054"/>
      <c r="F40" s="1055"/>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8" t="s">
        <v>477</v>
      </c>
      <c r="H41" s="599"/>
      <c r="I41" s="599"/>
      <c r="J41" s="599"/>
      <c r="K41" s="599"/>
      <c r="L41" s="599"/>
      <c r="M41" s="599"/>
      <c r="N41" s="599"/>
      <c r="O41" s="599"/>
      <c r="P41" s="599"/>
      <c r="Q41" s="599"/>
      <c r="R41" s="599"/>
      <c r="S41" s="599"/>
      <c r="T41" s="599"/>
      <c r="U41" s="599"/>
      <c r="V41" s="599"/>
      <c r="W41" s="599"/>
      <c r="X41" s="599"/>
      <c r="Y41" s="599"/>
      <c r="Z41" s="599"/>
      <c r="AA41" s="599"/>
      <c r="AB41" s="600"/>
      <c r="AC41" s="598" t="s">
        <v>478</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2">
      <c r="A42" s="1053"/>
      <c r="B42" s="1054"/>
      <c r="C42" s="1054"/>
      <c r="D42" s="1054"/>
      <c r="E42" s="1054"/>
      <c r="F42" s="1055"/>
      <c r="G42" s="819" t="s">
        <v>165</v>
      </c>
      <c r="H42" s="672"/>
      <c r="I42" s="672"/>
      <c r="J42" s="672"/>
      <c r="K42" s="672"/>
      <c r="L42" s="671" t="s">
        <v>166</v>
      </c>
      <c r="M42" s="672"/>
      <c r="N42" s="672"/>
      <c r="O42" s="672"/>
      <c r="P42" s="672"/>
      <c r="Q42" s="672"/>
      <c r="R42" s="672"/>
      <c r="S42" s="672"/>
      <c r="T42" s="672"/>
      <c r="U42" s="672"/>
      <c r="V42" s="672"/>
      <c r="W42" s="672"/>
      <c r="X42" s="673"/>
      <c r="Y42" s="656" t="s">
        <v>167</v>
      </c>
      <c r="Z42" s="657"/>
      <c r="AA42" s="657"/>
      <c r="AB42" s="802"/>
      <c r="AC42" s="819" t="s">
        <v>165</v>
      </c>
      <c r="AD42" s="672"/>
      <c r="AE42" s="672"/>
      <c r="AF42" s="672"/>
      <c r="AG42" s="672"/>
      <c r="AH42" s="671" t="s">
        <v>166</v>
      </c>
      <c r="AI42" s="672"/>
      <c r="AJ42" s="672"/>
      <c r="AK42" s="672"/>
      <c r="AL42" s="672"/>
      <c r="AM42" s="672"/>
      <c r="AN42" s="672"/>
      <c r="AO42" s="672"/>
      <c r="AP42" s="672"/>
      <c r="AQ42" s="672"/>
      <c r="AR42" s="672"/>
      <c r="AS42" s="672"/>
      <c r="AT42" s="673"/>
      <c r="AU42" s="656" t="s">
        <v>167</v>
      </c>
      <c r="AV42" s="657"/>
      <c r="AW42" s="657"/>
      <c r="AX42" s="658"/>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6"/>
      <c r="B53" s="1057"/>
      <c r="C53" s="1057"/>
      <c r="D53" s="1057"/>
      <c r="E53" s="1057"/>
      <c r="F53" s="105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470</v>
      </c>
      <c r="B55" s="1060"/>
      <c r="C55" s="1060"/>
      <c r="D55" s="1060"/>
      <c r="E55" s="1060"/>
      <c r="F55" s="1061"/>
      <c r="G55" s="598" t="s">
        <v>479</v>
      </c>
      <c r="H55" s="599"/>
      <c r="I55" s="599"/>
      <c r="J55" s="599"/>
      <c r="K55" s="599"/>
      <c r="L55" s="599"/>
      <c r="M55" s="599"/>
      <c r="N55" s="599"/>
      <c r="O55" s="599"/>
      <c r="P55" s="599"/>
      <c r="Q55" s="599"/>
      <c r="R55" s="599"/>
      <c r="S55" s="599"/>
      <c r="T55" s="599"/>
      <c r="U55" s="599"/>
      <c r="V55" s="599"/>
      <c r="W55" s="599"/>
      <c r="X55" s="599"/>
      <c r="Y55" s="599"/>
      <c r="Z55" s="599"/>
      <c r="AA55" s="599"/>
      <c r="AB55" s="600"/>
      <c r="AC55" s="598" t="s">
        <v>480</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2">
      <c r="A56" s="1053"/>
      <c r="B56" s="1054"/>
      <c r="C56" s="1054"/>
      <c r="D56" s="1054"/>
      <c r="E56" s="1054"/>
      <c r="F56" s="1055"/>
      <c r="G56" s="819" t="s">
        <v>165</v>
      </c>
      <c r="H56" s="672"/>
      <c r="I56" s="672"/>
      <c r="J56" s="672"/>
      <c r="K56" s="672"/>
      <c r="L56" s="671" t="s">
        <v>166</v>
      </c>
      <c r="M56" s="672"/>
      <c r="N56" s="672"/>
      <c r="O56" s="672"/>
      <c r="P56" s="672"/>
      <c r="Q56" s="672"/>
      <c r="R56" s="672"/>
      <c r="S56" s="672"/>
      <c r="T56" s="672"/>
      <c r="U56" s="672"/>
      <c r="V56" s="672"/>
      <c r="W56" s="672"/>
      <c r="X56" s="673"/>
      <c r="Y56" s="656" t="s">
        <v>167</v>
      </c>
      <c r="Z56" s="657"/>
      <c r="AA56" s="657"/>
      <c r="AB56" s="802"/>
      <c r="AC56" s="819" t="s">
        <v>165</v>
      </c>
      <c r="AD56" s="672"/>
      <c r="AE56" s="672"/>
      <c r="AF56" s="672"/>
      <c r="AG56" s="672"/>
      <c r="AH56" s="671" t="s">
        <v>166</v>
      </c>
      <c r="AI56" s="672"/>
      <c r="AJ56" s="672"/>
      <c r="AK56" s="672"/>
      <c r="AL56" s="672"/>
      <c r="AM56" s="672"/>
      <c r="AN56" s="672"/>
      <c r="AO56" s="672"/>
      <c r="AP56" s="672"/>
      <c r="AQ56" s="672"/>
      <c r="AR56" s="672"/>
      <c r="AS56" s="672"/>
      <c r="AT56" s="673"/>
      <c r="AU56" s="656" t="s">
        <v>167</v>
      </c>
      <c r="AV56" s="657"/>
      <c r="AW56" s="657"/>
      <c r="AX56" s="658"/>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3"/>
      <c r="B67" s="1054"/>
      <c r="C67" s="1054"/>
      <c r="D67" s="1054"/>
      <c r="E67" s="1054"/>
      <c r="F67" s="1055"/>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8" t="s">
        <v>481</v>
      </c>
      <c r="H68" s="599"/>
      <c r="I68" s="599"/>
      <c r="J68" s="599"/>
      <c r="K68" s="599"/>
      <c r="L68" s="599"/>
      <c r="M68" s="599"/>
      <c r="N68" s="599"/>
      <c r="O68" s="599"/>
      <c r="P68" s="599"/>
      <c r="Q68" s="599"/>
      <c r="R68" s="599"/>
      <c r="S68" s="599"/>
      <c r="T68" s="599"/>
      <c r="U68" s="599"/>
      <c r="V68" s="599"/>
      <c r="W68" s="599"/>
      <c r="X68" s="599"/>
      <c r="Y68" s="599"/>
      <c r="Z68" s="599"/>
      <c r="AA68" s="599"/>
      <c r="AB68" s="600"/>
      <c r="AC68" s="598" t="s">
        <v>482</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2">
      <c r="A69" s="1053"/>
      <c r="B69" s="1054"/>
      <c r="C69" s="1054"/>
      <c r="D69" s="1054"/>
      <c r="E69" s="1054"/>
      <c r="F69" s="1055"/>
      <c r="G69" s="819" t="s">
        <v>165</v>
      </c>
      <c r="H69" s="672"/>
      <c r="I69" s="672"/>
      <c r="J69" s="672"/>
      <c r="K69" s="672"/>
      <c r="L69" s="671" t="s">
        <v>166</v>
      </c>
      <c r="M69" s="672"/>
      <c r="N69" s="672"/>
      <c r="O69" s="672"/>
      <c r="P69" s="672"/>
      <c r="Q69" s="672"/>
      <c r="R69" s="672"/>
      <c r="S69" s="672"/>
      <c r="T69" s="672"/>
      <c r="U69" s="672"/>
      <c r="V69" s="672"/>
      <c r="W69" s="672"/>
      <c r="X69" s="673"/>
      <c r="Y69" s="656" t="s">
        <v>167</v>
      </c>
      <c r="Z69" s="657"/>
      <c r="AA69" s="657"/>
      <c r="AB69" s="802"/>
      <c r="AC69" s="819" t="s">
        <v>165</v>
      </c>
      <c r="AD69" s="672"/>
      <c r="AE69" s="672"/>
      <c r="AF69" s="672"/>
      <c r="AG69" s="672"/>
      <c r="AH69" s="671" t="s">
        <v>166</v>
      </c>
      <c r="AI69" s="672"/>
      <c r="AJ69" s="672"/>
      <c r="AK69" s="672"/>
      <c r="AL69" s="672"/>
      <c r="AM69" s="672"/>
      <c r="AN69" s="672"/>
      <c r="AO69" s="672"/>
      <c r="AP69" s="672"/>
      <c r="AQ69" s="672"/>
      <c r="AR69" s="672"/>
      <c r="AS69" s="672"/>
      <c r="AT69" s="673"/>
      <c r="AU69" s="656" t="s">
        <v>167</v>
      </c>
      <c r="AV69" s="657"/>
      <c r="AW69" s="657"/>
      <c r="AX69" s="658"/>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3"/>
      <c r="B80" s="1054"/>
      <c r="C80" s="1054"/>
      <c r="D80" s="1054"/>
      <c r="E80" s="1054"/>
      <c r="F80" s="1055"/>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8" t="s">
        <v>483</v>
      </c>
      <c r="H81" s="599"/>
      <c r="I81" s="599"/>
      <c r="J81" s="599"/>
      <c r="K81" s="599"/>
      <c r="L81" s="599"/>
      <c r="M81" s="599"/>
      <c r="N81" s="599"/>
      <c r="O81" s="599"/>
      <c r="P81" s="599"/>
      <c r="Q81" s="599"/>
      <c r="R81" s="599"/>
      <c r="S81" s="599"/>
      <c r="T81" s="599"/>
      <c r="U81" s="599"/>
      <c r="V81" s="599"/>
      <c r="W81" s="599"/>
      <c r="X81" s="599"/>
      <c r="Y81" s="599"/>
      <c r="Z81" s="599"/>
      <c r="AA81" s="599"/>
      <c r="AB81" s="600"/>
      <c r="AC81" s="598" t="s">
        <v>484</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2">
      <c r="A82" s="1053"/>
      <c r="B82" s="1054"/>
      <c r="C82" s="1054"/>
      <c r="D82" s="1054"/>
      <c r="E82" s="1054"/>
      <c r="F82" s="1055"/>
      <c r="G82" s="819" t="s">
        <v>165</v>
      </c>
      <c r="H82" s="672"/>
      <c r="I82" s="672"/>
      <c r="J82" s="672"/>
      <c r="K82" s="672"/>
      <c r="L82" s="671" t="s">
        <v>166</v>
      </c>
      <c r="M82" s="672"/>
      <c r="N82" s="672"/>
      <c r="O82" s="672"/>
      <c r="P82" s="672"/>
      <c r="Q82" s="672"/>
      <c r="R82" s="672"/>
      <c r="S82" s="672"/>
      <c r="T82" s="672"/>
      <c r="U82" s="672"/>
      <c r="V82" s="672"/>
      <c r="W82" s="672"/>
      <c r="X82" s="673"/>
      <c r="Y82" s="656" t="s">
        <v>167</v>
      </c>
      <c r="Z82" s="657"/>
      <c r="AA82" s="657"/>
      <c r="AB82" s="802"/>
      <c r="AC82" s="819" t="s">
        <v>165</v>
      </c>
      <c r="AD82" s="672"/>
      <c r="AE82" s="672"/>
      <c r="AF82" s="672"/>
      <c r="AG82" s="672"/>
      <c r="AH82" s="671" t="s">
        <v>166</v>
      </c>
      <c r="AI82" s="672"/>
      <c r="AJ82" s="672"/>
      <c r="AK82" s="672"/>
      <c r="AL82" s="672"/>
      <c r="AM82" s="672"/>
      <c r="AN82" s="672"/>
      <c r="AO82" s="672"/>
      <c r="AP82" s="672"/>
      <c r="AQ82" s="672"/>
      <c r="AR82" s="672"/>
      <c r="AS82" s="672"/>
      <c r="AT82" s="673"/>
      <c r="AU82" s="656" t="s">
        <v>167</v>
      </c>
      <c r="AV82" s="657"/>
      <c r="AW82" s="657"/>
      <c r="AX82" s="658"/>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3"/>
      <c r="B93" s="1054"/>
      <c r="C93" s="1054"/>
      <c r="D93" s="1054"/>
      <c r="E93" s="1054"/>
      <c r="F93" s="1055"/>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8" t="s">
        <v>485</v>
      </c>
      <c r="H94" s="599"/>
      <c r="I94" s="599"/>
      <c r="J94" s="599"/>
      <c r="K94" s="599"/>
      <c r="L94" s="599"/>
      <c r="M94" s="599"/>
      <c r="N94" s="599"/>
      <c r="O94" s="599"/>
      <c r="P94" s="599"/>
      <c r="Q94" s="599"/>
      <c r="R94" s="599"/>
      <c r="S94" s="599"/>
      <c r="T94" s="599"/>
      <c r="U94" s="599"/>
      <c r="V94" s="599"/>
      <c r="W94" s="599"/>
      <c r="X94" s="599"/>
      <c r="Y94" s="599"/>
      <c r="Z94" s="599"/>
      <c r="AA94" s="599"/>
      <c r="AB94" s="600"/>
      <c r="AC94" s="598" t="s">
        <v>486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2">
      <c r="A95" s="1053"/>
      <c r="B95" s="1054"/>
      <c r="C95" s="1054"/>
      <c r="D95" s="1054"/>
      <c r="E95" s="1054"/>
      <c r="F95" s="1055"/>
      <c r="G95" s="819" t="s">
        <v>165</v>
      </c>
      <c r="H95" s="672"/>
      <c r="I95" s="672"/>
      <c r="J95" s="672"/>
      <c r="K95" s="672"/>
      <c r="L95" s="671" t="s">
        <v>166</v>
      </c>
      <c r="M95" s="672"/>
      <c r="N95" s="672"/>
      <c r="O95" s="672"/>
      <c r="P95" s="672"/>
      <c r="Q95" s="672"/>
      <c r="R95" s="672"/>
      <c r="S95" s="672"/>
      <c r="T95" s="672"/>
      <c r="U95" s="672"/>
      <c r="V95" s="672"/>
      <c r="W95" s="672"/>
      <c r="X95" s="673"/>
      <c r="Y95" s="656" t="s">
        <v>167</v>
      </c>
      <c r="Z95" s="657"/>
      <c r="AA95" s="657"/>
      <c r="AB95" s="802"/>
      <c r="AC95" s="819" t="s">
        <v>165</v>
      </c>
      <c r="AD95" s="672"/>
      <c r="AE95" s="672"/>
      <c r="AF95" s="672"/>
      <c r="AG95" s="672"/>
      <c r="AH95" s="671" t="s">
        <v>166</v>
      </c>
      <c r="AI95" s="672"/>
      <c r="AJ95" s="672"/>
      <c r="AK95" s="672"/>
      <c r="AL95" s="672"/>
      <c r="AM95" s="672"/>
      <c r="AN95" s="672"/>
      <c r="AO95" s="672"/>
      <c r="AP95" s="672"/>
      <c r="AQ95" s="672"/>
      <c r="AR95" s="672"/>
      <c r="AS95" s="672"/>
      <c r="AT95" s="673"/>
      <c r="AU95" s="656" t="s">
        <v>167</v>
      </c>
      <c r="AV95" s="657"/>
      <c r="AW95" s="657"/>
      <c r="AX95" s="658"/>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6"/>
      <c r="B106" s="1057"/>
      <c r="C106" s="1057"/>
      <c r="D106" s="1057"/>
      <c r="E106" s="1057"/>
      <c r="F106" s="105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470</v>
      </c>
      <c r="B108" s="1060"/>
      <c r="C108" s="1060"/>
      <c r="D108" s="1060"/>
      <c r="E108" s="1060"/>
      <c r="F108" s="1061"/>
      <c r="G108" s="598" t="s">
        <v>487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488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2">
      <c r="A109" s="1053"/>
      <c r="B109" s="1054"/>
      <c r="C109" s="1054"/>
      <c r="D109" s="1054"/>
      <c r="E109" s="1054"/>
      <c r="F109" s="1055"/>
      <c r="G109" s="819" t="s">
        <v>165</v>
      </c>
      <c r="H109" s="672"/>
      <c r="I109" s="672"/>
      <c r="J109" s="672"/>
      <c r="K109" s="672"/>
      <c r="L109" s="671" t="s">
        <v>166</v>
      </c>
      <c r="M109" s="672"/>
      <c r="N109" s="672"/>
      <c r="O109" s="672"/>
      <c r="P109" s="672"/>
      <c r="Q109" s="672"/>
      <c r="R109" s="672"/>
      <c r="S109" s="672"/>
      <c r="T109" s="672"/>
      <c r="U109" s="672"/>
      <c r="V109" s="672"/>
      <c r="W109" s="672"/>
      <c r="X109" s="673"/>
      <c r="Y109" s="656" t="s">
        <v>167</v>
      </c>
      <c r="Z109" s="657"/>
      <c r="AA109" s="657"/>
      <c r="AB109" s="802"/>
      <c r="AC109" s="819" t="s">
        <v>165</v>
      </c>
      <c r="AD109" s="672"/>
      <c r="AE109" s="672"/>
      <c r="AF109" s="672"/>
      <c r="AG109" s="672"/>
      <c r="AH109" s="671" t="s">
        <v>166</v>
      </c>
      <c r="AI109" s="672"/>
      <c r="AJ109" s="672"/>
      <c r="AK109" s="672"/>
      <c r="AL109" s="672"/>
      <c r="AM109" s="672"/>
      <c r="AN109" s="672"/>
      <c r="AO109" s="672"/>
      <c r="AP109" s="672"/>
      <c r="AQ109" s="672"/>
      <c r="AR109" s="672"/>
      <c r="AS109" s="672"/>
      <c r="AT109" s="673"/>
      <c r="AU109" s="656" t="s">
        <v>167</v>
      </c>
      <c r="AV109" s="657"/>
      <c r="AW109" s="657"/>
      <c r="AX109" s="658"/>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3"/>
      <c r="B120" s="1054"/>
      <c r="C120" s="1054"/>
      <c r="D120" s="1054"/>
      <c r="E120" s="1054"/>
      <c r="F120" s="1055"/>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8" t="s">
        <v>489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490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2">
      <c r="A122" s="1053"/>
      <c r="B122" s="1054"/>
      <c r="C122" s="1054"/>
      <c r="D122" s="1054"/>
      <c r="E122" s="1054"/>
      <c r="F122" s="1055"/>
      <c r="G122" s="819" t="s">
        <v>165</v>
      </c>
      <c r="H122" s="672"/>
      <c r="I122" s="672"/>
      <c r="J122" s="672"/>
      <c r="K122" s="672"/>
      <c r="L122" s="671" t="s">
        <v>166</v>
      </c>
      <c r="M122" s="672"/>
      <c r="N122" s="672"/>
      <c r="O122" s="672"/>
      <c r="P122" s="672"/>
      <c r="Q122" s="672"/>
      <c r="R122" s="672"/>
      <c r="S122" s="672"/>
      <c r="T122" s="672"/>
      <c r="U122" s="672"/>
      <c r="V122" s="672"/>
      <c r="W122" s="672"/>
      <c r="X122" s="673"/>
      <c r="Y122" s="656" t="s">
        <v>167</v>
      </c>
      <c r="Z122" s="657"/>
      <c r="AA122" s="657"/>
      <c r="AB122" s="802"/>
      <c r="AC122" s="819" t="s">
        <v>165</v>
      </c>
      <c r="AD122" s="672"/>
      <c r="AE122" s="672"/>
      <c r="AF122" s="672"/>
      <c r="AG122" s="672"/>
      <c r="AH122" s="671" t="s">
        <v>166</v>
      </c>
      <c r="AI122" s="672"/>
      <c r="AJ122" s="672"/>
      <c r="AK122" s="672"/>
      <c r="AL122" s="672"/>
      <c r="AM122" s="672"/>
      <c r="AN122" s="672"/>
      <c r="AO122" s="672"/>
      <c r="AP122" s="672"/>
      <c r="AQ122" s="672"/>
      <c r="AR122" s="672"/>
      <c r="AS122" s="672"/>
      <c r="AT122" s="673"/>
      <c r="AU122" s="656" t="s">
        <v>167</v>
      </c>
      <c r="AV122" s="657"/>
      <c r="AW122" s="657"/>
      <c r="AX122" s="658"/>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3"/>
      <c r="B133" s="1054"/>
      <c r="C133" s="1054"/>
      <c r="D133" s="1054"/>
      <c r="E133" s="1054"/>
      <c r="F133" s="1055"/>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8" t="s">
        <v>491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492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2">
      <c r="A135" s="1053"/>
      <c r="B135" s="1054"/>
      <c r="C135" s="1054"/>
      <c r="D135" s="1054"/>
      <c r="E135" s="1054"/>
      <c r="F135" s="1055"/>
      <c r="G135" s="819" t="s">
        <v>165</v>
      </c>
      <c r="H135" s="672"/>
      <c r="I135" s="672"/>
      <c r="J135" s="672"/>
      <c r="K135" s="672"/>
      <c r="L135" s="671" t="s">
        <v>166</v>
      </c>
      <c r="M135" s="672"/>
      <c r="N135" s="672"/>
      <c r="O135" s="672"/>
      <c r="P135" s="672"/>
      <c r="Q135" s="672"/>
      <c r="R135" s="672"/>
      <c r="S135" s="672"/>
      <c r="T135" s="672"/>
      <c r="U135" s="672"/>
      <c r="V135" s="672"/>
      <c r="W135" s="672"/>
      <c r="X135" s="673"/>
      <c r="Y135" s="656" t="s">
        <v>167</v>
      </c>
      <c r="Z135" s="657"/>
      <c r="AA135" s="657"/>
      <c r="AB135" s="802"/>
      <c r="AC135" s="819" t="s">
        <v>165</v>
      </c>
      <c r="AD135" s="672"/>
      <c r="AE135" s="672"/>
      <c r="AF135" s="672"/>
      <c r="AG135" s="672"/>
      <c r="AH135" s="671" t="s">
        <v>166</v>
      </c>
      <c r="AI135" s="672"/>
      <c r="AJ135" s="672"/>
      <c r="AK135" s="672"/>
      <c r="AL135" s="672"/>
      <c r="AM135" s="672"/>
      <c r="AN135" s="672"/>
      <c r="AO135" s="672"/>
      <c r="AP135" s="672"/>
      <c r="AQ135" s="672"/>
      <c r="AR135" s="672"/>
      <c r="AS135" s="672"/>
      <c r="AT135" s="673"/>
      <c r="AU135" s="656" t="s">
        <v>167</v>
      </c>
      <c r="AV135" s="657"/>
      <c r="AW135" s="657"/>
      <c r="AX135" s="658"/>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3"/>
      <c r="B146" s="1054"/>
      <c r="C146" s="1054"/>
      <c r="D146" s="1054"/>
      <c r="E146" s="1054"/>
      <c r="F146" s="1055"/>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8" t="s">
        <v>493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494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2">
      <c r="A148" s="1053"/>
      <c r="B148" s="1054"/>
      <c r="C148" s="1054"/>
      <c r="D148" s="1054"/>
      <c r="E148" s="1054"/>
      <c r="F148" s="1055"/>
      <c r="G148" s="819" t="s">
        <v>165</v>
      </c>
      <c r="H148" s="672"/>
      <c r="I148" s="672"/>
      <c r="J148" s="672"/>
      <c r="K148" s="672"/>
      <c r="L148" s="671" t="s">
        <v>166</v>
      </c>
      <c r="M148" s="672"/>
      <c r="N148" s="672"/>
      <c r="O148" s="672"/>
      <c r="P148" s="672"/>
      <c r="Q148" s="672"/>
      <c r="R148" s="672"/>
      <c r="S148" s="672"/>
      <c r="T148" s="672"/>
      <c r="U148" s="672"/>
      <c r="V148" s="672"/>
      <c r="W148" s="672"/>
      <c r="X148" s="673"/>
      <c r="Y148" s="656" t="s">
        <v>167</v>
      </c>
      <c r="Z148" s="657"/>
      <c r="AA148" s="657"/>
      <c r="AB148" s="802"/>
      <c r="AC148" s="819" t="s">
        <v>165</v>
      </c>
      <c r="AD148" s="672"/>
      <c r="AE148" s="672"/>
      <c r="AF148" s="672"/>
      <c r="AG148" s="672"/>
      <c r="AH148" s="671" t="s">
        <v>166</v>
      </c>
      <c r="AI148" s="672"/>
      <c r="AJ148" s="672"/>
      <c r="AK148" s="672"/>
      <c r="AL148" s="672"/>
      <c r="AM148" s="672"/>
      <c r="AN148" s="672"/>
      <c r="AO148" s="672"/>
      <c r="AP148" s="672"/>
      <c r="AQ148" s="672"/>
      <c r="AR148" s="672"/>
      <c r="AS148" s="672"/>
      <c r="AT148" s="673"/>
      <c r="AU148" s="656" t="s">
        <v>167</v>
      </c>
      <c r="AV148" s="657"/>
      <c r="AW148" s="657"/>
      <c r="AX148" s="658"/>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6"/>
      <c r="B159" s="1057"/>
      <c r="C159" s="1057"/>
      <c r="D159" s="1057"/>
      <c r="E159" s="1057"/>
      <c r="F159" s="105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470</v>
      </c>
      <c r="B161" s="1060"/>
      <c r="C161" s="1060"/>
      <c r="D161" s="1060"/>
      <c r="E161" s="1060"/>
      <c r="F161" s="1061"/>
      <c r="G161" s="598" t="s">
        <v>495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496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2">
      <c r="A162" s="1053"/>
      <c r="B162" s="1054"/>
      <c r="C162" s="1054"/>
      <c r="D162" s="1054"/>
      <c r="E162" s="1054"/>
      <c r="F162" s="1055"/>
      <c r="G162" s="819" t="s">
        <v>165</v>
      </c>
      <c r="H162" s="672"/>
      <c r="I162" s="672"/>
      <c r="J162" s="672"/>
      <c r="K162" s="672"/>
      <c r="L162" s="671" t="s">
        <v>166</v>
      </c>
      <c r="M162" s="672"/>
      <c r="N162" s="672"/>
      <c r="O162" s="672"/>
      <c r="P162" s="672"/>
      <c r="Q162" s="672"/>
      <c r="R162" s="672"/>
      <c r="S162" s="672"/>
      <c r="T162" s="672"/>
      <c r="U162" s="672"/>
      <c r="V162" s="672"/>
      <c r="W162" s="672"/>
      <c r="X162" s="673"/>
      <c r="Y162" s="656" t="s">
        <v>167</v>
      </c>
      <c r="Z162" s="657"/>
      <c r="AA162" s="657"/>
      <c r="AB162" s="802"/>
      <c r="AC162" s="819" t="s">
        <v>165</v>
      </c>
      <c r="AD162" s="672"/>
      <c r="AE162" s="672"/>
      <c r="AF162" s="672"/>
      <c r="AG162" s="672"/>
      <c r="AH162" s="671" t="s">
        <v>166</v>
      </c>
      <c r="AI162" s="672"/>
      <c r="AJ162" s="672"/>
      <c r="AK162" s="672"/>
      <c r="AL162" s="672"/>
      <c r="AM162" s="672"/>
      <c r="AN162" s="672"/>
      <c r="AO162" s="672"/>
      <c r="AP162" s="672"/>
      <c r="AQ162" s="672"/>
      <c r="AR162" s="672"/>
      <c r="AS162" s="672"/>
      <c r="AT162" s="673"/>
      <c r="AU162" s="656" t="s">
        <v>167</v>
      </c>
      <c r="AV162" s="657"/>
      <c r="AW162" s="657"/>
      <c r="AX162" s="658"/>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3"/>
      <c r="B173" s="1054"/>
      <c r="C173" s="1054"/>
      <c r="D173" s="1054"/>
      <c r="E173" s="1054"/>
      <c r="F173" s="1055"/>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8" t="s">
        <v>497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498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2">
      <c r="A175" s="1053"/>
      <c r="B175" s="1054"/>
      <c r="C175" s="1054"/>
      <c r="D175" s="1054"/>
      <c r="E175" s="1054"/>
      <c r="F175" s="1055"/>
      <c r="G175" s="819" t="s">
        <v>165</v>
      </c>
      <c r="H175" s="672"/>
      <c r="I175" s="672"/>
      <c r="J175" s="672"/>
      <c r="K175" s="672"/>
      <c r="L175" s="671" t="s">
        <v>166</v>
      </c>
      <c r="M175" s="672"/>
      <c r="N175" s="672"/>
      <c r="O175" s="672"/>
      <c r="P175" s="672"/>
      <c r="Q175" s="672"/>
      <c r="R175" s="672"/>
      <c r="S175" s="672"/>
      <c r="T175" s="672"/>
      <c r="U175" s="672"/>
      <c r="V175" s="672"/>
      <c r="W175" s="672"/>
      <c r="X175" s="673"/>
      <c r="Y175" s="656" t="s">
        <v>167</v>
      </c>
      <c r="Z175" s="657"/>
      <c r="AA175" s="657"/>
      <c r="AB175" s="802"/>
      <c r="AC175" s="819" t="s">
        <v>165</v>
      </c>
      <c r="AD175" s="672"/>
      <c r="AE175" s="672"/>
      <c r="AF175" s="672"/>
      <c r="AG175" s="672"/>
      <c r="AH175" s="671" t="s">
        <v>166</v>
      </c>
      <c r="AI175" s="672"/>
      <c r="AJ175" s="672"/>
      <c r="AK175" s="672"/>
      <c r="AL175" s="672"/>
      <c r="AM175" s="672"/>
      <c r="AN175" s="672"/>
      <c r="AO175" s="672"/>
      <c r="AP175" s="672"/>
      <c r="AQ175" s="672"/>
      <c r="AR175" s="672"/>
      <c r="AS175" s="672"/>
      <c r="AT175" s="673"/>
      <c r="AU175" s="656" t="s">
        <v>167</v>
      </c>
      <c r="AV175" s="657"/>
      <c r="AW175" s="657"/>
      <c r="AX175" s="658"/>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3"/>
      <c r="B186" s="1054"/>
      <c r="C186" s="1054"/>
      <c r="D186" s="1054"/>
      <c r="E186" s="1054"/>
      <c r="F186" s="1055"/>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8" t="s">
        <v>499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500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2">
      <c r="A188" s="1053"/>
      <c r="B188" s="1054"/>
      <c r="C188" s="1054"/>
      <c r="D188" s="1054"/>
      <c r="E188" s="1054"/>
      <c r="F188" s="1055"/>
      <c r="G188" s="819" t="s">
        <v>165</v>
      </c>
      <c r="H188" s="672"/>
      <c r="I188" s="672"/>
      <c r="J188" s="672"/>
      <c r="K188" s="672"/>
      <c r="L188" s="671" t="s">
        <v>166</v>
      </c>
      <c r="M188" s="672"/>
      <c r="N188" s="672"/>
      <c r="O188" s="672"/>
      <c r="P188" s="672"/>
      <c r="Q188" s="672"/>
      <c r="R188" s="672"/>
      <c r="S188" s="672"/>
      <c r="T188" s="672"/>
      <c r="U188" s="672"/>
      <c r="V188" s="672"/>
      <c r="W188" s="672"/>
      <c r="X188" s="673"/>
      <c r="Y188" s="656" t="s">
        <v>167</v>
      </c>
      <c r="Z188" s="657"/>
      <c r="AA188" s="657"/>
      <c r="AB188" s="802"/>
      <c r="AC188" s="819" t="s">
        <v>165</v>
      </c>
      <c r="AD188" s="672"/>
      <c r="AE188" s="672"/>
      <c r="AF188" s="672"/>
      <c r="AG188" s="672"/>
      <c r="AH188" s="671" t="s">
        <v>166</v>
      </c>
      <c r="AI188" s="672"/>
      <c r="AJ188" s="672"/>
      <c r="AK188" s="672"/>
      <c r="AL188" s="672"/>
      <c r="AM188" s="672"/>
      <c r="AN188" s="672"/>
      <c r="AO188" s="672"/>
      <c r="AP188" s="672"/>
      <c r="AQ188" s="672"/>
      <c r="AR188" s="672"/>
      <c r="AS188" s="672"/>
      <c r="AT188" s="673"/>
      <c r="AU188" s="656" t="s">
        <v>167</v>
      </c>
      <c r="AV188" s="657"/>
      <c r="AW188" s="657"/>
      <c r="AX188" s="658"/>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3"/>
      <c r="B199" s="1054"/>
      <c r="C199" s="1054"/>
      <c r="D199" s="1054"/>
      <c r="E199" s="1054"/>
      <c r="F199" s="1055"/>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8" t="s">
        <v>501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502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2">
      <c r="A201" s="1053"/>
      <c r="B201" s="1054"/>
      <c r="C201" s="1054"/>
      <c r="D201" s="1054"/>
      <c r="E201" s="1054"/>
      <c r="F201" s="1055"/>
      <c r="G201" s="819" t="s">
        <v>165</v>
      </c>
      <c r="H201" s="672"/>
      <c r="I201" s="672"/>
      <c r="J201" s="672"/>
      <c r="K201" s="672"/>
      <c r="L201" s="671" t="s">
        <v>166</v>
      </c>
      <c r="M201" s="672"/>
      <c r="N201" s="672"/>
      <c r="O201" s="672"/>
      <c r="P201" s="672"/>
      <c r="Q201" s="672"/>
      <c r="R201" s="672"/>
      <c r="S201" s="672"/>
      <c r="T201" s="672"/>
      <c r="U201" s="672"/>
      <c r="V201" s="672"/>
      <c r="W201" s="672"/>
      <c r="X201" s="673"/>
      <c r="Y201" s="656" t="s">
        <v>167</v>
      </c>
      <c r="Z201" s="657"/>
      <c r="AA201" s="657"/>
      <c r="AB201" s="802"/>
      <c r="AC201" s="819" t="s">
        <v>165</v>
      </c>
      <c r="AD201" s="672"/>
      <c r="AE201" s="672"/>
      <c r="AF201" s="672"/>
      <c r="AG201" s="672"/>
      <c r="AH201" s="671" t="s">
        <v>166</v>
      </c>
      <c r="AI201" s="672"/>
      <c r="AJ201" s="672"/>
      <c r="AK201" s="672"/>
      <c r="AL201" s="672"/>
      <c r="AM201" s="672"/>
      <c r="AN201" s="672"/>
      <c r="AO201" s="672"/>
      <c r="AP201" s="672"/>
      <c r="AQ201" s="672"/>
      <c r="AR201" s="672"/>
      <c r="AS201" s="672"/>
      <c r="AT201" s="673"/>
      <c r="AU201" s="656" t="s">
        <v>167</v>
      </c>
      <c r="AV201" s="657"/>
      <c r="AW201" s="657"/>
      <c r="AX201" s="658"/>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6"/>
      <c r="B212" s="1057"/>
      <c r="C212" s="1057"/>
      <c r="D212" s="1057"/>
      <c r="E212" s="1057"/>
      <c r="F212" s="105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470</v>
      </c>
      <c r="B214" s="1051"/>
      <c r="C214" s="1051"/>
      <c r="D214" s="1051"/>
      <c r="E214" s="1051"/>
      <c r="F214" s="1052"/>
      <c r="G214" s="598" t="s">
        <v>503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504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2">
      <c r="A215" s="1053"/>
      <c r="B215" s="1054"/>
      <c r="C215" s="1054"/>
      <c r="D215" s="1054"/>
      <c r="E215" s="1054"/>
      <c r="F215" s="1055"/>
      <c r="G215" s="819" t="s">
        <v>165</v>
      </c>
      <c r="H215" s="672"/>
      <c r="I215" s="672"/>
      <c r="J215" s="672"/>
      <c r="K215" s="672"/>
      <c r="L215" s="671" t="s">
        <v>166</v>
      </c>
      <c r="M215" s="672"/>
      <c r="N215" s="672"/>
      <c r="O215" s="672"/>
      <c r="P215" s="672"/>
      <c r="Q215" s="672"/>
      <c r="R215" s="672"/>
      <c r="S215" s="672"/>
      <c r="T215" s="672"/>
      <c r="U215" s="672"/>
      <c r="V215" s="672"/>
      <c r="W215" s="672"/>
      <c r="X215" s="673"/>
      <c r="Y215" s="656" t="s">
        <v>167</v>
      </c>
      <c r="Z215" s="657"/>
      <c r="AA215" s="657"/>
      <c r="AB215" s="802"/>
      <c r="AC215" s="819" t="s">
        <v>165</v>
      </c>
      <c r="AD215" s="672"/>
      <c r="AE215" s="672"/>
      <c r="AF215" s="672"/>
      <c r="AG215" s="672"/>
      <c r="AH215" s="671" t="s">
        <v>166</v>
      </c>
      <c r="AI215" s="672"/>
      <c r="AJ215" s="672"/>
      <c r="AK215" s="672"/>
      <c r="AL215" s="672"/>
      <c r="AM215" s="672"/>
      <c r="AN215" s="672"/>
      <c r="AO215" s="672"/>
      <c r="AP215" s="672"/>
      <c r="AQ215" s="672"/>
      <c r="AR215" s="672"/>
      <c r="AS215" s="672"/>
      <c r="AT215" s="673"/>
      <c r="AU215" s="656" t="s">
        <v>167</v>
      </c>
      <c r="AV215" s="657"/>
      <c r="AW215" s="657"/>
      <c r="AX215" s="658"/>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3"/>
      <c r="B226" s="1054"/>
      <c r="C226" s="1054"/>
      <c r="D226" s="1054"/>
      <c r="E226" s="1054"/>
      <c r="F226" s="1055"/>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8" t="s">
        <v>505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506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2">
      <c r="A228" s="1053"/>
      <c r="B228" s="1054"/>
      <c r="C228" s="1054"/>
      <c r="D228" s="1054"/>
      <c r="E228" s="1054"/>
      <c r="F228" s="1055"/>
      <c r="G228" s="819" t="s">
        <v>165</v>
      </c>
      <c r="H228" s="672"/>
      <c r="I228" s="672"/>
      <c r="J228" s="672"/>
      <c r="K228" s="672"/>
      <c r="L228" s="671" t="s">
        <v>166</v>
      </c>
      <c r="M228" s="672"/>
      <c r="N228" s="672"/>
      <c r="O228" s="672"/>
      <c r="P228" s="672"/>
      <c r="Q228" s="672"/>
      <c r="R228" s="672"/>
      <c r="S228" s="672"/>
      <c r="T228" s="672"/>
      <c r="U228" s="672"/>
      <c r="V228" s="672"/>
      <c r="W228" s="672"/>
      <c r="X228" s="673"/>
      <c r="Y228" s="656" t="s">
        <v>167</v>
      </c>
      <c r="Z228" s="657"/>
      <c r="AA228" s="657"/>
      <c r="AB228" s="802"/>
      <c r="AC228" s="819" t="s">
        <v>165</v>
      </c>
      <c r="AD228" s="672"/>
      <c r="AE228" s="672"/>
      <c r="AF228" s="672"/>
      <c r="AG228" s="672"/>
      <c r="AH228" s="671" t="s">
        <v>166</v>
      </c>
      <c r="AI228" s="672"/>
      <c r="AJ228" s="672"/>
      <c r="AK228" s="672"/>
      <c r="AL228" s="672"/>
      <c r="AM228" s="672"/>
      <c r="AN228" s="672"/>
      <c r="AO228" s="672"/>
      <c r="AP228" s="672"/>
      <c r="AQ228" s="672"/>
      <c r="AR228" s="672"/>
      <c r="AS228" s="672"/>
      <c r="AT228" s="673"/>
      <c r="AU228" s="656" t="s">
        <v>167</v>
      </c>
      <c r="AV228" s="657"/>
      <c r="AW228" s="657"/>
      <c r="AX228" s="658"/>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3"/>
      <c r="B239" s="1054"/>
      <c r="C239" s="1054"/>
      <c r="D239" s="1054"/>
      <c r="E239" s="1054"/>
      <c r="F239" s="1055"/>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8" t="s">
        <v>507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508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2">
      <c r="A241" s="1053"/>
      <c r="B241" s="1054"/>
      <c r="C241" s="1054"/>
      <c r="D241" s="1054"/>
      <c r="E241" s="1054"/>
      <c r="F241" s="1055"/>
      <c r="G241" s="819" t="s">
        <v>165</v>
      </c>
      <c r="H241" s="672"/>
      <c r="I241" s="672"/>
      <c r="J241" s="672"/>
      <c r="K241" s="672"/>
      <c r="L241" s="671" t="s">
        <v>166</v>
      </c>
      <c r="M241" s="672"/>
      <c r="N241" s="672"/>
      <c r="O241" s="672"/>
      <c r="P241" s="672"/>
      <c r="Q241" s="672"/>
      <c r="R241" s="672"/>
      <c r="S241" s="672"/>
      <c r="T241" s="672"/>
      <c r="U241" s="672"/>
      <c r="V241" s="672"/>
      <c r="W241" s="672"/>
      <c r="X241" s="673"/>
      <c r="Y241" s="656" t="s">
        <v>167</v>
      </c>
      <c r="Z241" s="657"/>
      <c r="AA241" s="657"/>
      <c r="AB241" s="802"/>
      <c r="AC241" s="819" t="s">
        <v>165</v>
      </c>
      <c r="AD241" s="672"/>
      <c r="AE241" s="672"/>
      <c r="AF241" s="672"/>
      <c r="AG241" s="672"/>
      <c r="AH241" s="671" t="s">
        <v>166</v>
      </c>
      <c r="AI241" s="672"/>
      <c r="AJ241" s="672"/>
      <c r="AK241" s="672"/>
      <c r="AL241" s="672"/>
      <c r="AM241" s="672"/>
      <c r="AN241" s="672"/>
      <c r="AO241" s="672"/>
      <c r="AP241" s="672"/>
      <c r="AQ241" s="672"/>
      <c r="AR241" s="672"/>
      <c r="AS241" s="672"/>
      <c r="AT241" s="673"/>
      <c r="AU241" s="656" t="s">
        <v>167</v>
      </c>
      <c r="AV241" s="657"/>
      <c r="AW241" s="657"/>
      <c r="AX241" s="658"/>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3"/>
      <c r="B252" s="1054"/>
      <c r="C252" s="1054"/>
      <c r="D252" s="1054"/>
      <c r="E252" s="1054"/>
      <c r="F252" s="1055"/>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8" t="s">
        <v>509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510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2">
      <c r="A254" s="1053"/>
      <c r="B254" s="1054"/>
      <c r="C254" s="1054"/>
      <c r="D254" s="1054"/>
      <c r="E254" s="1054"/>
      <c r="F254" s="1055"/>
      <c r="G254" s="819" t="s">
        <v>165</v>
      </c>
      <c r="H254" s="672"/>
      <c r="I254" s="672"/>
      <c r="J254" s="672"/>
      <c r="K254" s="672"/>
      <c r="L254" s="671" t="s">
        <v>166</v>
      </c>
      <c r="M254" s="672"/>
      <c r="N254" s="672"/>
      <c r="O254" s="672"/>
      <c r="P254" s="672"/>
      <c r="Q254" s="672"/>
      <c r="R254" s="672"/>
      <c r="S254" s="672"/>
      <c r="T254" s="672"/>
      <c r="U254" s="672"/>
      <c r="V254" s="672"/>
      <c r="W254" s="672"/>
      <c r="X254" s="673"/>
      <c r="Y254" s="656" t="s">
        <v>167</v>
      </c>
      <c r="Z254" s="657"/>
      <c r="AA254" s="657"/>
      <c r="AB254" s="802"/>
      <c r="AC254" s="819" t="s">
        <v>165</v>
      </c>
      <c r="AD254" s="672"/>
      <c r="AE254" s="672"/>
      <c r="AF254" s="672"/>
      <c r="AG254" s="672"/>
      <c r="AH254" s="671" t="s">
        <v>166</v>
      </c>
      <c r="AI254" s="672"/>
      <c r="AJ254" s="672"/>
      <c r="AK254" s="672"/>
      <c r="AL254" s="672"/>
      <c r="AM254" s="672"/>
      <c r="AN254" s="672"/>
      <c r="AO254" s="672"/>
      <c r="AP254" s="672"/>
      <c r="AQ254" s="672"/>
      <c r="AR254" s="672"/>
      <c r="AS254" s="672"/>
      <c r="AT254" s="673"/>
      <c r="AU254" s="656" t="s">
        <v>167</v>
      </c>
      <c r="AV254" s="657"/>
      <c r="AW254" s="657"/>
      <c r="AX254" s="658"/>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6"/>
      <c r="B265" s="1057"/>
      <c r="C265" s="1057"/>
      <c r="D265" s="1057"/>
      <c r="E265" s="1057"/>
      <c r="F265" s="105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511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176</v>
      </c>
      <c r="D3" s="364"/>
      <c r="E3" s="364"/>
      <c r="F3" s="364"/>
      <c r="G3" s="364"/>
      <c r="H3" s="364"/>
      <c r="I3" s="364"/>
      <c r="J3" s="148" t="s">
        <v>177</v>
      </c>
      <c r="K3" s="365"/>
      <c r="L3" s="365"/>
      <c r="M3" s="365"/>
      <c r="N3" s="365"/>
      <c r="O3" s="365"/>
      <c r="P3" s="366" t="s">
        <v>178</v>
      </c>
      <c r="Q3" s="366"/>
      <c r="R3" s="366"/>
      <c r="S3" s="366"/>
      <c r="T3" s="366"/>
      <c r="U3" s="366"/>
      <c r="V3" s="366"/>
      <c r="W3" s="366"/>
      <c r="X3" s="366"/>
      <c r="Y3" s="367" t="s">
        <v>179</v>
      </c>
      <c r="Z3" s="368"/>
      <c r="AA3" s="368"/>
      <c r="AB3" s="368"/>
      <c r="AC3" s="148" t="s">
        <v>180</v>
      </c>
      <c r="AD3" s="148"/>
      <c r="AE3" s="148"/>
      <c r="AF3" s="148"/>
      <c r="AG3" s="148"/>
      <c r="AH3" s="367" t="s">
        <v>197</v>
      </c>
      <c r="AI3" s="364"/>
      <c r="AJ3" s="364"/>
      <c r="AK3" s="364"/>
      <c r="AL3" s="364" t="s">
        <v>182</v>
      </c>
      <c r="AM3" s="364"/>
      <c r="AN3" s="364"/>
      <c r="AO3" s="369"/>
      <c r="AP3" s="370" t="s">
        <v>183</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512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176</v>
      </c>
      <c r="D36" s="364"/>
      <c r="E36" s="364"/>
      <c r="F36" s="364"/>
      <c r="G36" s="364"/>
      <c r="H36" s="364"/>
      <c r="I36" s="364"/>
      <c r="J36" s="148" t="s">
        <v>177</v>
      </c>
      <c r="K36" s="365"/>
      <c r="L36" s="365"/>
      <c r="M36" s="365"/>
      <c r="N36" s="365"/>
      <c r="O36" s="365"/>
      <c r="P36" s="366" t="s">
        <v>178</v>
      </c>
      <c r="Q36" s="366"/>
      <c r="R36" s="366"/>
      <c r="S36" s="366"/>
      <c r="T36" s="366"/>
      <c r="U36" s="366"/>
      <c r="V36" s="366"/>
      <c r="W36" s="366"/>
      <c r="X36" s="366"/>
      <c r="Y36" s="367" t="s">
        <v>179</v>
      </c>
      <c r="Z36" s="368"/>
      <c r="AA36" s="368"/>
      <c r="AB36" s="368"/>
      <c r="AC36" s="148" t="s">
        <v>180</v>
      </c>
      <c r="AD36" s="148"/>
      <c r="AE36" s="148"/>
      <c r="AF36" s="148"/>
      <c r="AG36" s="148"/>
      <c r="AH36" s="367" t="s">
        <v>197</v>
      </c>
      <c r="AI36" s="364"/>
      <c r="AJ36" s="364"/>
      <c r="AK36" s="364"/>
      <c r="AL36" s="364" t="s">
        <v>182</v>
      </c>
      <c r="AM36" s="364"/>
      <c r="AN36" s="364"/>
      <c r="AO36" s="369"/>
      <c r="AP36" s="370" t="s">
        <v>183</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513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176</v>
      </c>
      <c r="D69" s="364"/>
      <c r="E69" s="364"/>
      <c r="F69" s="364"/>
      <c r="G69" s="364"/>
      <c r="H69" s="364"/>
      <c r="I69" s="364"/>
      <c r="J69" s="148" t="s">
        <v>177</v>
      </c>
      <c r="K69" s="365"/>
      <c r="L69" s="365"/>
      <c r="M69" s="365"/>
      <c r="N69" s="365"/>
      <c r="O69" s="365"/>
      <c r="P69" s="366" t="s">
        <v>178</v>
      </c>
      <c r="Q69" s="366"/>
      <c r="R69" s="366"/>
      <c r="S69" s="366"/>
      <c r="T69" s="366"/>
      <c r="U69" s="366"/>
      <c r="V69" s="366"/>
      <c r="W69" s="366"/>
      <c r="X69" s="366"/>
      <c r="Y69" s="367" t="s">
        <v>179</v>
      </c>
      <c r="Z69" s="368"/>
      <c r="AA69" s="368"/>
      <c r="AB69" s="368"/>
      <c r="AC69" s="148" t="s">
        <v>180</v>
      </c>
      <c r="AD69" s="148"/>
      <c r="AE69" s="148"/>
      <c r="AF69" s="148"/>
      <c r="AG69" s="148"/>
      <c r="AH69" s="367" t="s">
        <v>197</v>
      </c>
      <c r="AI69" s="364"/>
      <c r="AJ69" s="364"/>
      <c r="AK69" s="364"/>
      <c r="AL69" s="364" t="s">
        <v>182</v>
      </c>
      <c r="AM69" s="364"/>
      <c r="AN69" s="364"/>
      <c r="AO69" s="369"/>
      <c r="AP69" s="370" t="s">
        <v>183</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514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176</v>
      </c>
      <c r="D102" s="364"/>
      <c r="E102" s="364"/>
      <c r="F102" s="364"/>
      <c r="G102" s="364"/>
      <c r="H102" s="364"/>
      <c r="I102" s="364"/>
      <c r="J102" s="148" t="s">
        <v>177</v>
      </c>
      <c r="K102" s="365"/>
      <c r="L102" s="365"/>
      <c r="M102" s="365"/>
      <c r="N102" s="365"/>
      <c r="O102" s="365"/>
      <c r="P102" s="366" t="s">
        <v>178</v>
      </c>
      <c r="Q102" s="366"/>
      <c r="R102" s="366"/>
      <c r="S102" s="366"/>
      <c r="T102" s="366"/>
      <c r="U102" s="366"/>
      <c r="V102" s="366"/>
      <c r="W102" s="366"/>
      <c r="X102" s="366"/>
      <c r="Y102" s="367" t="s">
        <v>179</v>
      </c>
      <c r="Z102" s="368"/>
      <c r="AA102" s="368"/>
      <c r="AB102" s="368"/>
      <c r="AC102" s="148" t="s">
        <v>180</v>
      </c>
      <c r="AD102" s="148"/>
      <c r="AE102" s="148"/>
      <c r="AF102" s="148"/>
      <c r="AG102" s="148"/>
      <c r="AH102" s="367" t="s">
        <v>197</v>
      </c>
      <c r="AI102" s="364"/>
      <c r="AJ102" s="364"/>
      <c r="AK102" s="364"/>
      <c r="AL102" s="364" t="s">
        <v>182</v>
      </c>
      <c r="AM102" s="364"/>
      <c r="AN102" s="364"/>
      <c r="AO102" s="369"/>
      <c r="AP102" s="370" t="s">
        <v>183</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515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176</v>
      </c>
      <c r="D135" s="364"/>
      <c r="E135" s="364"/>
      <c r="F135" s="364"/>
      <c r="G135" s="364"/>
      <c r="H135" s="364"/>
      <c r="I135" s="364"/>
      <c r="J135" s="148" t="s">
        <v>177</v>
      </c>
      <c r="K135" s="365"/>
      <c r="L135" s="365"/>
      <c r="M135" s="365"/>
      <c r="N135" s="365"/>
      <c r="O135" s="365"/>
      <c r="P135" s="366" t="s">
        <v>178</v>
      </c>
      <c r="Q135" s="366"/>
      <c r="R135" s="366"/>
      <c r="S135" s="366"/>
      <c r="T135" s="366"/>
      <c r="U135" s="366"/>
      <c r="V135" s="366"/>
      <c r="W135" s="366"/>
      <c r="X135" s="366"/>
      <c r="Y135" s="367" t="s">
        <v>179</v>
      </c>
      <c r="Z135" s="368"/>
      <c r="AA135" s="368"/>
      <c r="AB135" s="368"/>
      <c r="AC135" s="148" t="s">
        <v>180</v>
      </c>
      <c r="AD135" s="148"/>
      <c r="AE135" s="148"/>
      <c r="AF135" s="148"/>
      <c r="AG135" s="148"/>
      <c r="AH135" s="367" t="s">
        <v>197</v>
      </c>
      <c r="AI135" s="364"/>
      <c r="AJ135" s="364"/>
      <c r="AK135" s="364"/>
      <c r="AL135" s="364" t="s">
        <v>182</v>
      </c>
      <c r="AM135" s="364"/>
      <c r="AN135" s="364"/>
      <c r="AO135" s="369"/>
      <c r="AP135" s="370" t="s">
        <v>183</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516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176</v>
      </c>
      <c r="D168" s="364"/>
      <c r="E168" s="364"/>
      <c r="F168" s="364"/>
      <c r="G168" s="364"/>
      <c r="H168" s="364"/>
      <c r="I168" s="364"/>
      <c r="J168" s="148" t="s">
        <v>177</v>
      </c>
      <c r="K168" s="365"/>
      <c r="L168" s="365"/>
      <c r="M168" s="365"/>
      <c r="N168" s="365"/>
      <c r="O168" s="365"/>
      <c r="P168" s="366" t="s">
        <v>178</v>
      </c>
      <c r="Q168" s="366"/>
      <c r="R168" s="366"/>
      <c r="S168" s="366"/>
      <c r="T168" s="366"/>
      <c r="U168" s="366"/>
      <c r="V168" s="366"/>
      <c r="W168" s="366"/>
      <c r="X168" s="366"/>
      <c r="Y168" s="367" t="s">
        <v>179</v>
      </c>
      <c r="Z168" s="368"/>
      <c r="AA168" s="368"/>
      <c r="AB168" s="368"/>
      <c r="AC168" s="148" t="s">
        <v>180</v>
      </c>
      <c r="AD168" s="148"/>
      <c r="AE168" s="148"/>
      <c r="AF168" s="148"/>
      <c r="AG168" s="148"/>
      <c r="AH168" s="367" t="s">
        <v>197</v>
      </c>
      <c r="AI168" s="364"/>
      <c r="AJ168" s="364"/>
      <c r="AK168" s="364"/>
      <c r="AL168" s="364" t="s">
        <v>182</v>
      </c>
      <c r="AM168" s="364"/>
      <c r="AN168" s="364"/>
      <c r="AO168" s="369"/>
      <c r="AP168" s="370" t="s">
        <v>183</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517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176</v>
      </c>
      <c r="D201" s="364"/>
      <c r="E201" s="364"/>
      <c r="F201" s="364"/>
      <c r="G201" s="364"/>
      <c r="H201" s="364"/>
      <c r="I201" s="364"/>
      <c r="J201" s="148" t="s">
        <v>177</v>
      </c>
      <c r="K201" s="365"/>
      <c r="L201" s="365"/>
      <c r="M201" s="365"/>
      <c r="N201" s="365"/>
      <c r="O201" s="365"/>
      <c r="P201" s="366" t="s">
        <v>178</v>
      </c>
      <c r="Q201" s="366"/>
      <c r="R201" s="366"/>
      <c r="S201" s="366"/>
      <c r="T201" s="366"/>
      <c r="U201" s="366"/>
      <c r="V201" s="366"/>
      <c r="W201" s="366"/>
      <c r="X201" s="366"/>
      <c r="Y201" s="367" t="s">
        <v>179</v>
      </c>
      <c r="Z201" s="368"/>
      <c r="AA201" s="368"/>
      <c r="AB201" s="368"/>
      <c r="AC201" s="148" t="s">
        <v>180</v>
      </c>
      <c r="AD201" s="148"/>
      <c r="AE201" s="148"/>
      <c r="AF201" s="148"/>
      <c r="AG201" s="148"/>
      <c r="AH201" s="367" t="s">
        <v>197</v>
      </c>
      <c r="AI201" s="364"/>
      <c r="AJ201" s="364"/>
      <c r="AK201" s="364"/>
      <c r="AL201" s="364" t="s">
        <v>182</v>
      </c>
      <c r="AM201" s="364"/>
      <c r="AN201" s="364"/>
      <c r="AO201" s="369"/>
      <c r="AP201" s="370" t="s">
        <v>183</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518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176</v>
      </c>
      <c r="D234" s="364"/>
      <c r="E234" s="364"/>
      <c r="F234" s="364"/>
      <c r="G234" s="364"/>
      <c r="H234" s="364"/>
      <c r="I234" s="364"/>
      <c r="J234" s="148" t="s">
        <v>177</v>
      </c>
      <c r="K234" s="365"/>
      <c r="L234" s="365"/>
      <c r="M234" s="365"/>
      <c r="N234" s="365"/>
      <c r="O234" s="365"/>
      <c r="P234" s="366" t="s">
        <v>178</v>
      </c>
      <c r="Q234" s="366"/>
      <c r="R234" s="366"/>
      <c r="S234" s="366"/>
      <c r="T234" s="366"/>
      <c r="U234" s="366"/>
      <c r="V234" s="366"/>
      <c r="W234" s="366"/>
      <c r="X234" s="366"/>
      <c r="Y234" s="367" t="s">
        <v>179</v>
      </c>
      <c r="Z234" s="368"/>
      <c r="AA234" s="368"/>
      <c r="AB234" s="368"/>
      <c r="AC234" s="148" t="s">
        <v>180</v>
      </c>
      <c r="AD234" s="148"/>
      <c r="AE234" s="148"/>
      <c r="AF234" s="148"/>
      <c r="AG234" s="148"/>
      <c r="AH234" s="367" t="s">
        <v>197</v>
      </c>
      <c r="AI234" s="364"/>
      <c r="AJ234" s="364"/>
      <c r="AK234" s="364"/>
      <c r="AL234" s="364" t="s">
        <v>182</v>
      </c>
      <c r="AM234" s="364"/>
      <c r="AN234" s="364"/>
      <c r="AO234" s="369"/>
      <c r="AP234" s="370" t="s">
        <v>183</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519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176</v>
      </c>
      <c r="D267" s="364"/>
      <c r="E267" s="364"/>
      <c r="F267" s="364"/>
      <c r="G267" s="364"/>
      <c r="H267" s="364"/>
      <c r="I267" s="364"/>
      <c r="J267" s="148" t="s">
        <v>177</v>
      </c>
      <c r="K267" s="365"/>
      <c r="L267" s="365"/>
      <c r="M267" s="365"/>
      <c r="N267" s="365"/>
      <c r="O267" s="365"/>
      <c r="P267" s="366" t="s">
        <v>178</v>
      </c>
      <c r="Q267" s="366"/>
      <c r="R267" s="366"/>
      <c r="S267" s="366"/>
      <c r="T267" s="366"/>
      <c r="U267" s="366"/>
      <c r="V267" s="366"/>
      <c r="W267" s="366"/>
      <c r="X267" s="366"/>
      <c r="Y267" s="367" t="s">
        <v>179</v>
      </c>
      <c r="Z267" s="368"/>
      <c r="AA267" s="368"/>
      <c r="AB267" s="368"/>
      <c r="AC267" s="148" t="s">
        <v>180</v>
      </c>
      <c r="AD267" s="148"/>
      <c r="AE267" s="148"/>
      <c r="AF267" s="148"/>
      <c r="AG267" s="148"/>
      <c r="AH267" s="367" t="s">
        <v>197</v>
      </c>
      <c r="AI267" s="364"/>
      <c r="AJ267" s="364"/>
      <c r="AK267" s="364"/>
      <c r="AL267" s="364" t="s">
        <v>182</v>
      </c>
      <c r="AM267" s="364"/>
      <c r="AN267" s="364"/>
      <c r="AO267" s="369"/>
      <c r="AP267" s="370" t="s">
        <v>183</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520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176</v>
      </c>
      <c r="D300" s="364"/>
      <c r="E300" s="364"/>
      <c r="F300" s="364"/>
      <c r="G300" s="364"/>
      <c r="H300" s="364"/>
      <c r="I300" s="364"/>
      <c r="J300" s="148" t="s">
        <v>177</v>
      </c>
      <c r="K300" s="365"/>
      <c r="L300" s="365"/>
      <c r="M300" s="365"/>
      <c r="N300" s="365"/>
      <c r="O300" s="365"/>
      <c r="P300" s="366" t="s">
        <v>178</v>
      </c>
      <c r="Q300" s="366"/>
      <c r="R300" s="366"/>
      <c r="S300" s="366"/>
      <c r="T300" s="366"/>
      <c r="U300" s="366"/>
      <c r="V300" s="366"/>
      <c r="W300" s="366"/>
      <c r="X300" s="366"/>
      <c r="Y300" s="367" t="s">
        <v>179</v>
      </c>
      <c r="Z300" s="368"/>
      <c r="AA300" s="368"/>
      <c r="AB300" s="368"/>
      <c r="AC300" s="148" t="s">
        <v>180</v>
      </c>
      <c r="AD300" s="148"/>
      <c r="AE300" s="148"/>
      <c r="AF300" s="148"/>
      <c r="AG300" s="148"/>
      <c r="AH300" s="367" t="s">
        <v>197</v>
      </c>
      <c r="AI300" s="364"/>
      <c r="AJ300" s="364"/>
      <c r="AK300" s="364"/>
      <c r="AL300" s="364" t="s">
        <v>182</v>
      </c>
      <c r="AM300" s="364"/>
      <c r="AN300" s="364"/>
      <c r="AO300" s="369"/>
      <c r="AP300" s="370" t="s">
        <v>183</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521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176</v>
      </c>
      <c r="D333" s="364"/>
      <c r="E333" s="364"/>
      <c r="F333" s="364"/>
      <c r="G333" s="364"/>
      <c r="H333" s="364"/>
      <c r="I333" s="364"/>
      <c r="J333" s="148" t="s">
        <v>177</v>
      </c>
      <c r="K333" s="365"/>
      <c r="L333" s="365"/>
      <c r="M333" s="365"/>
      <c r="N333" s="365"/>
      <c r="O333" s="365"/>
      <c r="P333" s="366" t="s">
        <v>178</v>
      </c>
      <c r="Q333" s="366"/>
      <c r="R333" s="366"/>
      <c r="S333" s="366"/>
      <c r="T333" s="366"/>
      <c r="U333" s="366"/>
      <c r="V333" s="366"/>
      <c r="W333" s="366"/>
      <c r="X333" s="366"/>
      <c r="Y333" s="367" t="s">
        <v>179</v>
      </c>
      <c r="Z333" s="368"/>
      <c r="AA333" s="368"/>
      <c r="AB333" s="368"/>
      <c r="AC333" s="148" t="s">
        <v>180</v>
      </c>
      <c r="AD333" s="148"/>
      <c r="AE333" s="148"/>
      <c r="AF333" s="148"/>
      <c r="AG333" s="148"/>
      <c r="AH333" s="367" t="s">
        <v>197</v>
      </c>
      <c r="AI333" s="364"/>
      <c r="AJ333" s="364"/>
      <c r="AK333" s="364"/>
      <c r="AL333" s="364" t="s">
        <v>182</v>
      </c>
      <c r="AM333" s="364"/>
      <c r="AN333" s="364"/>
      <c r="AO333" s="369"/>
      <c r="AP333" s="370" t="s">
        <v>183</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522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176</v>
      </c>
      <c r="D366" s="364"/>
      <c r="E366" s="364"/>
      <c r="F366" s="364"/>
      <c r="G366" s="364"/>
      <c r="H366" s="364"/>
      <c r="I366" s="364"/>
      <c r="J366" s="148" t="s">
        <v>177</v>
      </c>
      <c r="K366" s="365"/>
      <c r="L366" s="365"/>
      <c r="M366" s="365"/>
      <c r="N366" s="365"/>
      <c r="O366" s="365"/>
      <c r="P366" s="366" t="s">
        <v>178</v>
      </c>
      <c r="Q366" s="366"/>
      <c r="R366" s="366"/>
      <c r="S366" s="366"/>
      <c r="T366" s="366"/>
      <c r="U366" s="366"/>
      <c r="V366" s="366"/>
      <c r="W366" s="366"/>
      <c r="X366" s="366"/>
      <c r="Y366" s="367" t="s">
        <v>179</v>
      </c>
      <c r="Z366" s="368"/>
      <c r="AA366" s="368"/>
      <c r="AB366" s="368"/>
      <c r="AC366" s="148" t="s">
        <v>180</v>
      </c>
      <c r="AD366" s="148"/>
      <c r="AE366" s="148"/>
      <c r="AF366" s="148"/>
      <c r="AG366" s="148"/>
      <c r="AH366" s="367" t="s">
        <v>197</v>
      </c>
      <c r="AI366" s="364"/>
      <c r="AJ366" s="364"/>
      <c r="AK366" s="364"/>
      <c r="AL366" s="364" t="s">
        <v>182</v>
      </c>
      <c r="AM366" s="364"/>
      <c r="AN366" s="364"/>
      <c r="AO366" s="369"/>
      <c r="AP366" s="370" t="s">
        <v>183</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523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176</v>
      </c>
      <c r="D399" s="364"/>
      <c r="E399" s="364"/>
      <c r="F399" s="364"/>
      <c r="G399" s="364"/>
      <c r="H399" s="364"/>
      <c r="I399" s="364"/>
      <c r="J399" s="148" t="s">
        <v>177</v>
      </c>
      <c r="K399" s="365"/>
      <c r="L399" s="365"/>
      <c r="M399" s="365"/>
      <c r="N399" s="365"/>
      <c r="O399" s="365"/>
      <c r="P399" s="366" t="s">
        <v>178</v>
      </c>
      <c r="Q399" s="366"/>
      <c r="R399" s="366"/>
      <c r="S399" s="366"/>
      <c r="T399" s="366"/>
      <c r="U399" s="366"/>
      <c r="V399" s="366"/>
      <c r="W399" s="366"/>
      <c r="X399" s="366"/>
      <c r="Y399" s="367" t="s">
        <v>179</v>
      </c>
      <c r="Z399" s="368"/>
      <c r="AA399" s="368"/>
      <c r="AB399" s="368"/>
      <c r="AC399" s="148" t="s">
        <v>180</v>
      </c>
      <c r="AD399" s="148"/>
      <c r="AE399" s="148"/>
      <c r="AF399" s="148"/>
      <c r="AG399" s="148"/>
      <c r="AH399" s="367" t="s">
        <v>197</v>
      </c>
      <c r="AI399" s="364"/>
      <c r="AJ399" s="364"/>
      <c r="AK399" s="364"/>
      <c r="AL399" s="364" t="s">
        <v>182</v>
      </c>
      <c r="AM399" s="364"/>
      <c r="AN399" s="364"/>
      <c r="AO399" s="369"/>
      <c r="AP399" s="370" t="s">
        <v>183</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524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176</v>
      </c>
      <c r="D432" s="364"/>
      <c r="E432" s="364"/>
      <c r="F432" s="364"/>
      <c r="G432" s="364"/>
      <c r="H432" s="364"/>
      <c r="I432" s="364"/>
      <c r="J432" s="148" t="s">
        <v>177</v>
      </c>
      <c r="K432" s="365"/>
      <c r="L432" s="365"/>
      <c r="M432" s="365"/>
      <c r="N432" s="365"/>
      <c r="O432" s="365"/>
      <c r="P432" s="366" t="s">
        <v>178</v>
      </c>
      <c r="Q432" s="366"/>
      <c r="R432" s="366"/>
      <c r="S432" s="366"/>
      <c r="T432" s="366"/>
      <c r="U432" s="366"/>
      <c r="V432" s="366"/>
      <c r="W432" s="366"/>
      <c r="X432" s="366"/>
      <c r="Y432" s="367" t="s">
        <v>179</v>
      </c>
      <c r="Z432" s="368"/>
      <c r="AA432" s="368"/>
      <c r="AB432" s="368"/>
      <c r="AC432" s="148" t="s">
        <v>180</v>
      </c>
      <c r="AD432" s="148"/>
      <c r="AE432" s="148"/>
      <c r="AF432" s="148"/>
      <c r="AG432" s="148"/>
      <c r="AH432" s="367" t="s">
        <v>197</v>
      </c>
      <c r="AI432" s="364"/>
      <c r="AJ432" s="364"/>
      <c r="AK432" s="364"/>
      <c r="AL432" s="364" t="s">
        <v>182</v>
      </c>
      <c r="AM432" s="364"/>
      <c r="AN432" s="364"/>
      <c r="AO432" s="369"/>
      <c r="AP432" s="370" t="s">
        <v>183</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525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176</v>
      </c>
      <c r="D465" s="364"/>
      <c r="E465" s="364"/>
      <c r="F465" s="364"/>
      <c r="G465" s="364"/>
      <c r="H465" s="364"/>
      <c r="I465" s="364"/>
      <c r="J465" s="148" t="s">
        <v>177</v>
      </c>
      <c r="K465" s="365"/>
      <c r="L465" s="365"/>
      <c r="M465" s="365"/>
      <c r="N465" s="365"/>
      <c r="O465" s="365"/>
      <c r="P465" s="366" t="s">
        <v>178</v>
      </c>
      <c r="Q465" s="366"/>
      <c r="R465" s="366"/>
      <c r="S465" s="366"/>
      <c r="T465" s="366"/>
      <c r="U465" s="366"/>
      <c r="V465" s="366"/>
      <c r="W465" s="366"/>
      <c r="X465" s="366"/>
      <c r="Y465" s="367" t="s">
        <v>179</v>
      </c>
      <c r="Z465" s="368"/>
      <c r="AA465" s="368"/>
      <c r="AB465" s="368"/>
      <c r="AC465" s="148" t="s">
        <v>180</v>
      </c>
      <c r="AD465" s="148"/>
      <c r="AE465" s="148"/>
      <c r="AF465" s="148"/>
      <c r="AG465" s="148"/>
      <c r="AH465" s="367" t="s">
        <v>197</v>
      </c>
      <c r="AI465" s="364"/>
      <c r="AJ465" s="364"/>
      <c r="AK465" s="364"/>
      <c r="AL465" s="364" t="s">
        <v>182</v>
      </c>
      <c r="AM465" s="364"/>
      <c r="AN465" s="364"/>
      <c r="AO465" s="369"/>
      <c r="AP465" s="370" t="s">
        <v>183</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526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176</v>
      </c>
      <c r="D498" s="364"/>
      <c r="E498" s="364"/>
      <c r="F498" s="364"/>
      <c r="G498" s="364"/>
      <c r="H498" s="364"/>
      <c r="I498" s="364"/>
      <c r="J498" s="148" t="s">
        <v>177</v>
      </c>
      <c r="K498" s="365"/>
      <c r="L498" s="365"/>
      <c r="M498" s="365"/>
      <c r="N498" s="365"/>
      <c r="O498" s="365"/>
      <c r="P498" s="366" t="s">
        <v>178</v>
      </c>
      <c r="Q498" s="366"/>
      <c r="R498" s="366"/>
      <c r="S498" s="366"/>
      <c r="T498" s="366"/>
      <c r="U498" s="366"/>
      <c r="V498" s="366"/>
      <c r="W498" s="366"/>
      <c r="X498" s="366"/>
      <c r="Y498" s="367" t="s">
        <v>179</v>
      </c>
      <c r="Z498" s="368"/>
      <c r="AA498" s="368"/>
      <c r="AB498" s="368"/>
      <c r="AC498" s="148" t="s">
        <v>180</v>
      </c>
      <c r="AD498" s="148"/>
      <c r="AE498" s="148"/>
      <c r="AF498" s="148"/>
      <c r="AG498" s="148"/>
      <c r="AH498" s="367" t="s">
        <v>197</v>
      </c>
      <c r="AI498" s="364"/>
      <c r="AJ498" s="364"/>
      <c r="AK498" s="364"/>
      <c r="AL498" s="364" t="s">
        <v>182</v>
      </c>
      <c r="AM498" s="364"/>
      <c r="AN498" s="364"/>
      <c r="AO498" s="369"/>
      <c r="AP498" s="370" t="s">
        <v>183</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527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176</v>
      </c>
      <c r="D531" s="364"/>
      <c r="E531" s="364"/>
      <c r="F531" s="364"/>
      <c r="G531" s="364"/>
      <c r="H531" s="364"/>
      <c r="I531" s="364"/>
      <c r="J531" s="148" t="s">
        <v>177</v>
      </c>
      <c r="K531" s="365"/>
      <c r="L531" s="365"/>
      <c r="M531" s="365"/>
      <c r="N531" s="365"/>
      <c r="O531" s="365"/>
      <c r="P531" s="366" t="s">
        <v>178</v>
      </c>
      <c r="Q531" s="366"/>
      <c r="R531" s="366"/>
      <c r="S531" s="366"/>
      <c r="T531" s="366"/>
      <c r="U531" s="366"/>
      <c r="V531" s="366"/>
      <c r="W531" s="366"/>
      <c r="X531" s="366"/>
      <c r="Y531" s="367" t="s">
        <v>179</v>
      </c>
      <c r="Z531" s="368"/>
      <c r="AA531" s="368"/>
      <c r="AB531" s="368"/>
      <c r="AC531" s="148" t="s">
        <v>180</v>
      </c>
      <c r="AD531" s="148"/>
      <c r="AE531" s="148"/>
      <c r="AF531" s="148"/>
      <c r="AG531" s="148"/>
      <c r="AH531" s="367" t="s">
        <v>197</v>
      </c>
      <c r="AI531" s="364"/>
      <c r="AJ531" s="364"/>
      <c r="AK531" s="364"/>
      <c r="AL531" s="364" t="s">
        <v>182</v>
      </c>
      <c r="AM531" s="364"/>
      <c r="AN531" s="364"/>
      <c r="AO531" s="369"/>
      <c r="AP531" s="370" t="s">
        <v>183</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528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176</v>
      </c>
      <c r="D564" s="364"/>
      <c r="E564" s="364"/>
      <c r="F564" s="364"/>
      <c r="G564" s="364"/>
      <c r="H564" s="364"/>
      <c r="I564" s="364"/>
      <c r="J564" s="148" t="s">
        <v>177</v>
      </c>
      <c r="K564" s="365"/>
      <c r="L564" s="365"/>
      <c r="M564" s="365"/>
      <c r="N564" s="365"/>
      <c r="O564" s="365"/>
      <c r="P564" s="366" t="s">
        <v>178</v>
      </c>
      <c r="Q564" s="366"/>
      <c r="R564" s="366"/>
      <c r="S564" s="366"/>
      <c r="T564" s="366"/>
      <c r="U564" s="366"/>
      <c r="V564" s="366"/>
      <c r="W564" s="366"/>
      <c r="X564" s="366"/>
      <c r="Y564" s="367" t="s">
        <v>179</v>
      </c>
      <c r="Z564" s="368"/>
      <c r="AA564" s="368"/>
      <c r="AB564" s="368"/>
      <c r="AC564" s="148" t="s">
        <v>180</v>
      </c>
      <c r="AD564" s="148"/>
      <c r="AE564" s="148"/>
      <c r="AF564" s="148"/>
      <c r="AG564" s="148"/>
      <c r="AH564" s="367" t="s">
        <v>197</v>
      </c>
      <c r="AI564" s="364"/>
      <c r="AJ564" s="364"/>
      <c r="AK564" s="364"/>
      <c r="AL564" s="364" t="s">
        <v>182</v>
      </c>
      <c r="AM564" s="364"/>
      <c r="AN564" s="364"/>
      <c r="AO564" s="369"/>
      <c r="AP564" s="370" t="s">
        <v>183</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386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176</v>
      </c>
      <c r="D597" s="364"/>
      <c r="E597" s="364"/>
      <c r="F597" s="364"/>
      <c r="G597" s="364"/>
      <c r="H597" s="364"/>
      <c r="I597" s="364"/>
      <c r="J597" s="148" t="s">
        <v>177</v>
      </c>
      <c r="K597" s="365"/>
      <c r="L597" s="365"/>
      <c r="M597" s="365"/>
      <c r="N597" s="365"/>
      <c r="O597" s="365"/>
      <c r="P597" s="366" t="s">
        <v>178</v>
      </c>
      <c r="Q597" s="366"/>
      <c r="R597" s="366"/>
      <c r="S597" s="366"/>
      <c r="T597" s="366"/>
      <c r="U597" s="366"/>
      <c r="V597" s="366"/>
      <c r="W597" s="366"/>
      <c r="X597" s="366"/>
      <c r="Y597" s="367" t="s">
        <v>179</v>
      </c>
      <c r="Z597" s="368"/>
      <c r="AA597" s="368"/>
      <c r="AB597" s="368"/>
      <c r="AC597" s="148" t="s">
        <v>180</v>
      </c>
      <c r="AD597" s="148"/>
      <c r="AE597" s="148"/>
      <c r="AF597" s="148"/>
      <c r="AG597" s="148"/>
      <c r="AH597" s="367" t="s">
        <v>197</v>
      </c>
      <c r="AI597" s="364"/>
      <c r="AJ597" s="364"/>
      <c r="AK597" s="364"/>
      <c r="AL597" s="364" t="s">
        <v>182</v>
      </c>
      <c r="AM597" s="364"/>
      <c r="AN597" s="364"/>
      <c r="AO597" s="369"/>
      <c r="AP597" s="370" t="s">
        <v>183</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529</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176</v>
      </c>
      <c r="D630" s="364"/>
      <c r="E630" s="364"/>
      <c r="F630" s="364"/>
      <c r="G630" s="364"/>
      <c r="H630" s="364"/>
      <c r="I630" s="364"/>
      <c r="J630" s="148" t="s">
        <v>177</v>
      </c>
      <c r="K630" s="365"/>
      <c r="L630" s="365"/>
      <c r="M630" s="365"/>
      <c r="N630" s="365"/>
      <c r="O630" s="365"/>
      <c r="P630" s="366" t="s">
        <v>178</v>
      </c>
      <c r="Q630" s="366"/>
      <c r="R630" s="366"/>
      <c r="S630" s="366"/>
      <c r="T630" s="366"/>
      <c r="U630" s="366"/>
      <c r="V630" s="366"/>
      <c r="W630" s="366"/>
      <c r="X630" s="366"/>
      <c r="Y630" s="367" t="s">
        <v>179</v>
      </c>
      <c r="Z630" s="368"/>
      <c r="AA630" s="368"/>
      <c r="AB630" s="368"/>
      <c r="AC630" s="148" t="s">
        <v>180</v>
      </c>
      <c r="AD630" s="148"/>
      <c r="AE630" s="148"/>
      <c r="AF630" s="148"/>
      <c r="AG630" s="148"/>
      <c r="AH630" s="367" t="s">
        <v>197</v>
      </c>
      <c r="AI630" s="364"/>
      <c r="AJ630" s="364"/>
      <c r="AK630" s="364"/>
      <c r="AL630" s="364" t="s">
        <v>182</v>
      </c>
      <c r="AM630" s="364"/>
      <c r="AN630" s="364"/>
      <c r="AO630" s="369"/>
      <c r="AP630" s="370" t="s">
        <v>183</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530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176</v>
      </c>
      <c r="D663" s="364"/>
      <c r="E663" s="364"/>
      <c r="F663" s="364"/>
      <c r="G663" s="364"/>
      <c r="H663" s="364"/>
      <c r="I663" s="364"/>
      <c r="J663" s="148" t="s">
        <v>177</v>
      </c>
      <c r="K663" s="365"/>
      <c r="L663" s="365"/>
      <c r="M663" s="365"/>
      <c r="N663" s="365"/>
      <c r="O663" s="365"/>
      <c r="P663" s="366" t="s">
        <v>178</v>
      </c>
      <c r="Q663" s="366"/>
      <c r="R663" s="366"/>
      <c r="S663" s="366"/>
      <c r="T663" s="366"/>
      <c r="U663" s="366"/>
      <c r="V663" s="366"/>
      <c r="W663" s="366"/>
      <c r="X663" s="366"/>
      <c r="Y663" s="367" t="s">
        <v>179</v>
      </c>
      <c r="Z663" s="368"/>
      <c r="AA663" s="368"/>
      <c r="AB663" s="368"/>
      <c r="AC663" s="148" t="s">
        <v>180</v>
      </c>
      <c r="AD663" s="148"/>
      <c r="AE663" s="148"/>
      <c r="AF663" s="148"/>
      <c r="AG663" s="148"/>
      <c r="AH663" s="367" t="s">
        <v>197</v>
      </c>
      <c r="AI663" s="364"/>
      <c r="AJ663" s="364"/>
      <c r="AK663" s="364"/>
      <c r="AL663" s="364" t="s">
        <v>182</v>
      </c>
      <c r="AM663" s="364"/>
      <c r="AN663" s="364"/>
      <c r="AO663" s="369"/>
      <c r="AP663" s="370" t="s">
        <v>183</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531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176</v>
      </c>
      <c r="D696" s="364"/>
      <c r="E696" s="364"/>
      <c r="F696" s="364"/>
      <c r="G696" s="364"/>
      <c r="H696" s="364"/>
      <c r="I696" s="364"/>
      <c r="J696" s="148" t="s">
        <v>177</v>
      </c>
      <c r="K696" s="365"/>
      <c r="L696" s="365"/>
      <c r="M696" s="365"/>
      <c r="N696" s="365"/>
      <c r="O696" s="365"/>
      <c r="P696" s="366" t="s">
        <v>178</v>
      </c>
      <c r="Q696" s="366"/>
      <c r="R696" s="366"/>
      <c r="S696" s="366"/>
      <c r="T696" s="366"/>
      <c r="U696" s="366"/>
      <c r="V696" s="366"/>
      <c r="W696" s="366"/>
      <c r="X696" s="366"/>
      <c r="Y696" s="367" t="s">
        <v>179</v>
      </c>
      <c r="Z696" s="368"/>
      <c r="AA696" s="368"/>
      <c r="AB696" s="368"/>
      <c r="AC696" s="148" t="s">
        <v>180</v>
      </c>
      <c r="AD696" s="148"/>
      <c r="AE696" s="148"/>
      <c r="AF696" s="148"/>
      <c r="AG696" s="148"/>
      <c r="AH696" s="367" t="s">
        <v>197</v>
      </c>
      <c r="AI696" s="364"/>
      <c r="AJ696" s="364"/>
      <c r="AK696" s="364"/>
      <c r="AL696" s="364" t="s">
        <v>182</v>
      </c>
      <c r="AM696" s="364"/>
      <c r="AN696" s="364"/>
      <c r="AO696" s="369"/>
      <c r="AP696" s="370" t="s">
        <v>183</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532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176</v>
      </c>
      <c r="D729" s="364"/>
      <c r="E729" s="364"/>
      <c r="F729" s="364"/>
      <c r="G729" s="364"/>
      <c r="H729" s="364"/>
      <c r="I729" s="364"/>
      <c r="J729" s="148" t="s">
        <v>177</v>
      </c>
      <c r="K729" s="365"/>
      <c r="L729" s="365"/>
      <c r="M729" s="365"/>
      <c r="N729" s="365"/>
      <c r="O729" s="365"/>
      <c r="P729" s="366" t="s">
        <v>178</v>
      </c>
      <c r="Q729" s="366"/>
      <c r="R729" s="366"/>
      <c r="S729" s="366"/>
      <c r="T729" s="366"/>
      <c r="U729" s="366"/>
      <c r="V729" s="366"/>
      <c r="W729" s="366"/>
      <c r="X729" s="366"/>
      <c r="Y729" s="367" t="s">
        <v>179</v>
      </c>
      <c r="Z729" s="368"/>
      <c r="AA729" s="368"/>
      <c r="AB729" s="368"/>
      <c r="AC729" s="148" t="s">
        <v>180</v>
      </c>
      <c r="AD729" s="148"/>
      <c r="AE729" s="148"/>
      <c r="AF729" s="148"/>
      <c r="AG729" s="148"/>
      <c r="AH729" s="367" t="s">
        <v>197</v>
      </c>
      <c r="AI729" s="364"/>
      <c r="AJ729" s="364"/>
      <c r="AK729" s="364"/>
      <c r="AL729" s="364" t="s">
        <v>182</v>
      </c>
      <c r="AM729" s="364"/>
      <c r="AN729" s="364"/>
      <c r="AO729" s="369"/>
      <c r="AP729" s="370" t="s">
        <v>183</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533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176</v>
      </c>
      <c r="D762" s="364"/>
      <c r="E762" s="364"/>
      <c r="F762" s="364"/>
      <c r="G762" s="364"/>
      <c r="H762" s="364"/>
      <c r="I762" s="364"/>
      <c r="J762" s="148" t="s">
        <v>177</v>
      </c>
      <c r="K762" s="365"/>
      <c r="L762" s="365"/>
      <c r="M762" s="365"/>
      <c r="N762" s="365"/>
      <c r="O762" s="365"/>
      <c r="P762" s="366" t="s">
        <v>178</v>
      </c>
      <c r="Q762" s="366"/>
      <c r="R762" s="366"/>
      <c r="S762" s="366"/>
      <c r="T762" s="366"/>
      <c r="U762" s="366"/>
      <c r="V762" s="366"/>
      <c r="W762" s="366"/>
      <c r="X762" s="366"/>
      <c r="Y762" s="367" t="s">
        <v>179</v>
      </c>
      <c r="Z762" s="368"/>
      <c r="AA762" s="368"/>
      <c r="AB762" s="368"/>
      <c r="AC762" s="148" t="s">
        <v>180</v>
      </c>
      <c r="AD762" s="148"/>
      <c r="AE762" s="148"/>
      <c r="AF762" s="148"/>
      <c r="AG762" s="148"/>
      <c r="AH762" s="367" t="s">
        <v>197</v>
      </c>
      <c r="AI762" s="364"/>
      <c r="AJ762" s="364"/>
      <c r="AK762" s="364"/>
      <c r="AL762" s="364" t="s">
        <v>182</v>
      </c>
      <c r="AM762" s="364"/>
      <c r="AN762" s="364"/>
      <c r="AO762" s="369"/>
      <c r="AP762" s="370" t="s">
        <v>183</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534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176</v>
      </c>
      <c r="D795" s="364"/>
      <c r="E795" s="364"/>
      <c r="F795" s="364"/>
      <c r="G795" s="364"/>
      <c r="H795" s="364"/>
      <c r="I795" s="364"/>
      <c r="J795" s="148" t="s">
        <v>177</v>
      </c>
      <c r="K795" s="365"/>
      <c r="L795" s="365"/>
      <c r="M795" s="365"/>
      <c r="N795" s="365"/>
      <c r="O795" s="365"/>
      <c r="P795" s="366" t="s">
        <v>178</v>
      </c>
      <c r="Q795" s="366"/>
      <c r="R795" s="366"/>
      <c r="S795" s="366"/>
      <c r="T795" s="366"/>
      <c r="U795" s="366"/>
      <c r="V795" s="366"/>
      <c r="W795" s="366"/>
      <c r="X795" s="366"/>
      <c r="Y795" s="367" t="s">
        <v>179</v>
      </c>
      <c r="Z795" s="368"/>
      <c r="AA795" s="368"/>
      <c r="AB795" s="368"/>
      <c r="AC795" s="148" t="s">
        <v>180</v>
      </c>
      <c r="AD795" s="148"/>
      <c r="AE795" s="148"/>
      <c r="AF795" s="148"/>
      <c r="AG795" s="148"/>
      <c r="AH795" s="367" t="s">
        <v>197</v>
      </c>
      <c r="AI795" s="364"/>
      <c r="AJ795" s="364"/>
      <c r="AK795" s="364"/>
      <c r="AL795" s="364" t="s">
        <v>182</v>
      </c>
      <c r="AM795" s="364"/>
      <c r="AN795" s="364"/>
      <c r="AO795" s="369"/>
      <c r="AP795" s="370" t="s">
        <v>183</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535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176</v>
      </c>
      <c r="D828" s="364"/>
      <c r="E828" s="364"/>
      <c r="F828" s="364"/>
      <c r="G828" s="364"/>
      <c r="H828" s="364"/>
      <c r="I828" s="364"/>
      <c r="J828" s="148" t="s">
        <v>177</v>
      </c>
      <c r="K828" s="365"/>
      <c r="L828" s="365"/>
      <c r="M828" s="365"/>
      <c r="N828" s="365"/>
      <c r="O828" s="365"/>
      <c r="P828" s="366" t="s">
        <v>178</v>
      </c>
      <c r="Q828" s="366"/>
      <c r="R828" s="366"/>
      <c r="S828" s="366"/>
      <c r="T828" s="366"/>
      <c r="U828" s="366"/>
      <c r="V828" s="366"/>
      <c r="W828" s="366"/>
      <c r="X828" s="366"/>
      <c r="Y828" s="367" t="s">
        <v>179</v>
      </c>
      <c r="Z828" s="368"/>
      <c r="AA828" s="368"/>
      <c r="AB828" s="368"/>
      <c r="AC828" s="148" t="s">
        <v>180</v>
      </c>
      <c r="AD828" s="148"/>
      <c r="AE828" s="148"/>
      <c r="AF828" s="148"/>
      <c r="AG828" s="148"/>
      <c r="AH828" s="367" t="s">
        <v>197</v>
      </c>
      <c r="AI828" s="364"/>
      <c r="AJ828" s="364"/>
      <c r="AK828" s="364"/>
      <c r="AL828" s="364" t="s">
        <v>182</v>
      </c>
      <c r="AM828" s="364"/>
      <c r="AN828" s="364"/>
      <c r="AO828" s="369"/>
      <c r="AP828" s="370" t="s">
        <v>183</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536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176</v>
      </c>
      <c r="D861" s="364"/>
      <c r="E861" s="364"/>
      <c r="F861" s="364"/>
      <c r="G861" s="364"/>
      <c r="H861" s="364"/>
      <c r="I861" s="364"/>
      <c r="J861" s="148" t="s">
        <v>177</v>
      </c>
      <c r="K861" s="365"/>
      <c r="L861" s="365"/>
      <c r="M861" s="365"/>
      <c r="N861" s="365"/>
      <c r="O861" s="365"/>
      <c r="P861" s="366" t="s">
        <v>178</v>
      </c>
      <c r="Q861" s="366"/>
      <c r="R861" s="366"/>
      <c r="S861" s="366"/>
      <c r="T861" s="366"/>
      <c r="U861" s="366"/>
      <c r="V861" s="366"/>
      <c r="W861" s="366"/>
      <c r="X861" s="366"/>
      <c r="Y861" s="367" t="s">
        <v>179</v>
      </c>
      <c r="Z861" s="368"/>
      <c r="AA861" s="368"/>
      <c r="AB861" s="368"/>
      <c r="AC861" s="148" t="s">
        <v>180</v>
      </c>
      <c r="AD861" s="148"/>
      <c r="AE861" s="148"/>
      <c r="AF861" s="148"/>
      <c r="AG861" s="148"/>
      <c r="AH861" s="367" t="s">
        <v>197</v>
      </c>
      <c r="AI861" s="364"/>
      <c r="AJ861" s="364"/>
      <c r="AK861" s="364"/>
      <c r="AL861" s="364" t="s">
        <v>182</v>
      </c>
      <c r="AM861" s="364"/>
      <c r="AN861" s="364"/>
      <c r="AO861" s="369"/>
      <c r="AP861" s="370" t="s">
        <v>183</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537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176</v>
      </c>
      <c r="D894" s="364"/>
      <c r="E894" s="364"/>
      <c r="F894" s="364"/>
      <c r="G894" s="364"/>
      <c r="H894" s="364"/>
      <c r="I894" s="364"/>
      <c r="J894" s="148" t="s">
        <v>177</v>
      </c>
      <c r="K894" s="365"/>
      <c r="L894" s="365"/>
      <c r="M894" s="365"/>
      <c r="N894" s="365"/>
      <c r="O894" s="365"/>
      <c r="P894" s="366" t="s">
        <v>178</v>
      </c>
      <c r="Q894" s="366"/>
      <c r="R894" s="366"/>
      <c r="S894" s="366"/>
      <c r="T894" s="366"/>
      <c r="U894" s="366"/>
      <c r="V894" s="366"/>
      <c r="W894" s="366"/>
      <c r="X894" s="366"/>
      <c r="Y894" s="367" t="s">
        <v>179</v>
      </c>
      <c r="Z894" s="368"/>
      <c r="AA894" s="368"/>
      <c r="AB894" s="368"/>
      <c r="AC894" s="148" t="s">
        <v>180</v>
      </c>
      <c r="AD894" s="148"/>
      <c r="AE894" s="148"/>
      <c r="AF894" s="148"/>
      <c r="AG894" s="148"/>
      <c r="AH894" s="367" t="s">
        <v>197</v>
      </c>
      <c r="AI894" s="364"/>
      <c r="AJ894" s="364"/>
      <c r="AK894" s="364"/>
      <c r="AL894" s="364" t="s">
        <v>182</v>
      </c>
      <c r="AM894" s="364"/>
      <c r="AN894" s="364"/>
      <c r="AO894" s="369"/>
      <c r="AP894" s="370" t="s">
        <v>183</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538</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176</v>
      </c>
      <c r="D927" s="364"/>
      <c r="E927" s="364"/>
      <c r="F927" s="364"/>
      <c r="G927" s="364"/>
      <c r="H927" s="364"/>
      <c r="I927" s="364"/>
      <c r="J927" s="148" t="s">
        <v>177</v>
      </c>
      <c r="K927" s="365"/>
      <c r="L927" s="365"/>
      <c r="M927" s="365"/>
      <c r="N927" s="365"/>
      <c r="O927" s="365"/>
      <c r="P927" s="366" t="s">
        <v>178</v>
      </c>
      <c r="Q927" s="366"/>
      <c r="R927" s="366"/>
      <c r="S927" s="366"/>
      <c r="T927" s="366"/>
      <c r="U927" s="366"/>
      <c r="V927" s="366"/>
      <c r="W927" s="366"/>
      <c r="X927" s="366"/>
      <c r="Y927" s="367" t="s">
        <v>179</v>
      </c>
      <c r="Z927" s="368"/>
      <c r="AA927" s="368"/>
      <c r="AB927" s="368"/>
      <c r="AC927" s="148" t="s">
        <v>180</v>
      </c>
      <c r="AD927" s="148"/>
      <c r="AE927" s="148"/>
      <c r="AF927" s="148"/>
      <c r="AG927" s="148"/>
      <c r="AH927" s="367" t="s">
        <v>197</v>
      </c>
      <c r="AI927" s="364"/>
      <c r="AJ927" s="364"/>
      <c r="AK927" s="364"/>
      <c r="AL927" s="364" t="s">
        <v>182</v>
      </c>
      <c r="AM927" s="364"/>
      <c r="AN927" s="364"/>
      <c r="AO927" s="369"/>
      <c r="AP927" s="370" t="s">
        <v>183</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539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176</v>
      </c>
      <c r="D960" s="364"/>
      <c r="E960" s="364"/>
      <c r="F960" s="364"/>
      <c r="G960" s="364"/>
      <c r="H960" s="364"/>
      <c r="I960" s="364"/>
      <c r="J960" s="148" t="s">
        <v>177</v>
      </c>
      <c r="K960" s="365"/>
      <c r="L960" s="365"/>
      <c r="M960" s="365"/>
      <c r="N960" s="365"/>
      <c r="O960" s="365"/>
      <c r="P960" s="366" t="s">
        <v>178</v>
      </c>
      <c r="Q960" s="366"/>
      <c r="R960" s="366"/>
      <c r="S960" s="366"/>
      <c r="T960" s="366"/>
      <c r="U960" s="366"/>
      <c r="V960" s="366"/>
      <c r="W960" s="366"/>
      <c r="X960" s="366"/>
      <c r="Y960" s="367" t="s">
        <v>179</v>
      </c>
      <c r="Z960" s="368"/>
      <c r="AA960" s="368"/>
      <c r="AB960" s="368"/>
      <c r="AC960" s="148" t="s">
        <v>180</v>
      </c>
      <c r="AD960" s="148"/>
      <c r="AE960" s="148"/>
      <c r="AF960" s="148"/>
      <c r="AG960" s="148"/>
      <c r="AH960" s="367" t="s">
        <v>197</v>
      </c>
      <c r="AI960" s="364"/>
      <c r="AJ960" s="364"/>
      <c r="AK960" s="364"/>
      <c r="AL960" s="364" t="s">
        <v>182</v>
      </c>
      <c r="AM960" s="364"/>
      <c r="AN960" s="364"/>
      <c r="AO960" s="369"/>
      <c r="AP960" s="370" t="s">
        <v>183</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540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176</v>
      </c>
      <c r="D993" s="364"/>
      <c r="E993" s="364"/>
      <c r="F993" s="364"/>
      <c r="G993" s="364"/>
      <c r="H993" s="364"/>
      <c r="I993" s="364"/>
      <c r="J993" s="148" t="s">
        <v>177</v>
      </c>
      <c r="K993" s="365"/>
      <c r="L993" s="365"/>
      <c r="M993" s="365"/>
      <c r="N993" s="365"/>
      <c r="O993" s="365"/>
      <c r="P993" s="366" t="s">
        <v>178</v>
      </c>
      <c r="Q993" s="366"/>
      <c r="R993" s="366"/>
      <c r="S993" s="366"/>
      <c r="T993" s="366"/>
      <c r="U993" s="366"/>
      <c r="V993" s="366"/>
      <c r="W993" s="366"/>
      <c r="X993" s="366"/>
      <c r="Y993" s="367" t="s">
        <v>179</v>
      </c>
      <c r="Z993" s="368"/>
      <c r="AA993" s="368"/>
      <c r="AB993" s="368"/>
      <c r="AC993" s="148" t="s">
        <v>180</v>
      </c>
      <c r="AD993" s="148"/>
      <c r="AE993" s="148"/>
      <c r="AF993" s="148"/>
      <c r="AG993" s="148"/>
      <c r="AH993" s="367" t="s">
        <v>197</v>
      </c>
      <c r="AI993" s="364"/>
      <c r="AJ993" s="364"/>
      <c r="AK993" s="364"/>
      <c r="AL993" s="364" t="s">
        <v>182</v>
      </c>
      <c r="AM993" s="364"/>
      <c r="AN993" s="364"/>
      <c r="AO993" s="369"/>
      <c r="AP993" s="370" t="s">
        <v>183</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541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176</v>
      </c>
      <c r="D1026" s="364"/>
      <c r="E1026" s="364"/>
      <c r="F1026" s="364"/>
      <c r="G1026" s="364"/>
      <c r="H1026" s="364"/>
      <c r="I1026" s="364"/>
      <c r="J1026" s="148" t="s">
        <v>177</v>
      </c>
      <c r="K1026" s="365"/>
      <c r="L1026" s="365"/>
      <c r="M1026" s="365"/>
      <c r="N1026" s="365"/>
      <c r="O1026" s="365"/>
      <c r="P1026" s="366" t="s">
        <v>178</v>
      </c>
      <c r="Q1026" s="366"/>
      <c r="R1026" s="366"/>
      <c r="S1026" s="366"/>
      <c r="T1026" s="366"/>
      <c r="U1026" s="366"/>
      <c r="V1026" s="366"/>
      <c r="W1026" s="366"/>
      <c r="X1026" s="366"/>
      <c r="Y1026" s="367" t="s">
        <v>179</v>
      </c>
      <c r="Z1026" s="368"/>
      <c r="AA1026" s="368"/>
      <c r="AB1026" s="368"/>
      <c r="AC1026" s="148" t="s">
        <v>180</v>
      </c>
      <c r="AD1026" s="148"/>
      <c r="AE1026" s="148"/>
      <c r="AF1026" s="148"/>
      <c r="AG1026" s="148"/>
      <c r="AH1026" s="367" t="s">
        <v>197</v>
      </c>
      <c r="AI1026" s="364"/>
      <c r="AJ1026" s="364"/>
      <c r="AK1026" s="364"/>
      <c r="AL1026" s="364" t="s">
        <v>182</v>
      </c>
      <c r="AM1026" s="364"/>
      <c r="AN1026" s="364"/>
      <c r="AO1026" s="369"/>
      <c r="AP1026" s="370" t="s">
        <v>183</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542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176</v>
      </c>
      <c r="D1059" s="364"/>
      <c r="E1059" s="364"/>
      <c r="F1059" s="364"/>
      <c r="G1059" s="364"/>
      <c r="H1059" s="364"/>
      <c r="I1059" s="364"/>
      <c r="J1059" s="148" t="s">
        <v>177</v>
      </c>
      <c r="K1059" s="365"/>
      <c r="L1059" s="365"/>
      <c r="M1059" s="365"/>
      <c r="N1059" s="365"/>
      <c r="O1059" s="365"/>
      <c r="P1059" s="366" t="s">
        <v>178</v>
      </c>
      <c r="Q1059" s="366"/>
      <c r="R1059" s="366"/>
      <c r="S1059" s="366"/>
      <c r="T1059" s="366"/>
      <c r="U1059" s="366"/>
      <c r="V1059" s="366"/>
      <c r="W1059" s="366"/>
      <c r="X1059" s="366"/>
      <c r="Y1059" s="367" t="s">
        <v>179</v>
      </c>
      <c r="Z1059" s="368"/>
      <c r="AA1059" s="368"/>
      <c r="AB1059" s="368"/>
      <c r="AC1059" s="148" t="s">
        <v>180</v>
      </c>
      <c r="AD1059" s="148"/>
      <c r="AE1059" s="148"/>
      <c r="AF1059" s="148"/>
      <c r="AG1059" s="148"/>
      <c r="AH1059" s="367" t="s">
        <v>197</v>
      </c>
      <c r="AI1059" s="364"/>
      <c r="AJ1059" s="364"/>
      <c r="AK1059" s="364"/>
      <c r="AL1059" s="364" t="s">
        <v>182</v>
      </c>
      <c r="AM1059" s="364"/>
      <c r="AN1059" s="364"/>
      <c r="AO1059" s="369"/>
      <c r="AP1059" s="370" t="s">
        <v>183</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543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176</v>
      </c>
      <c r="D1092" s="364"/>
      <c r="E1092" s="364"/>
      <c r="F1092" s="364"/>
      <c r="G1092" s="364"/>
      <c r="H1092" s="364"/>
      <c r="I1092" s="364"/>
      <c r="J1092" s="148" t="s">
        <v>177</v>
      </c>
      <c r="K1092" s="365"/>
      <c r="L1092" s="365"/>
      <c r="M1092" s="365"/>
      <c r="N1092" s="365"/>
      <c r="O1092" s="365"/>
      <c r="P1092" s="366" t="s">
        <v>178</v>
      </c>
      <c r="Q1092" s="366"/>
      <c r="R1092" s="366"/>
      <c r="S1092" s="366"/>
      <c r="T1092" s="366"/>
      <c r="U1092" s="366"/>
      <c r="V1092" s="366"/>
      <c r="W1092" s="366"/>
      <c r="X1092" s="366"/>
      <c r="Y1092" s="367" t="s">
        <v>179</v>
      </c>
      <c r="Z1092" s="368"/>
      <c r="AA1092" s="368"/>
      <c r="AB1092" s="368"/>
      <c r="AC1092" s="148" t="s">
        <v>180</v>
      </c>
      <c r="AD1092" s="148"/>
      <c r="AE1092" s="148"/>
      <c r="AF1092" s="148"/>
      <c r="AG1092" s="148"/>
      <c r="AH1092" s="367" t="s">
        <v>197</v>
      </c>
      <c r="AI1092" s="364"/>
      <c r="AJ1092" s="364"/>
      <c r="AK1092" s="364"/>
      <c r="AL1092" s="364" t="s">
        <v>182</v>
      </c>
      <c r="AM1092" s="364"/>
      <c r="AN1092" s="364"/>
      <c r="AO1092" s="369"/>
      <c r="AP1092" s="370" t="s">
        <v>183</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544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176</v>
      </c>
      <c r="D1125" s="364"/>
      <c r="E1125" s="364"/>
      <c r="F1125" s="364"/>
      <c r="G1125" s="364"/>
      <c r="H1125" s="364"/>
      <c r="I1125" s="364"/>
      <c r="J1125" s="148" t="s">
        <v>177</v>
      </c>
      <c r="K1125" s="365"/>
      <c r="L1125" s="365"/>
      <c r="M1125" s="365"/>
      <c r="N1125" s="365"/>
      <c r="O1125" s="365"/>
      <c r="P1125" s="366" t="s">
        <v>178</v>
      </c>
      <c r="Q1125" s="366"/>
      <c r="R1125" s="366"/>
      <c r="S1125" s="366"/>
      <c r="T1125" s="366"/>
      <c r="U1125" s="366"/>
      <c r="V1125" s="366"/>
      <c r="W1125" s="366"/>
      <c r="X1125" s="366"/>
      <c r="Y1125" s="367" t="s">
        <v>179</v>
      </c>
      <c r="Z1125" s="368"/>
      <c r="AA1125" s="368"/>
      <c r="AB1125" s="368"/>
      <c r="AC1125" s="148" t="s">
        <v>180</v>
      </c>
      <c r="AD1125" s="148"/>
      <c r="AE1125" s="148"/>
      <c r="AF1125" s="148"/>
      <c r="AG1125" s="148"/>
      <c r="AH1125" s="367" t="s">
        <v>197</v>
      </c>
      <c r="AI1125" s="364"/>
      <c r="AJ1125" s="364"/>
      <c r="AK1125" s="364"/>
      <c r="AL1125" s="364" t="s">
        <v>182</v>
      </c>
      <c r="AM1125" s="364"/>
      <c r="AN1125" s="364"/>
      <c r="AO1125" s="369"/>
      <c r="AP1125" s="370" t="s">
        <v>183</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545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176</v>
      </c>
      <c r="D1158" s="364"/>
      <c r="E1158" s="364"/>
      <c r="F1158" s="364"/>
      <c r="G1158" s="364"/>
      <c r="H1158" s="364"/>
      <c r="I1158" s="364"/>
      <c r="J1158" s="148" t="s">
        <v>177</v>
      </c>
      <c r="K1158" s="365"/>
      <c r="L1158" s="365"/>
      <c r="M1158" s="365"/>
      <c r="N1158" s="365"/>
      <c r="O1158" s="365"/>
      <c r="P1158" s="366" t="s">
        <v>178</v>
      </c>
      <c r="Q1158" s="366"/>
      <c r="R1158" s="366"/>
      <c r="S1158" s="366"/>
      <c r="T1158" s="366"/>
      <c r="U1158" s="366"/>
      <c r="V1158" s="366"/>
      <c r="W1158" s="366"/>
      <c r="X1158" s="366"/>
      <c r="Y1158" s="367" t="s">
        <v>179</v>
      </c>
      <c r="Z1158" s="368"/>
      <c r="AA1158" s="368"/>
      <c r="AB1158" s="368"/>
      <c r="AC1158" s="148" t="s">
        <v>180</v>
      </c>
      <c r="AD1158" s="148"/>
      <c r="AE1158" s="148"/>
      <c r="AF1158" s="148"/>
      <c r="AG1158" s="148"/>
      <c r="AH1158" s="367" t="s">
        <v>197</v>
      </c>
      <c r="AI1158" s="364"/>
      <c r="AJ1158" s="364"/>
      <c r="AK1158" s="364"/>
      <c r="AL1158" s="364" t="s">
        <v>182</v>
      </c>
      <c r="AM1158" s="364"/>
      <c r="AN1158" s="364"/>
      <c r="AO1158" s="369"/>
      <c r="AP1158" s="370" t="s">
        <v>183</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546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176</v>
      </c>
      <c r="D1191" s="364"/>
      <c r="E1191" s="364"/>
      <c r="F1191" s="364"/>
      <c r="G1191" s="364"/>
      <c r="H1191" s="364"/>
      <c r="I1191" s="364"/>
      <c r="J1191" s="148" t="s">
        <v>177</v>
      </c>
      <c r="K1191" s="365"/>
      <c r="L1191" s="365"/>
      <c r="M1191" s="365"/>
      <c r="N1191" s="365"/>
      <c r="O1191" s="365"/>
      <c r="P1191" s="366" t="s">
        <v>178</v>
      </c>
      <c r="Q1191" s="366"/>
      <c r="R1191" s="366"/>
      <c r="S1191" s="366"/>
      <c r="T1191" s="366"/>
      <c r="U1191" s="366"/>
      <c r="V1191" s="366"/>
      <c r="W1191" s="366"/>
      <c r="X1191" s="366"/>
      <c r="Y1191" s="367" t="s">
        <v>179</v>
      </c>
      <c r="Z1191" s="368"/>
      <c r="AA1191" s="368"/>
      <c r="AB1191" s="368"/>
      <c r="AC1191" s="148" t="s">
        <v>180</v>
      </c>
      <c r="AD1191" s="148"/>
      <c r="AE1191" s="148"/>
      <c r="AF1191" s="148"/>
      <c r="AG1191" s="148"/>
      <c r="AH1191" s="367" t="s">
        <v>197</v>
      </c>
      <c r="AI1191" s="364"/>
      <c r="AJ1191" s="364"/>
      <c r="AK1191" s="364"/>
      <c r="AL1191" s="364" t="s">
        <v>182</v>
      </c>
      <c r="AM1191" s="364"/>
      <c r="AN1191" s="364"/>
      <c r="AO1191" s="369"/>
      <c r="AP1191" s="370" t="s">
        <v>183</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547</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176</v>
      </c>
      <c r="D1224" s="364"/>
      <c r="E1224" s="364"/>
      <c r="F1224" s="364"/>
      <c r="G1224" s="364"/>
      <c r="H1224" s="364"/>
      <c r="I1224" s="364"/>
      <c r="J1224" s="148" t="s">
        <v>177</v>
      </c>
      <c r="K1224" s="365"/>
      <c r="L1224" s="365"/>
      <c r="M1224" s="365"/>
      <c r="N1224" s="365"/>
      <c r="O1224" s="365"/>
      <c r="P1224" s="366" t="s">
        <v>178</v>
      </c>
      <c r="Q1224" s="366"/>
      <c r="R1224" s="366"/>
      <c r="S1224" s="366"/>
      <c r="T1224" s="366"/>
      <c r="U1224" s="366"/>
      <c r="V1224" s="366"/>
      <c r="W1224" s="366"/>
      <c r="X1224" s="366"/>
      <c r="Y1224" s="367" t="s">
        <v>179</v>
      </c>
      <c r="Z1224" s="368"/>
      <c r="AA1224" s="368"/>
      <c r="AB1224" s="368"/>
      <c r="AC1224" s="148" t="s">
        <v>180</v>
      </c>
      <c r="AD1224" s="148"/>
      <c r="AE1224" s="148"/>
      <c r="AF1224" s="148"/>
      <c r="AG1224" s="148"/>
      <c r="AH1224" s="367" t="s">
        <v>197</v>
      </c>
      <c r="AI1224" s="364"/>
      <c r="AJ1224" s="364"/>
      <c r="AK1224" s="364"/>
      <c r="AL1224" s="364" t="s">
        <v>182</v>
      </c>
      <c r="AM1224" s="364"/>
      <c r="AN1224" s="364"/>
      <c r="AO1224" s="369"/>
      <c r="AP1224" s="370" t="s">
        <v>183</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548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176</v>
      </c>
      <c r="D1257" s="364"/>
      <c r="E1257" s="364"/>
      <c r="F1257" s="364"/>
      <c r="G1257" s="364"/>
      <c r="H1257" s="364"/>
      <c r="I1257" s="364"/>
      <c r="J1257" s="148" t="s">
        <v>177</v>
      </c>
      <c r="K1257" s="365"/>
      <c r="L1257" s="365"/>
      <c r="M1257" s="365"/>
      <c r="N1257" s="365"/>
      <c r="O1257" s="365"/>
      <c r="P1257" s="366" t="s">
        <v>178</v>
      </c>
      <c r="Q1257" s="366"/>
      <c r="R1257" s="366"/>
      <c r="S1257" s="366"/>
      <c r="T1257" s="366"/>
      <c r="U1257" s="366"/>
      <c r="V1257" s="366"/>
      <c r="W1257" s="366"/>
      <c r="X1257" s="366"/>
      <c r="Y1257" s="367" t="s">
        <v>179</v>
      </c>
      <c r="Z1257" s="368"/>
      <c r="AA1257" s="368"/>
      <c r="AB1257" s="368"/>
      <c r="AC1257" s="148" t="s">
        <v>180</v>
      </c>
      <c r="AD1257" s="148"/>
      <c r="AE1257" s="148"/>
      <c r="AF1257" s="148"/>
      <c r="AG1257" s="148"/>
      <c r="AH1257" s="367" t="s">
        <v>197</v>
      </c>
      <c r="AI1257" s="364"/>
      <c r="AJ1257" s="364"/>
      <c r="AK1257" s="364"/>
      <c r="AL1257" s="364" t="s">
        <v>182</v>
      </c>
      <c r="AM1257" s="364"/>
      <c r="AN1257" s="364"/>
      <c r="AO1257" s="369"/>
      <c r="AP1257" s="370" t="s">
        <v>183</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549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176</v>
      </c>
      <c r="D1290" s="364"/>
      <c r="E1290" s="364"/>
      <c r="F1290" s="364"/>
      <c r="G1290" s="364"/>
      <c r="H1290" s="364"/>
      <c r="I1290" s="364"/>
      <c r="J1290" s="148" t="s">
        <v>177</v>
      </c>
      <c r="K1290" s="365"/>
      <c r="L1290" s="365"/>
      <c r="M1290" s="365"/>
      <c r="N1290" s="365"/>
      <c r="O1290" s="365"/>
      <c r="P1290" s="366" t="s">
        <v>178</v>
      </c>
      <c r="Q1290" s="366"/>
      <c r="R1290" s="366"/>
      <c r="S1290" s="366"/>
      <c r="T1290" s="366"/>
      <c r="U1290" s="366"/>
      <c r="V1290" s="366"/>
      <c r="W1290" s="366"/>
      <c r="X1290" s="366"/>
      <c r="Y1290" s="367" t="s">
        <v>179</v>
      </c>
      <c r="Z1290" s="368"/>
      <c r="AA1290" s="368"/>
      <c r="AB1290" s="368"/>
      <c r="AC1290" s="148" t="s">
        <v>180</v>
      </c>
      <c r="AD1290" s="148"/>
      <c r="AE1290" s="148"/>
      <c r="AF1290" s="148"/>
      <c r="AG1290" s="148"/>
      <c r="AH1290" s="367" t="s">
        <v>197</v>
      </c>
      <c r="AI1290" s="364"/>
      <c r="AJ1290" s="364"/>
      <c r="AK1290" s="364"/>
      <c r="AL1290" s="364" t="s">
        <v>182</v>
      </c>
      <c r="AM1290" s="364"/>
      <c r="AN1290" s="364"/>
      <c r="AO1290" s="369"/>
      <c r="AP1290" s="370" t="s">
        <v>183</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AF6AC03-3CE5-470C-BD41-56517D461FFB}">
  <ds:schemaRefs>
    <ds:schemaRef ds:uri="http://schemas.microsoft.com/sharepoint/v3/contenttype/forms"/>
  </ds:schemaRefs>
</ds:datastoreItem>
</file>

<file path=customXml/itemProps2.xml><?xml version="1.0" encoding="utf-8"?>
<ds:datastoreItem xmlns:ds="http://schemas.openxmlformats.org/officeDocument/2006/customXml" ds:itemID="{4FA8E7F3-0C14-4F21-8EB8-BDD729FB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D3EF40-C301-4FEF-84D2-5EBBF0F6846C}">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cp:lastPrinted>2020-06-09T11:01:37Z</cp:lastPrinted>
  <dcterms:created xsi:type="dcterms:W3CDTF">2012-03-13T00:50:25Z</dcterms:created>
  <dcterms:modified xsi:type="dcterms:W3CDTF">2020-07-30T04:21:45Z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