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<sst xmlns="http://schemas.openxmlformats.org/spreadsheetml/2006/main" count="2877" uniqueCount="626">
  <si>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</si>
  <si>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</si>
  <si>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</si>
  <si>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</si>
  <si>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</si>
  <si>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</si>
  <si>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</si>
  <si>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</si>
  <si>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</si>
  <si>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</si>
  <si>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</si>
  <si>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</si>
  <si>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</si>
  <si>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</si>
  <si>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</si>
  <si>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</si>
  <si>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</si>
  <si>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</si>
  <si>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</si>
  <si>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</si>
  <si>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</si>
  <si>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</si>
  <si>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</si>
  <si>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</si>
  <si>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</si>
  <si>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</si>
  <si>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</si>
  <si>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</si>
  <si>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</si>
  <si>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</si>
  <si>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</si>
  <si>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</si>
  <si>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</si>
  <si>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</si>
  <si>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</si>
  <si>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</si>
  <si>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</si>
  <si>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</si>
  <si>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</si>
  <si>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</si>
  <si>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</si>
  <si>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</si>
  <si>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</si>
  <si>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</si>
  <si>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</si>
  <si>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</si>
  <si>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</si>
  <si>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</si>
  <si>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</si>
  <si>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</si>
  <si>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</si>
  <si>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</si>
  <si>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</si>
  <si>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</si>
  <si>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</si>
  <si>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</si>
  <si>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</si>
  <si>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</si>
  <si>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</si>
  <si>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</si>
  <si>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</si>
  <si>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</si>
  <si>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</si>
  <si>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</si>
  <si>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</si>
  <si>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</si>
  <si>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</si>
  <si>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</si>
  <si>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</si>
  <si>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</si>
  <si>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</si>
  <si>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</si>
  <si>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</si>
  <si>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</si>
  <si>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</si>
  <si>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</si>
  <si>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</si>
  <si>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</si>
  <si>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</si>
  <si>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</si>
  <si>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</si>
  <si>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</si>
  <si>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</si>
  <si>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</si>
  <si>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</si>
  <si>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</si>
  <si>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</si>
  <si>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</si>
  <si>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</si>
  <si>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</si>
  <si>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</si>
  <si>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</si>
  <si>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</si>
  <si>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</si>
  <si>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</si>
  <si>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</si>
  <si>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</si>
  <si>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</si>
  <si>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</si>
  <si>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</si>
  <si>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</si>
  <si>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</si>
  <si>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</si>
  <si>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</si>
  <si>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</si>
  <si>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</si>
  <si>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</si>
  <si>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</si>
  <si>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</si>
  <si>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</si>
  <si>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</si>
  <si>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</si>
  <si>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</si>
  <si>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</si>
  <si>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</si>
  <si>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</si>
  <si>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</si>
  <si>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</si>
  <si>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</si>
  <si>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</si>
  <si>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</si>
  <si>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</si>
  <si>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</si>
  <si>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</si>
  <si>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</si>
  <si>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</si>
  <si>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</si>
  <si>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</si>
  <si>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</si>
  <si>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</si>
  <si>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</si>
  <si>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</si>
  <si>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</si>
  <si>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</si>
  <si>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</si>
  <si>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</si>
  <si>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</si>
  <si>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</si>
  <si>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</si>
  <si>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</si>
  <si>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</si>
  <si>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</si>
  <si>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</si>
  <si>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</si>
  <si>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</si>
  <si>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</si>
  <si>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</si>
  <si>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</si>
  <si>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</si>
  <si>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</si>
  <si>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</si>
  <si>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</si>
  <si>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</si>
  <si>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</si>
  <si>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</si>
  <si>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</si>
  <si>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</si>
  <si>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</si>
  <si>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</si>
  <si>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</si>
  <si>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</si>
  <si>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</si>
  <si>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</si>
  <si>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</si>
  <si>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</si>
  <si>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</si>
  <si>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</si>
  <si>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</si>
  <si>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</si>
  <si>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</si>
  <si>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</si>
  <si>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</si>
  <si>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</si>
  <si>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</si>
  <si>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</si>
  <si>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</si>
  <si>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</si>
  <si>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</si>
  <si>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</si>
  <si>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</si>
  <si>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</si>
  <si>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</si>
  <si>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</si>
  <si>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</si>
  <si>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</si>
  <si>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</si>
  <si>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</si>
  <si>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</si>
  <si>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</si>
  <si>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</si>
  <si>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</si>
  <si>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</si>
  <si>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</si>
  <si>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</si>
  <si>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</si>
  <si>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</si>
  <si>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</si>
  <si>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</si>
  <si>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</si>
  <si>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</si>
  <si>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</si>
  <si>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</si>
  <si>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</si>
  <si>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</si>
  <si>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</si>
  <si>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</si>
  <si>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</si>
  <si>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</si>
  <si>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</si>
  <si>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</si>
  <si>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</si>
  <si>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</si>
  <si>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</si>
  <si>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</si>
  <si>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</si>
  <si>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</si>
  <si>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</si>
  <si>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</si>
  <si>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</si>
  <si>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</si>
  <si>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</si>
  <si>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</si>
  <si>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</si>
  <si>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</si>
  <si>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</si>
  <si>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</si>
  <si>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</si>
  <si>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</si>
  <si>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</si>
  <si>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</si>
  <si>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</si>
  <si>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</si>
  <si>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</si>
  <si>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</si>
  <si>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</si>
  <si>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</si>
  <si>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</si>
  <si>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</si>
  <si>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</si>
  <si>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</si>
  <si>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</si>
  <si>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</si>
  <si>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</si>
  <si>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</si>
  <si>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</si>
  <si>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</si>
  <si>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</si>
  <si>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</si>
  <si>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</si>
  <si>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</si>
  <si>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</si>
  <si>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</si>
  <si>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</si>
  <si>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</si>
  <si>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</si>
  <si>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</si>
  <si>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</si>
  <si>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</si>
  <si>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</si>
  <si>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</si>
  <si>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</si>
  <si>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</si>
  <si>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</si>
  <si>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</si>
  <si>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</si>
  <si>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</si>
  <si>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</si>
  <si>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</si>
  <si>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</si>
  <si>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</si>
  <si>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</si>
  <si>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</si>
  <si>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</si>
  <si>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</si>
  <si>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</si>
  <si>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</si>
  <si>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</si>
  <si>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</si>
  <si>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</si>
  <si>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</si>
  <si>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</si>
  <si>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</si>
  <si>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</si>
  <si>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</si>
  <si>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</si>
  <si>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</si>
  <si>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</si>
  <si>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</si>
  <si>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</si>
  <si>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</si>
  <si>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</si>
  <si>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</si>
  <si>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</si>
  <si>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</si>
  <si>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</si>
  <si>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</si>
  <si>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</si>
  <si>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</si>
  <si>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</si>
  <si>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</si>
  <si>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</si>
  <si>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</si>
  <si>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</si>
  <si>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</si>
  <si>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</si>
  <si>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</si>
  <si>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</si>
  <si>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</si>
  <si>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</si>
  <si>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</si>
  <si>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</si>
  <si>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</si>
  <si>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</si>
  <si>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</si>
  <si>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</si>
  <si>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</si>
  <si>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</si>
  <si>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</si>
  <si>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</si>
  <si>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</si>
  <si>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</si>
  <si>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</si>
  <si>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</si>
  <si>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</si>
  <si>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</si>
  <si>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</si>
  <si>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</si>
  <si>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</si>
  <si>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</si>
  <si>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</si>
  <si>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</si>
  <si>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</si>
  <si>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</si>
  <si>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</si>
  <si>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</si>
  <si>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</si>
  <si>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</si>
  <si>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</si>
  <si>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</si>
  <si>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</si>
  <si>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</si>
  <si>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</si>
  <si>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</si>
  <si>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</si>
  <si>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</si>
  <si>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</si>
  <si>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</si>
  <si>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</si>
  <si>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</si>
  <si>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</si>
  <si>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</si>
  <si>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</si>
  <si>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</si>
  <si>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</si>
  <si>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</si>
  <si>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</si>
  <si>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</si>
  <si>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</si>
  <si>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</si>
  <si>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</si>
  <si>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</si>
  <si>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</si>
  <si>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</si>
  <si>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</si>
  <si>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</si>
  <si>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</si>
  <si>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</si>
  <si>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</si>
  <si>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</si>
  <si>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</si>
  <si>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</si>
  <si>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</si>
  <si>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</si>
  <si>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</si>
  <si>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</si>
  <si>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</si>
  <si>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</si>
  <si>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</si>
  <si>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</si>
  <si>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</si>
  <si>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</si>
  <si>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</si>
  <si>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</si>
  <si>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</si>
  <si>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</si>
  <si>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</si>
  <si>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</si>
  <si>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</si>
  <si>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</si>
  <si>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</si>
  <si>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</si>
  <si>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</si>
  <si>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</si>
  <si>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</si>
  <si>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</si>
  <si>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</si>
  <si>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</si>
  <si>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</si>
  <si>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</si>
  <si>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</si>
  <si>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</si>
  <si>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</si>
  <si>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</si>
  <si>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</si>
  <si>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</si>
  <si>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</si>
  <si>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</si>
  <si>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</si>
  <si>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</si>
  <si>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</si>
  <si>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</si>
  <si>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</si>
  <si>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</si>
  <si>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</si>
  <si>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</si>
  <si>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</si>
  <si>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</si>
  <si>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</si>
  <si>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</si>
  <si>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</si>
  <si>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</si>
  <si>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</si>
  <si>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</si>
  <si>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</si>
  <si>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</si>
  <si>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</si>
  <si>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</si>
  <si>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</si>
  <si>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</si>
  <si>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</si>
  <si>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</si>
  <si>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</si>
  <si>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</si>
  <si>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</si>
  <si>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</si>
  <si>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</si>
  <si>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</si>
  <si>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</si>
  <si>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</si>
  <si>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</si>
  <si>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</si>
  <si>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</si>
  <si>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</si>
  <si>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</si>
  <si>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</si>
  <si>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</si>
  <si>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</si>
  <si>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</si>
  <si>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</si>
  <si>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</si>
  <si>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</si>
  <si>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</si>
  <si>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</si>
  <si>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</si>
  <si>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</si>
  <si>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</si>
  <si>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</si>
  <si>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</si>
  <si>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</si>
  <si>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</si>
  <si>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</si>
  <si>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</si>
  <si>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</si>
  <si>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</si>
  <si>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</si>
  <si>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</si>
  <si>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</si>
  <si>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</si>
  <si>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</si>
  <si>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</si>
  <si>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</si>
  <si>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</si>
  <si>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</si>
  <si>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</si>
  <si>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</si>
  <si>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</si>
  <si>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</si>
  <si>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</si>
  <si>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</si>
  <si>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</si>
  <si>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</si>
  <si>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</si>
  <si>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</si>
  <si>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</si>
  <si>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</si>
  <si>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</si>
  <si>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</si>
  <si>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</si>
  <si>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</si>
  <si>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</si>
  <si>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</si>
  <si>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</si>
  <si>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</si>
  <si>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</si>
  <si>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</si>
  <si>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</si>
  <si>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</si>
  <si>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</si>
  <si>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</si>
  <si>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</si>
  <si>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</si>
  <si>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</si>
  <si>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</si>
  <si>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</si>
  <si>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</si>
  <si>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</si>
  <si>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</si>
  <si>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</si>
  <si>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</si>
  <si>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</si>
  <si>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</si>
  <si>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</si>
  <si>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</si>
  <si>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</si>
  <si>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</si>
  <si>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</si>
  <si>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</si>
  <si>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</si>
  <si>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</si>
  <si>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</si>
  <si>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</si>
  <si>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</si>
  <si>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</si>
  <si>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</si>
  <si>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</si>
  <si>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</si>
  <si>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</si>
  <si>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</si>
  <si>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</si>
  <si>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</si>
  <si>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</si>
  <si>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</si>
  <si>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</si>
  <si>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</si>
  <si>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</si>
  <si>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</si>
  <si>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</si>
  <si>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</si>
  <si>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</si>
  <si>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</si>
  <si>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</si>
  <si>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</si>
  <si>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</si>
  <si>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</si>
  <si>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</si>
  <si>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</si>
  <si>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</si>
  <si>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</si>
  <si>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</si>
  <si>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</si>
  <si>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</si>
  <si>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</si>
  <si>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</si>
  <si>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</si>
  <si>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</si>
  <si>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</si>
  <si>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</si>
  <si>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</si>
  <si>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</si>
  <si>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</si>
  <si>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</si>
  <si>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</si>
  <si>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</si>
  <si>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</si>
  <si>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rPh sb="0" eb="2">
      <t>セイゾウ</t>
    </rPh>
    <rPh sb="2" eb="5">
      <t>サンギョウキョク</t>
    </rPh>
    <phoneticPr fontId="5"/>
  </si>
  <si>
    <t>金属課
素材産業課
素形材産業室</t>
    <rPh sb="0" eb="3">
      <t>キンゾクカ</t>
    </rPh>
    <rPh sb="4" eb="6">
      <t>ソザイ</t>
    </rPh>
    <rPh sb="6" eb="8">
      <t>サンギョウ</t>
    </rPh>
    <rPh sb="8" eb="9">
      <t>カ</t>
    </rPh>
    <rPh sb="10" eb="11">
      <t>ソ</t>
    </rPh>
    <rPh sb="11" eb="12">
      <t>ケイ</t>
    </rPh>
    <rPh sb="12" eb="13">
      <t>ザイ</t>
    </rPh>
    <rPh sb="13" eb="16">
      <t>サンギョウシツ</t>
    </rPh>
    <phoneticPr fontId="5"/>
  </si>
  <si>
    <t>○</t>
  </si>
  <si>
    <t>統計法（平成19年5月23日法律第53号）第19条第1項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7" eb="28">
      <t>コウ</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</si>
  <si>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</si>
  <si>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統計法に基づく一般統計調査。
郵送及びオンラインによる調査事務を請負契約により実施。</t>
    <rPh sb="0" eb="3">
      <t>トウケイホウ</t>
    </rPh>
    <rPh sb="4" eb="5">
      <t>モト</t>
    </rPh>
    <rPh sb="7" eb="9">
      <t>イッパン</t>
    </rPh>
    <rPh sb="9" eb="11">
      <t>トウケイ</t>
    </rPh>
    <rPh sb="11" eb="13">
      <t>チョウサ</t>
    </rPh>
    <rPh sb="15" eb="17">
      <t>ユウソウ</t>
    </rPh>
    <rPh sb="17" eb="18">
      <t>オヨ</t>
    </rPh>
    <rPh sb="27" eb="29">
      <t>チョウサ</t>
    </rPh>
    <rPh sb="29" eb="31">
      <t>ジム</t>
    </rPh>
    <rPh sb="32" eb="34">
      <t>ウケオイ</t>
    </rPh>
    <rPh sb="34" eb="36">
      <t>ケイヤク</t>
    </rPh>
    <rPh sb="39" eb="41">
      <t>ジッシ</t>
    </rPh>
    <phoneticPr fontId="5"/>
  </si>
  <si>
    <t>-</t>
    <phoneticPr fontId="5"/>
  </si>
  <si>
    <t>-</t>
  </si>
  <si>
    <t>-</t>
    <phoneticPr fontId="5"/>
  </si>
  <si>
    <t>商工鉱業統計調査費</t>
    <rPh sb="0" eb="2">
      <t>ショウコウ</t>
    </rPh>
    <rPh sb="2" eb="4">
      <t>コウギョウ</t>
    </rPh>
    <rPh sb="4" eb="6">
      <t>トウケイ</t>
    </rPh>
    <rPh sb="6" eb="9">
      <t>チョウサヒ</t>
    </rPh>
    <phoneticPr fontId="5"/>
  </si>
  <si>
    <t>統計の正確性の維持・向上を図りつつ、早朝かつ着実な公表を行う</t>
    <rPh sb="0" eb="2">
      <t>トウケイ</t>
    </rPh>
    <rPh sb="3" eb="6">
      <t>セイカクセイ</t>
    </rPh>
    <rPh sb="7" eb="9">
      <t>イジ</t>
    </rPh>
    <rPh sb="10" eb="12">
      <t>コウジョウ</t>
    </rPh>
    <rPh sb="13" eb="14">
      <t>ハカ</t>
    </rPh>
    <rPh sb="18" eb="20">
      <t>ソウチョウ</t>
    </rPh>
    <rPh sb="22" eb="24">
      <t>チャクジツ</t>
    </rPh>
    <rPh sb="25" eb="27">
      <t>コウヒョウ</t>
    </rPh>
    <rPh sb="28" eb="29">
      <t>オコナ</t>
    </rPh>
    <phoneticPr fontId="5"/>
  </si>
  <si>
    <t>事前に定めた公表予定日と実際の公表日との差</t>
    <rPh sb="0" eb="2">
      <t>ジゼン</t>
    </rPh>
    <rPh sb="3" eb="4">
      <t>サダ</t>
    </rPh>
    <rPh sb="6" eb="8">
      <t>コウヒョウ</t>
    </rPh>
    <rPh sb="8" eb="11">
      <t>ヨテイビ</t>
    </rPh>
    <rPh sb="12" eb="14">
      <t>ジッサイ</t>
    </rPh>
    <rPh sb="15" eb="18">
      <t>コウヒョウビ</t>
    </rPh>
    <rPh sb="20" eb="21">
      <t>サ</t>
    </rPh>
    <phoneticPr fontId="5"/>
  </si>
  <si>
    <t>遅延日数</t>
    <rPh sb="0" eb="2">
      <t>チエン</t>
    </rPh>
    <rPh sb="2" eb="4">
      <t>ニッスウ</t>
    </rPh>
    <phoneticPr fontId="5"/>
  </si>
  <si>
    <t>-</t>
    <phoneticPr fontId="5"/>
  </si>
  <si>
    <t>統計法に基づく一般統計として、生産、出荷、在庫等の調査項目について、その同項の実態を継続的に調査し、結果を公表した刊行物（オンラインも含む）</t>
    <rPh sb="0" eb="3">
      <t>トウケイホウ</t>
    </rPh>
    <rPh sb="4" eb="5">
      <t>モト</t>
    </rPh>
    <rPh sb="7" eb="9">
      <t>イッパン</t>
    </rPh>
    <rPh sb="9" eb="11">
      <t>トウケイ</t>
    </rPh>
    <rPh sb="15" eb="17">
      <t>セイサン</t>
    </rPh>
    <rPh sb="18" eb="20">
      <t>シュッカ</t>
    </rPh>
    <rPh sb="21" eb="23">
      <t>ザイコ</t>
    </rPh>
    <rPh sb="23" eb="24">
      <t>トウ</t>
    </rPh>
    <rPh sb="25" eb="27">
      <t>チョウサ</t>
    </rPh>
    <rPh sb="27" eb="29">
      <t>コウモク</t>
    </rPh>
    <rPh sb="36" eb="38">
      <t>ドウコウ</t>
    </rPh>
    <rPh sb="39" eb="41">
      <t>ジッタイ</t>
    </rPh>
    <rPh sb="42" eb="45">
      <t>ケイゾクテキ</t>
    </rPh>
    <rPh sb="46" eb="48">
      <t>チョウサ</t>
    </rPh>
    <rPh sb="50" eb="52">
      <t>ケッカ</t>
    </rPh>
    <rPh sb="53" eb="55">
      <t>コウヒョウ</t>
    </rPh>
    <rPh sb="57" eb="60">
      <t>カンコウブツ</t>
    </rPh>
    <rPh sb="67" eb="68">
      <t>フク</t>
    </rPh>
    <phoneticPr fontId="5"/>
  </si>
  <si>
    <t>刊行部数</t>
    <rPh sb="0" eb="2">
      <t>カンコウ</t>
    </rPh>
    <rPh sb="2" eb="4">
      <t>ブスウ</t>
    </rPh>
    <phoneticPr fontId="5"/>
  </si>
  <si>
    <t>執行額／刊行部数　　　　　　　　　　　　　　</t>
    <rPh sb="0" eb="2">
      <t>シッコウ</t>
    </rPh>
    <rPh sb="2" eb="3">
      <t>ガク</t>
    </rPh>
    <rPh sb="4" eb="6">
      <t>カンコウ</t>
    </rPh>
    <rPh sb="6" eb="8">
      <t>ブスウ</t>
    </rPh>
    <phoneticPr fontId="5"/>
  </si>
  <si>
    <t>百万円</t>
    <rPh sb="0" eb="2">
      <t>ヒャクマン</t>
    </rPh>
    <rPh sb="2" eb="3">
      <t>エン</t>
    </rPh>
    <phoneticPr fontId="5"/>
  </si>
  <si>
    <t>19/62</t>
    <phoneticPr fontId="5"/>
  </si>
  <si>
    <t>-</t>
    <phoneticPr fontId="5"/>
  </si>
  <si>
    <t>-</t>
    <phoneticPr fontId="5"/>
  </si>
  <si>
    <t>-</t>
    <phoneticPr fontId="5"/>
  </si>
  <si>
    <t>-</t>
    <phoneticPr fontId="5"/>
  </si>
  <si>
    <t>-</t>
    <phoneticPr fontId="5"/>
  </si>
  <si>
    <t>経済産業省が実施する統計は、経済産業政策をはじめとする政策の企画・立案、企業や国民の経済活動における合理的な意思決定を行うための基礎情報を提供するものであり、ニーズを把握するなどして実施している。</t>
    <rPh sb="0" eb="2">
      <t>ケイザイ</t>
    </rPh>
    <rPh sb="2" eb="5">
      <t>サンギョウショウ</t>
    </rPh>
    <rPh sb="6" eb="8">
      <t>ジッシ</t>
    </rPh>
    <rPh sb="10" eb="12">
      <t>トウケイ</t>
    </rPh>
    <rPh sb="14" eb="16">
      <t>ケイザイ</t>
    </rPh>
    <rPh sb="16" eb="18">
      <t>サンギョウ</t>
    </rPh>
    <rPh sb="18" eb="20">
      <t>セイサク</t>
    </rPh>
    <rPh sb="27" eb="29">
      <t>セイサク</t>
    </rPh>
    <rPh sb="30" eb="32">
      <t>キカク</t>
    </rPh>
    <rPh sb="33" eb="35">
      <t>リツアン</t>
    </rPh>
    <rPh sb="36" eb="38">
      <t>キギョウ</t>
    </rPh>
    <rPh sb="39" eb="41">
      <t>コクミン</t>
    </rPh>
    <rPh sb="42" eb="44">
      <t>ケイザイ</t>
    </rPh>
    <rPh sb="44" eb="46">
      <t>カツドウ</t>
    </rPh>
    <rPh sb="50" eb="53">
      <t>ゴウリテキ</t>
    </rPh>
    <rPh sb="54" eb="56">
      <t>イシ</t>
    </rPh>
    <rPh sb="56" eb="58">
      <t>ケッテイ</t>
    </rPh>
    <rPh sb="59" eb="60">
      <t>オコナ</t>
    </rPh>
    <rPh sb="64" eb="66">
      <t>キソ</t>
    </rPh>
    <rPh sb="66" eb="68">
      <t>ジョウホウ</t>
    </rPh>
    <rPh sb="69" eb="71">
      <t>テイキョウ</t>
    </rPh>
    <rPh sb="83" eb="85">
      <t>ハアク</t>
    </rPh>
    <rPh sb="91" eb="93">
      <t>ジッシ</t>
    </rPh>
    <phoneticPr fontId="5"/>
  </si>
  <si>
    <t>本統計は、経済産業省をはじめとする政策の基礎資料を得ることを目的とする他、企業の秘密を含む調査票の情報や市場に影響を与える公表前の統計情報を扱うことから、国が実施すべき事業である。</t>
    <rPh sb="0" eb="1">
      <t>ホン</t>
    </rPh>
    <rPh sb="1" eb="3">
      <t>トウケイ</t>
    </rPh>
    <rPh sb="5" eb="7">
      <t>ケイザイ</t>
    </rPh>
    <rPh sb="7" eb="10">
      <t>サンギョウショウ</t>
    </rPh>
    <rPh sb="17" eb="19">
      <t>セイサク</t>
    </rPh>
    <rPh sb="20" eb="22">
      <t>キソ</t>
    </rPh>
    <rPh sb="22" eb="24">
      <t>シリョウ</t>
    </rPh>
    <rPh sb="25" eb="26">
      <t>エ</t>
    </rPh>
    <rPh sb="30" eb="32">
      <t>モクテキ</t>
    </rPh>
    <rPh sb="35" eb="36">
      <t>ホカ</t>
    </rPh>
    <rPh sb="37" eb="39">
      <t>キギョウ</t>
    </rPh>
    <rPh sb="40" eb="42">
      <t>ヒミツ</t>
    </rPh>
    <rPh sb="43" eb="44">
      <t>フク</t>
    </rPh>
    <rPh sb="45" eb="48">
      <t>チョウサヒョウ</t>
    </rPh>
    <rPh sb="49" eb="51">
      <t>ジョウホウ</t>
    </rPh>
    <rPh sb="52" eb="54">
      <t>シジョウ</t>
    </rPh>
    <rPh sb="55" eb="57">
      <t>エイキョウ</t>
    </rPh>
    <rPh sb="58" eb="59">
      <t>アタ</t>
    </rPh>
    <rPh sb="61" eb="64">
      <t>コウヒョウマエ</t>
    </rPh>
    <rPh sb="65" eb="67">
      <t>トウケイ</t>
    </rPh>
    <rPh sb="67" eb="69">
      <t>ジョウホウ</t>
    </rPh>
    <rPh sb="70" eb="71">
      <t>アツカ</t>
    </rPh>
    <rPh sb="77" eb="78">
      <t>クニ</t>
    </rPh>
    <rPh sb="79" eb="81">
      <t>ジッシ</t>
    </rPh>
    <rPh sb="84" eb="86">
      <t>ジギョウ</t>
    </rPh>
    <phoneticPr fontId="5"/>
  </si>
  <si>
    <t>調査結果は、政策の企画・立案に用いられており、優先度の高い事業となっている。</t>
    <rPh sb="0" eb="2">
      <t>チョウサ</t>
    </rPh>
    <rPh sb="2" eb="4">
      <t>ケッカ</t>
    </rPh>
    <rPh sb="6" eb="8">
      <t>セイサク</t>
    </rPh>
    <rPh sb="9" eb="11">
      <t>キカク</t>
    </rPh>
    <rPh sb="12" eb="14">
      <t>リツアン</t>
    </rPh>
    <rPh sb="15" eb="16">
      <t>モチ</t>
    </rPh>
    <rPh sb="23" eb="26">
      <t>ユウセンド</t>
    </rPh>
    <rPh sb="27" eb="28">
      <t>タカ</t>
    </rPh>
    <rPh sb="29" eb="31">
      <t>ジギョウ</t>
    </rPh>
    <phoneticPr fontId="5"/>
  </si>
  <si>
    <t>有</t>
  </si>
  <si>
    <t>会計令第99条第7号に合致する事業のため随意契約（少額随契）としているもの以外は一般競争入札により落札者を決定しており、いずれもルールに則り支出先の選定を行っており妥当である。</t>
    <rPh sb="0" eb="2">
      <t>カイケイ</t>
    </rPh>
    <rPh sb="2" eb="3">
      <t>レイ</t>
    </rPh>
    <rPh sb="3" eb="4">
      <t>ダイ</t>
    </rPh>
    <rPh sb="6" eb="7">
      <t>ジョウ</t>
    </rPh>
    <rPh sb="7" eb="8">
      <t>ダイ</t>
    </rPh>
    <rPh sb="9" eb="10">
      <t>ゴウ</t>
    </rPh>
    <rPh sb="11" eb="13">
      <t>ガッチ</t>
    </rPh>
    <rPh sb="15" eb="17">
      <t>ジギョウ</t>
    </rPh>
    <rPh sb="20" eb="22">
      <t>ズイイ</t>
    </rPh>
    <rPh sb="22" eb="24">
      <t>ケイヤク</t>
    </rPh>
    <rPh sb="25" eb="27">
      <t>ショウガク</t>
    </rPh>
    <rPh sb="27" eb="29">
      <t>ズイケイ</t>
    </rPh>
    <rPh sb="37" eb="39">
      <t>イガイ</t>
    </rPh>
    <rPh sb="40" eb="42">
      <t>イッパン</t>
    </rPh>
    <rPh sb="42" eb="44">
      <t>キョウソウ</t>
    </rPh>
    <rPh sb="44" eb="46">
      <t>ニュウサツ</t>
    </rPh>
    <rPh sb="49" eb="52">
      <t>ラクサツシャ</t>
    </rPh>
    <rPh sb="53" eb="55">
      <t>ケッテイ</t>
    </rPh>
    <rPh sb="68" eb="69">
      <t>ノット</t>
    </rPh>
    <rPh sb="70" eb="73">
      <t>シシュツサキ</t>
    </rPh>
    <rPh sb="74" eb="76">
      <t>センテイ</t>
    </rPh>
    <rPh sb="77" eb="78">
      <t>オコナ</t>
    </rPh>
    <rPh sb="82" eb="84">
      <t>ダトウ</t>
    </rPh>
    <phoneticPr fontId="5"/>
  </si>
  <si>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</si>
  <si>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</si>
  <si>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真に必要な費目・使途に限定し、事業にかかるコストも削減を行い、予算規模の縮小に努めている。</t>
    <rPh sb="0" eb="1">
      <t>シン</t>
    </rPh>
    <rPh sb="2" eb="4">
      <t>ヒツヨウ</t>
    </rPh>
    <rPh sb="5" eb="7">
      <t>ヒモク</t>
    </rPh>
    <rPh sb="8" eb="10">
      <t>シト</t>
    </rPh>
    <rPh sb="11" eb="13">
      <t>ゲンテイ</t>
    </rPh>
    <rPh sb="15" eb="17">
      <t>ジギョウ</t>
    </rPh>
    <rPh sb="25" eb="27">
      <t>サクゲン</t>
    </rPh>
    <rPh sb="28" eb="29">
      <t>オコナ</t>
    </rPh>
    <rPh sb="31" eb="33">
      <t>ヨサン</t>
    </rPh>
    <rPh sb="33" eb="35">
      <t>キボ</t>
    </rPh>
    <rPh sb="36" eb="38">
      <t>シュクショウ</t>
    </rPh>
    <rPh sb="39" eb="40">
      <t>ツト</t>
    </rPh>
    <phoneticPr fontId="5"/>
  </si>
  <si>
    <t>予算の執行については、定期的に見直しを行っている。</t>
    <rPh sb="0" eb="2">
      <t>ヨサン</t>
    </rPh>
    <rPh sb="3" eb="5">
      <t>シッコウ</t>
    </rPh>
    <rPh sb="11" eb="14">
      <t>テイキテキ</t>
    </rPh>
    <rPh sb="15" eb="17">
      <t>ミナオ</t>
    </rPh>
    <rPh sb="19" eb="20">
      <t>オコナ</t>
    </rPh>
    <phoneticPr fontId="5"/>
  </si>
  <si>
    <t>統計調査の結果は、利用者の利便性の確保から、事前に定めた公表日に停滞なく公表を行うことが最も重要であり、目標に見合ってる。</t>
    <rPh sb="0" eb="2">
      <t>トウケイ</t>
    </rPh>
    <rPh sb="2" eb="4">
      <t>チョウサ</t>
    </rPh>
    <rPh sb="5" eb="7">
      <t>ケッカ</t>
    </rPh>
    <rPh sb="9" eb="12">
      <t>リヨウシャ</t>
    </rPh>
    <rPh sb="13" eb="16">
      <t>リベンセイ</t>
    </rPh>
    <rPh sb="17" eb="19">
      <t>カクホ</t>
    </rPh>
    <rPh sb="22" eb="24">
      <t>ジゼン</t>
    </rPh>
    <rPh sb="25" eb="26">
      <t>サダ</t>
    </rPh>
    <rPh sb="28" eb="31">
      <t>コウヒョウビ</t>
    </rPh>
    <rPh sb="32" eb="34">
      <t>テイタイ</t>
    </rPh>
    <rPh sb="36" eb="38">
      <t>コウヒョウ</t>
    </rPh>
    <rPh sb="39" eb="40">
      <t>オコナ</t>
    </rPh>
    <rPh sb="44" eb="45">
      <t>モット</t>
    </rPh>
    <rPh sb="46" eb="48">
      <t>ジュウヨウ</t>
    </rPh>
    <rPh sb="52" eb="54">
      <t>モクヒョウ</t>
    </rPh>
    <rPh sb="55" eb="57">
      <t>ミア</t>
    </rPh>
    <phoneticPr fontId="5"/>
  </si>
  <si>
    <t>当該調査は、極めて高い精度の確保と迅速な結果の提供を図ることが不可欠であるから、現行の方法が有効であると考える。</t>
    <rPh sb="0" eb="2">
      <t>トウガイ</t>
    </rPh>
    <rPh sb="2" eb="4">
      <t>チョウサ</t>
    </rPh>
    <rPh sb="6" eb="7">
      <t>キワ</t>
    </rPh>
    <rPh sb="9" eb="10">
      <t>タカ</t>
    </rPh>
    <rPh sb="11" eb="13">
      <t>セイド</t>
    </rPh>
    <rPh sb="14" eb="16">
      <t>カクホ</t>
    </rPh>
    <rPh sb="17" eb="19">
      <t>ジンソク</t>
    </rPh>
    <rPh sb="20" eb="22">
      <t>ケッカ</t>
    </rPh>
    <rPh sb="23" eb="25">
      <t>テイキョウ</t>
    </rPh>
    <rPh sb="26" eb="27">
      <t>ハカ</t>
    </rPh>
    <rPh sb="31" eb="34">
      <t>フカケツ</t>
    </rPh>
    <rPh sb="40" eb="42">
      <t>ゲンコウ</t>
    </rPh>
    <rPh sb="43" eb="45">
      <t>ホウホウ</t>
    </rPh>
    <rPh sb="46" eb="48">
      <t>ユウコウ</t>
    </rPh>
    <rPh sb="52" eb="53">
      <t>カンガ</t>
    </rPh>
    <phoneticPr fontId="5"/>
  </si>
  <si>
    <t>当初の活動見込みを着実に実施しており、見合っている。</t>
    <rPh sb="0" eb="2">
      <t>トウショ</t>
    </rPh>
    <rPh sb="3" eb="5">
      <t>カツドウ</t>
    </rPh>
    <rPh sb="5" eb="7">
      <t>ミコ</t>
    </rPh>
    <rPh sb="9" eb="11">
      <t>チャクジツ</t>
    </rPh>
    <rPh sb="12" eb="14">
      <t>ジッシ</t>
    </rPh>
    <rPh sb="19" eb="21">
      <t>ミア</t>
    </rPh>
    <phoneticPr fontId="5"/>
  </si>
  <si>
    <t>当該調査結果は、経済政策等の判断材料として十分に活用されている。</t>
    <rPh sb="0" eb="2">
      <t>トウガイ</t>
    </rPh>
    <rPh sb="2" eb="4">
      <t>チョウサ</t>
    </rPh>
    <rPh sb="4" eb="6">
      <t>ケッカ</t>
    </rPh>
    <rPh sb="8" eb="10">
      <t>ケイザイ</t>
    </rPh>
    <rPh sb="10" eb="12">
      <t>セイサク</t>
    </rPh>
    <rPh sb="12" eb="13">
      <t>トウ</t>
    </rPh>
    <rPh sb="14" eb="16">
      <t>ハンダン</t>
    </rPh>
    <rPh sb="16" eb="18">
      <t>ザイリョウ</t>
    </rPh>
    <rPh sb="21" eb="23">
      <t>ジュウブン</t>
    </rPh>
    <rPh sb="24" eb="26">
      <t>カツヨウ</t>
    </rPh>
    <phoneticPr fontId="5"/>
  </si>
  <si>
    <t>調査票のオンライン提出の促進により回収率向上及び予算削減に努めている。引き続きオンライン提出を調査対象に働きかけていくことで、一層の効率化を図っていく。</t>
    <rPh sb="0" eb="3">
      <t>チョウサヒョウ</t>
    </rPh>
    <rPh sb="9" eb="11">
      <t>テイシュツ</t>
    </rPh>
    <rPh sb="12" eb="14">
      <t>ソクシン</t>
    </rPh>
    <rPh sb="17" eb="20">
      <t>カイシュウリツ</t>
    </rPh>
    <rPh sb="20" eb="22">
      <t>コウジョウ</t>
    </rPh>
    <rPh sb="22" eb="23">
      <t>オヨ</t>
    </rPh>
    <rPh sb="24" eb="26">
      <t>ヨサン</t>
    </rPh>
    <rPh sb="26" eb="28">
      <t>サクゲン</t>
    </rPh>
    <rPh sb="29" eb="30">
      <t>ツト</t>
    </rPh>
    <rPh sb="35" eb="36">
      <t>ヒ</t>
    </rPh>
    <rPh sb="37" eb="38">
      <t>ツヅ</t>
    </rPh>
    <rPh sb="44" eb="46">
      <t>テイシュツ</t>
    </rPh>
    <rPh sb="47" eb="49">
      <t>チョウサ</t>
    </rPh>
    <rPh sb="49" eb="51">
      <t>タイショウ</t>
    </rPh>
    <rPh sb="52" eb="53">
      <t>ハタラ</t>
    </rPh>
    <rPh sb="63" eb="65">
      <t>イッソウ</t>
    </rPh>
    <rPh sb="66" eb="69">
      <t>コウリツカ</t>
    </rPh>
    <rPh sb="70" eb="71">
      <t>ハカ</t>
    </rPh>
    <phoneticPr fontId="5"/>
  </si>
  <si>
    <t>商工鉱業統計調査（（項）ものづくり産業振興費）</t>
    <phoneticPr fontId="5"/>
  </si>
  <si>
    <t>-</t>
    <phoneticPr fontId="5"/>
  </si>
  <si>
    <t>50</t>
    <phoneticPr fontId="5"/>
  </si>
  <si>
    <t>17/62</t>
    <phoneticPr fontId="5"/>
  </si>
  <si>
    <t>44</t>
    <phoneticPr fontId="5"/>
  </si>
  <si>
    <t>一般社団法人経済産業統計協会</t>
  </si>
  <si>
    <t>一般社団法人日本鉄鋼連盟</t>
  </si>
  <si>
    <t>鉄鋼需給動態調査及び鉄鋼生産内訳月報に関する統計調査</t>
    <phoneticPr fontId="5"/>
  </si>
  <si>
    <t>-</t>
    <phoneticPr fontId="5"/>
  </si>
  <si>
    <t>-</t>
    <phoneticPr fontId="5"/>
  </si>
  <si>
    <t>砕石を営む事業所について、その生産及び需給の実態を把握し、行政上必要とする基礎的資料を作成する。</t>
  </si>
  <si>
    <t>砕石を営む事業所について、その生産及び需給の実態を把握し、行政上必要とする基礎的資料を作成する。</t>
    <phoneticPr fontId="5"/>
  </si>
  <si>
    <t>雑役務費</t>
    <rPh sb="0" eb="1">
      <t>ザツ</t>
    </rPh>
    <rPh sb="1" eb="2">
      <t>ヤク</t>
    </rPh>
    <rPh sb="2" eb="3">
      <t>ム</t>
    </rPh>
    <rPh sb="3" eb="4">
      <t>ヒ</t>
    </rPh>
    <phoneticPr fontId="5"/>
  </si>
  <si>
    <t>課長　蓮井　智哉
課長　吉村　一元
室長　松本　真太郎</t>
    <rPh sb="0" eb="2">
      <t>カチョウ</t>
    </rPh>
    <rPh sb="3" eb="5">
      <t>ハスイ</t>
    </rPh>
    <rPh sb="6" eb="8">
      <t>トモヤ</t>
    </rPh>
    <rPh sb="9" eb="11">
      <t>カチョウ</t>
    </rPh>
    <rPh sb="12" eb="14">
      <t>ヨシムラ</t>
    </rPh>
    <rPh sb="15" eb="17">
      <t>カズモト</t>
    </rPh>
    <rPh sb="18" eb="20">
      <t>シツチョウ</t>
    </rPh>
    <rPh sb="21" eb="23">
      <t>マツモト</t>
    </rPh>
    <rPh sb="24" eb="27">
      <t>シンタロウ</t>
    </rPh>
    <phoneticPr fontId="5"/>
  </si>
  <si>
    <t>8/31</t>
    <phoneticPr fontId="5"/>
  </si>
  <si>
    <t>A.一般社団法人経済産業統計協会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</si>
  <si>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我が国の製造業を営む事業所及び企業の事業活動や構造を明らかにする統計調査の着実な実施・公表により、経済産業政策をはじめとする政策の立案・運営、事業者や個人の経済活動、学術研究に必要な基礎情報を提供し、国民が合理的な意思決定を行うための基盤を整備することで、我が国製造業の生産性向上を図る。</t>
    <rPh sb="0" eb="1">
      <t>ワ</t>
    </rPh>
    <rPh sb="2" eb="3">
      <t>クニ</t>
    </rPh>
    <rPh sb="4" eb="7">
      <t>セイゾウギョウ</t>
    </rPh>
    <rPh sb="8" eb="9">
      <t>イトナ</t>
    </rPh>
    <rPh sb="10" eb="13">
      <t>ジギョウショ</t>
    </rPh>
    <rPh sb="13" eb="14">
      <t>オヨ</t>
    </rPh>
    <rPh sb="15" eb="17">
      <t>キギョウ</t>
    </rPh>
    <rPh sb="18" eb="20">
      <t>ジギョウ</t>
    </rPh>
    <rPh sb="20" eb="22">
      <t>カツドウ</t>
    </rPh>
    <rPh sb="23" eb="25">
      <t>コウゾウ</t>
    </rPh>
    <rPh sb="26" eb="27">
      <t>アキ</t>
    </rPh>
    <rPh sb="32" eb="34">
      <t>トウケイ</t>
    </rPh>
    <rPh sb="34" eb="36">
      <t>チョウサ</t>
    </rPh>
    <rPh sb="37" eb="39">
      <t>チャクジツ</t>
    </rPh>
    <rPh sb="40" eb="42">
      <t>ジッシ</t>
    </rPh>
    <rPh sb="43" eb="45">
      <t>コウヒョウ</t>
    </rPh>
    <rPh sb="49" eb="51">
      <t>ケイザイ</t>
    </rPh>
    <rPh sb="51" eb="53">
      <t>サンギョウ</t>
    </rPh>
    <rPh sb="53" eb="55">
      <t>セイサク</t>
    </rPh>
    <rPh sb="62" eb="64">
      <t>セイサク</t>
    </rPh>
    <rPh sb="65" eb="67">
      <t>リツアン</t>
    </rPh>
    <rPh sb="68" eb="70">
      <t>ウンエイ</t>
    </rPh>
    <rPh sb="71" eb="74">
      <t>ジギョウシャ</t>
    </rPh>
    <rPh sb="75" eb="77">
      <t>コジン</t>
    </rPh>
    <rPh sb="78" eb="80">
      <t>ケイザイ</t>
    </rPh>
    <rPh sb="80" eb="82">
      <t>カツドウ</t>
    </rPh>
    <rPh sb="83" eb="85">
      <t>ガクジュツ</t>
    </rPh>
    <rPh sb="85" eb="87">
      <t>ケンキュウ</t>
    </rPh>
    <rPh sb="88" eb="90">
      <t>ヒツヨウ</t>
    </rPh>
    <rPh sb="91" eb="93">
      <t>キソ</t>
    </rPh>
    <rPh sb="93" eb="95">
      <t>ジョウホウ</t>
    </rPh>
    <rPh sb="96" eb="98">
      <t>テイキョウ</t>
    </rPh>
    <rPh sb="100" eb="102">
      <t>コクミン</t>
    </rPh>
    <rPh sb="103" eb="106">
      <t>ゴウリテキ</t>
    </rPh>
    <rPh sb="107" eb="109">
      <t>イシ</t>
    </rPh>
    <rPh sb="109" eb="111">
      <t>ケッテイ</t>
    </rPh>
    <rPh sb="112" eb="113">
      <t>オコナ</t>
    </rPh>
    <rPh sb="117" eb="119">
      <t>キバン</t>
    </rPh>
    <rPh sb="120" eb="122">
      <t>セイビ</t>
    </rPh>
    <rPh sb="128" eb="129">
      <t>ワ</t>
    </rPh>
    <rPh sb="130" eb="131">
      <t>クニ</t>
    </rPh>
    <rPh sb="131" eb="134">
      <t>セイゾウギョウ</t>
    </rPh>
    <rPh sb="135" eb="138">
      <t>セイサンセイ</t>
    </rPh>
    <rPh sb="138" eb="140">
      <t>コウジョウ</t>
    </rPh>
    <rPh sb="141" eb="142">
      <t>ハカ</t>
    </rPh>
    <phoneticPr fontId="5"/>
  </si>
  <si>
    <t>２．産業育成</t>
    <rPh sb="2" eb="4">
      <t>サンギョウ</t>
    </rPh>
    <rPh sb="4" eb="6">
      <t>イクセイ</t>
    </rPh>
    <phoneticPr fontId="5"/>
  </si>
  <si>
    <t>２－１.ものづくり</t>
    <phoneticPr fontId="5"/>
  </si>
  <si>
    <t>43</t>
    <phoneticPr fontId="5"/>
  </si>
  <si>
    <t>回収率向上及び調査精度向上のため、調査方法の見直しを行った。</t>
    <rPh sb="0" eb="3">
      <t>カイシュウリツ</t>
    </rPh>
    <rPh sb="3" eb="5">
      <t>コウジョウ</t>
    </rPh>
    <rPh sb="5" eb="6">
      <t>オヨ</t>
    </rPh>
    <rPh sb="7" eb="9">
      <t>チョウサ</t>
    </rPh>
    <rPh sb="9" eb="11">
      <t>セイド</t>
    </rPh>
    <rPh sb="11" eb="13">
      <t>コウジョウ</t>
    </rPh>
    <rPh sb="17" eb="19">
      <t>チョウサ</t>
    </rPh>
    <rPh sb="19" eb="21">
      <t>ホウホウ</t>
    </rPh>
    <rPh sb="22" eb="24">
      <t>ミナオ</t>
    </rPh>
    <rPh sb="26" eb="27">
      <t>オコナ</t>
    </rPh>
    <phoneticPr fontId="5"/>
  </si>
  <si>
    <t>我が国の製造業を営む事業所及び企業の動向や構造を明らかにする統計調査の着実な実施・公表により、経済産業政策をはじめとする政策の立案・運営、事業所や個人の経済活動、学術研究に必要な基礎情報を提供し、国民が合理的な意思決定を行うための基盤を整備する。</t>
    <rPh sb="0" eb="1">
      <t>ワ</t>
    </rPh>
    <rPh sb="2" eb="3">
      <t>クニ</t>
    </rPh>
    <rPh sb="4" eb="7">
      <t>セイゾウギョウ</t>
    </rPh>
    <rPh sb="8" eb="9">
      <t>イトナ</t>
    </rPh>
    <rPh sb="10" eb="13">
      <t>ジギョウショ</t>
    </rPh>
    <rPh sb="13" eb="14">
      <t>オヨ</t>
    </rPh>
    <rPh sb="15" eb="17">
      <t>キギョウ</t>
    </rPh>
    <rPh sb="18" eb="20">
      <t>ドウコウ</t>
    </rPh>
    <rPh sb="21" eb="23">
      <t>コウゾウ</t>
    </rPh>
    <rPh sb="24" eb="25">
      <t>アキ</t>
    </rPh>
    <rPh sb="30" eb="32">
      <t>トウケイ</t>
    </rPh>
    <rPh sb="32" eb="34">
      <t>チョウサ</t>
    </rPh>
    <rPh sb="35" eb="37">
      <t>チャクジツ</t>
    </rPh>
    <rPh sb="38" eb="40">
      <t>ジッシ</t>
    </rPh>
    <rPh sb="41" eb="43">
      <t>コウヒョウ</t>
    </rPh>
    <rPh sb="47" eb="49">
      <t>ケイザイ</t>
    </rPh>
    <rPh sb="49" eb="51">
      <t>サンギョウ</t>
    </rPh>
    <rPh sb="51" eb="53">
      <t>セイサク</t>
    </rPh>
    <rPh sb="60" eb="62">
      <t>セイサク</t>
    </rPh>
    <rPh sb="63" eb="65">
      <t>リツアン</t>
    </rPh>
    <rPh sb="66" eb="68">
      <t>ウンエイ</t>
    </rPh>
    <rPh sb="69" eb="72">
      <t>ジギョウショ</t>
    </rPh>
    <rPh sb="73" eb="75">
      <t>コジン</t>
    </rPh>
    <rPh sb="76" eb="78">
      <t>ケイザイ</t>
    </rPh>
    <rPh sb="78" eb="80">
      <t>カツドウ</t>
    </rPh>
    <rPh sb="81" eb="83">
      <t>ガクジュツ</t>
    </rPh>
    <rPh sb="83" eb="85">
      <t>ケンキュウ</t>
    </rPh>
    <rPh sb="86" eb="88">
      <t>ヒツヨウ</t>
    </rPh>
    <rPh sb="89" eb="91">
      <t>キソ</t>
    </rPh>
    <rPh sb="91" eb="93">
      <t>ジョウホウ</t>
    </rPh>
    <rPh sb="94" eb="96">
      <t>テイキョウ</t>
    </rPh>
    <rPh sb="98" eb="100">
      <t>コクミン</t>
    </rPh>
    <rPh sb="101" eb="104">
      <t>ゴウリテキ</t>
    </rPh>
    <rPh sb="105" eb="107">
      <t>イシ</t>
    </rPh>
    <rPh sb="107" eb="109">
      <t>ケッテイ</t>
    </rPh>
    <rPh sb="110" eb="111">
      <t>オコナ</t>
    </rPh>
    <rPh sb="115" eb="117">
      <t>キバン</t>
    </rPh>
    <rPh sb="118" eb="120">
      <t>セイビ</t>
    </rPh>
    <phoneticPr fontId="5"/>
  </si>
  <si>
    <t>10/26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</si>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</sst>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95250</xdr:colOff>
      <xdr:row>742</xdr:row>
      <xdr:rowOff>0</xdr:rowOff>
    </xdr:from>
    <xdr:to>
      <xdr:col>32</xdr:col>
      <xdr:colOff>13831</xdr:colOff>
      <xdr:row>744</xdr:row>
      <xdr:rowOff>226451</xdr:rowOff>
    </xdr:to>
    <xdr:sp macro="" textlink="">
      <xdr:nvSpPr>
        <xdr:cNvPr id="2" name="テキスト ボックス 1"/>
        <xdr:cNvSpPr txBox="1"/>
      </xdr:nvSpPr>
      <xdr:spPr>
        <a:xfrm>
          <a:off x="4585607" y="43746964"/>
          <a:ext cx="1959653" cy="9340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endParaRPr kumimoji="1" lang="en-US" altLang="ja-JP" sz="1200"/>
        </a:p>
        <a:p>
          <a:pPr algn="ctr"/>
          <a:r>
            <a:rPr kumimoji="1" lang="en-US" altLang="ja-JP" sz="1200"/>
            <a:t>10</a:t>
          </a:r>
          <a:r>
            <a:rPr kumimoji="1" lang="ja-JP" altLang="en-US" sz="1200"/>
            <a:t>百万円</a:t>
          </a:r>
          <a:endParaRPr kumimoji="1" lang="en-US" altLang="ja-JP" sz="1200"/>
        </a:p>
      </xdr:txBody>
    </xdr:sp>
    <xdr:clientData/>
  </xdr:twoCellAnchor>
  <xdr:twoCellAnchor>
    <xdr:from>
      <xdr:col>21</xdr:col>
      <xdr:colOff>81643</xdr:colOff>
      <xdr:row>745</xdr:row>
      <xdr:rowOff>27214</xdr:rowOff>
    </xdr:from>
    <xdr:to>
      <xdr:col>33</xdr:col>
      <xdr:colOff>110461</xdr:colOff>
      <xdr:row>747</xdr:row>
      <xdr:rowOff>253251</xdr:rowOff>
    </xdr:to>
    <xdr:sp macro="" textlink="">
      <xdr:nvSpPr>
        <xdr:cNvPr id="3" name="大かっこ 2"/>
        <xdr:cNvSpPr/>
      </xdr:nvSpPr>
      <xdr:spPr>
        <a:xfrm>
          <a:off x="4367893" y="44835535"/>
          <a:ext cx="2478104" cy="933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122465</xdr:colOff>
      <xdr:row>745</xdr:row>
      <xdr:rowOff>285750</xdr:rowOff>
    </xdr:from>
    <xdr:to>
      <xdr:col>34</xdr:col>
      <xdr:colOff>20565</xdr:colOff>
      <xdr:row>747</xdr:row>
      <xdr:rowOff>231338</xdr:rowOff>
    </xdr:to>
    <xdr:sp macro="" textlink="">
      <xdr:nvSpPr>
        <xdr:cNvPr id="5" name="テキスト ボックス 4"/>
        <xdr:cNvSpPr txBox="1"/>
      </xdr:nvSpPr>
      <xdr:spPr>
        <a:xfrm>
          <a:off x="4204608" y="45094071"/>
          <a:ext cx="2755600" cy="653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統計の設計・公表を行う。</a:t>
          </a:r>
        </a:p>
        <a:p>
          <a:pPr algn="ctr"/>
          <a:endParaRPr kumimoji="1" lang="ja-JP" altLang="en-US" sz="1100"/>
        </a:p>
      </xdr:txBody>
    </xdr:sp>
    <xdr:clientData/>
  </xdr:twoCellAnchor>
  <xdr:twoCellAnchor>
    <xdr:from>
      <xdr:col>27</xdr:col>
      <xdr:colOff>27214</xdr:colOff>
      <xdr:row>748</xdr:row>
      <xdr:rowOff>13607</xdr:rowOff>
    </xdr:from>
    <xdr:to>
      <xdr:col>27</xdr:col>
      <xdr:colOff>27215</xdr:colOff>
      <xdr:row>749</xdr:row>
      <xdr:rowOff>242104</xdr:rowOff>
    </xdr:to>
    <xdr:cxnSp macro="">
      <xdr:nvCxnSpPr>
        <xdr:cNvPr id="6" name="直線矢印コネクタ 5"/>
        <xdr:cNvCxnSpPr/>
      </xdr:nvCxnSpPr>
      <xdr:spPr>
        <a:xfrm flipH="1">
          <a:off x="5538107" y="45883286"/>
          <a:ext cx="1" cy="582282"/>
        </a:xfrm>
        <a:prstGeom prst="straightConnector1">
          <a:avLst/>
        </a:prstGeom>
        <a:ln w="254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750</xdr:row>
      <xdr:rowOff>0</xdr:rowOff>
    </xdr:from>
    <xdr:to>
      <xdr:col>31</xdr:col>
      <xdr:colOff>159035</xdr:colOff>
      <xdr:row>751</xdr:row>
      <xdr:rowOff>57533</xdr:rowOff>
    </xdr:to>
    <xdr:sp macro="" textlink="">
      <xdr:nvSpPr>
        <xdr:cNvPr id="8" name="テキスト ボックス 7"/>
        <xdr:cNvSpPr txBox="1"/>
      </xdr:nvSpPr>
      <xdr:spPr>
        <a:xfrm>
          <a:off x="4558393" y="46577250"/>
          <a:ext cx="1927963" cy="41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請負事務</a:t>
          </a:r>
          <a:r>
            <a:rPr kumimoji="1" lang="en-US" altLang="ja-JP" sz="1100"/>
            <a:t>】</a:t>
          </a:r>
          <a:endParaRPr kumimoji="1" lang="ja-JP" altLang="en-US" sz="1100"/>
        </a:p>
      </xdr:txBody>
    </xdr:sp>
    <xdr:clientData/>
  </xdr:twoCellAnchor>
  <xdr:twoCellAnchor>
    <xdr:from>
      <xdr:col>22</xdr:col>
      <xdr:colOff>81643</xdr:colOff>
      <xdr:row>751</xdr:row>
      <xdr:rowOff>0</xdr:rowOff>
    </xdr:from>
    <xdr:to>
      <xdr:col>32</xdr:col>
      <xdr:colOff>131787</xdr:colOff>
      <xdr:row>753</xdr:row>
      <xdr:rowOff>331427</xdr:rowOff>
    </xdr:to>
    <xdr:sp macro="" textlink="">
      <xdr:nvSpPr>
        <xdr:cNvPr id="9" name="テキスト ボックス 8"/>
        <xdr:cNvSpPr txBox="1"/>
      </xdr:nvSpPr>
      <xdr:spPr>
        <a:xfrm>
          <a:off x="4572000" y="46931036"/>
          <a:ext cx="2091216" cy="10389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 </a:t>
          </a:r>
          <a:r>
            <a:rPr kumimoji="1" lang="ja-JP" altLang="en-US" sz="1200"/>
            <a:t>請負事業者</a:t>
          </a:r>
          <a:r>
            <a:rPr kumimoji="1" lang="ja-JP" altLang="en-US" sz="1200">
              <a:solidFill>
                <a:sysClr val="windowText" lastClr="000000"/>
              </a:solidFill>
            </a:rPr>
            <a:t>　（</a:t>
          </a:r>
          <a:r>
            <a:rPr kumimoji="1" lang="en-US" altLang="ja-JP" sz="1200">
              <a:solidFill>
                <a:sysClr val="windowText" lastClr="000000"/>
              </a:solidFill>
            </a:rPr>
            <a:t>2</a:t>
          </a:r>
          <a:r>
            <a:rPr kumimoji="1" lang="ja-JP" altLang="en-US" sz="1200">
              <a:solidFill>
                <a:sysClr val="windowText" lastClr="000000"/>
              </a:solidFill>
            </a:rPr>
            <a:t>）</a:t>
          </a:r>
          <a:endParaRPr kumimoji="1" lang="en-US" altLang="ja-JP" sz="1200">
            <a:solidFill>
              <a:sysClr val="windowText" lastClr="000000"/>
            </a:solidFill>
          </a:endParaRPr>
        </a:p>
        <a:p>
          <a:pPr algn="ctr"/>
          <a:endParaRPr kumimoji="1" lang="en-US" altLang="ja-JP" sz="1200"/>
        </a:p>
        <a:p>
          <a:pPr algn="ctr"/>
          <a:r>
            <a:rPr kumimoji="1" lang="en-US" altLang="ja-JP" sz="1200"/>
            <a:t>10</a:t>
          </a:r>
          <a:r>
            <a:rPr kumimoji="1" lang="ja-JP" altLang="en-US" sz="1200"/>
            <a:t>百万円</a:t>
          </a:r>
          <a:endParaRPr kumimoji="1" lang="en-US" altLang="ja-JP" sz="1200"/>
        </a:p>
      </xdr:txBody>
    </xdr:sp>
    <xdr:clientData/>
  </xdr:twoCellAnchor>
  <xdr:twoCellAnchor>
    <xdr:from>
      <xdr:col>20</xdr:col>
      <xdr:colOff>163286</xdr:colOff>
      <xdr:row>754</xdr:row>
      <xdr:rowOff>0</xdr:rowOff>
    </xdr:from>
    <xdr:to>
      <xdr:col>33</xdr:col>
      <xdr:colOff>51496</xdr:colOff>
      <xdr:row>756</xdr:row>
      <xdr:rowOff>226039</xdr:rowOff>
    </xdr:to>
    <xdr:sp macro="" textlink="">
      <xdr:nvSpPr>
        <xdr:cNvPr id="10" name="大かっこ 9"/>
        <xdr:cNvSpPr/>
      </xdr:nvSpPr>
      <xdr:spPr>
        <a:xfrm>
          <a:off x="4245429" y="47992393"/>
          <a:ext cx="2541603" cy="933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754</xdr:row>
      <xdr:rowOff>54428</xdr:rowOff>
    </xdr:from>
    <xdr:to>
      <xdr:col>33</xdr:col>
      <xdr:colOff>101597</xdr:colOff>
      <xdr:row>757</xdr:row>
      <xdr:rowOff>124662</xdr:rowOff>
    </xdr:to>
    <xdr:sp macro="" textlink="">
      <xdr:nvSpPr>
        <xdr:cNvPr id="11" name="テキスト ボックス 10"/>
        <xdr:cNvSpPr txBox="1"/>
      </xdr:nvSpPr>
      <xdr:spPr>
        <a:xfrm>
          <a:off x="4231821" y="48046821"/>
          <a:ext cx="2605312" cy="1131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統計の作成等を行う。</a:t>
          </a:r>
        </a:p>
        <a:p>
          <a:pPr algn="ctr">
            <a:lnSpc>
              <a:spcPts val="1300"/>
            </a:lnSpc>
          </a:pPr>
          <a:r>
            <a:rPr kumimoji="1" lang="ja-JP" altLang="en-US" sz="1100"/>
            <a:t>提出された調査票の審査、照会、修正等の事務、統計票の作成、印刷・製本を行い、経済産業省へ提出する。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38</v>
      </c>
      <c r="AT2" s="218"/>
      <c r="AU2" s="218"/>
      <c r="AV2" s="51" t="str">
        <f>IF(AW2="", "", "-")</f>
        <v/>
      </c>
      <c r="AW2" s="402"/>
      <c r="AX2" s="402"/>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602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45.75" customHeight="1" x14ac:dyDescent="0.2">
      <c r="A5" s="712" t="s">
        <v>67</v>
      </c>
      <c r="B5" s="713"/>
      <c r="C5" s="713"/>
      <c r="D5" s="713"/>
      <c r="E5" s="713"/>
      <c r="F5" s="714"/>
      <c r="G5" s="559" t="s">
        <v>68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615</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623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26</v>
      </c>
      <c r="Q13" s="117"/>
      <c r="R13" s="117"/>
      <c r="S13" s="117"/>
      <c r="T13" s="117"/>
      <c r="U13" s="117"/>
      <c r="V13" s="118"/>
      <c r="W13" s="116">
        <v>21</v>
      </c>
      <c r="X13" s="117"/>
      <c r="Y13" s="117"/>
      <c r="Z13" s="117"/>
      <c r="AA13" s="117"/>
      <c r="AB13" s="117"/>
      <c r="AC13" s="118"/>
      <c r="AD13" s="116">
        <v>10</v>
      </c>
      <c r="AE13" s="117"/>
      <c r="AF13" s="117"/>
      <c r="AG13" s="117"/>
      <c r="AH13" s="117"/>
      <c r="AI13" s="117"/>
      <c r="AJ13" s="118"/>
      <c r="AK13" s="116">
        <v>10</v>
      </c>
      <c r="AL13" s="117"/>
      <c r="AM13" s="117"/>
      <c r="AN13" s="117"/>
      <c r="AO13" s="117"/>
      <c r="AP13" s="117"/>
      <c r="AQ13" s="118"/>
      <c r="AR13" s="113" t="s">
        <v>625</v>
      </c>
      <c r="AS13" s="114"/>
      <c r="AT13" s="114"/>
      <c r="AU13" s="114"/>
      <c r="AV13" s="114"/>
      <c r="AW13" s="114"/>
      <c r="AX13" s="399"/>
    </row>
    <row r="14" spans="1:50" ht="21" customHeight="1" x14ac:dyDescent="0.2">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0"/>
      <c r="H18" s="751"/>
      <c r="I18" s="738" t="s">
        <v>20</v>
      </c>
      <c r="J18" s="739"/>
      <c r="K18" s="739"/>
      <c r="L18" s="739"/>
      <c r="M18" s="739"/>
      <c r="N18" s="739"/>
      <c r="O18" s="740"/>
      <c r="P18" s="122">
        <f>SUM(P13:V17)</f>
        <v>26</v>
      </c>
      <c r="Q18" s="123"/>
      <c r="R18" s="123"/>
      <c r="S18" s="123"/>
      <c r="T18" s="123"/>
      <c r="U18" s="123"/>
      <c r="V18" s="124"/>
      <c r="W18" s="122">
        <f>SUM(W13:AC17)</f>
        <v>21</v>
      </c>
      <c r="X18" s="123"/>
      <c r="Y18" s="123"/>
      <c r="Z18" s="123"/>
      <c r="AA18" s="123"/>
      <c r="AB18" s="123"/>
      <c r="AC18" s="124"/>
      <c r="AD18" s="122">
        <f>SUM(AD13:AJ17)</f>
        <v>10</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19</v>
      </c>
      <c r="Q19" s="117"/>
      <c r="R19" s="117"/>
      <c r="S19" s="117"/>
      <c r="T19" s="117"/>
      <c r="U19" s="117"/>
      <c r="V19" s="118"/>
      <c r="W19" s="116">
        <v>17</v>
      </c>
      <c r="X19" s="117"/>
      <c r="Y19" s="117"/>
      <c r="Z19" s="117"/>
      <c r="AA19" s="117"/>
      <c r="AB19" s="117"/>
      <c r="AC19" s="118"/>
      <c r="AD19" s="116">
        <v>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0.73076923076923073</v>
      </c>
      <c r="Q20" s="540"/>
      <c r="R20" s="540"/>
      <c r="S20" s="540"/>
      <c r="T20" s="540"/>
      <c r="U20" s="540"/>
      <c r="V20" s="540"/>
      <c r="W20" s="540">
        <f t="shared" ref="W20" si="0">IF(W18=0, "-", SUM(W19)/W18)</f>
        <v>0.80952380952380953</v>
      </c>
      <c r="X20" s="540"/>
      <c r="Y20" s="540"/>
      <c r="Z20" s="540"/>
      <c r="AA20" s="540"/>
      <c r="AB20" s="540"/>
      <c r="AC20" s="540"/>
      <c r="AD20" s="540">
        <f t="shared" ref="AD20" si="1">IF(AD18=0, "-", SUM(AD19)/AD18)</f>
        <v>0.8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0.73076923076923073</v>
      </c>
      <c r="Q21" s="540"/>
      <c r="R21" s="540"/>
      <c r="S21" s="540"/>
      <c r="T21" s="540"/>
      <c r="U21" s="540"/>
      <c r="V21" s="540"/>
      <c r="W21" s="540">
        <f t="shared" ref="W21" si="2">IF(W19=0, "-", SUM(W19)/SUM(W13,W14))</f>
        <v>0.80952380952380953</v>
      </c>
      <c r="X21" s="540"/>
      <c r="Y21" s="540"/>
      <c r="Z21" s="540"/>
      <c r="AA21" s="540"/>
      <c r="AB21" s="540"/>
      <c r="AC21" s="540"/>
      <c r="AD21" s="540">
        <f t="shared" ref="AD21" si="3">IF(AD19=0, "-", SUM(AD19)/SUM(AD13,AD14))</f>
        <v>0.8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10</v>
      </c>
      <c r="Q23" s="114"/>
      <c r="R23" s="114"/>
      <c r="S23" s="114"/>
      <c r="T23" s="114"/>
      <c r="U23" s="114"/>
      <c r="V23" s="115"/>
      <c r="W23" s="113" t="s">
        <v>625</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c r="AR31" s="140"/>
      <c r="AS31" s="141" t="s">
        <v>236</v>
      </c>
      <c r="AT31" s="176"/>
      <c r="AU31" s="275"/>
      <c r="AV31" s="275"/>
      <c r="AW31" s="384" t="s">
        <v>181</v>
      </c>
      <c r="AX31" s="385"/>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3" t="s">
        <v>12</v>
      </c>
      <c r="Z32" s="550"/>
      <c r="AA32" s="551"/>
      <c r="AB32" s="552" t="s">
        <v>576</v>
      </c>
      <c r="AC32" s="552"/>
      <c r="AD32" s="552"/>
      <c r="AE32" s="369">
        <v>0</v>
      </c>
      <c r="AF32" s="370"/>
      <c r="AG32" s="370"/>
      <c r="AH32" s="370"/>
      <c r="AI32" s="369">
        <v>0</v>
      </c>
      <c r="AJ32" s="370"/>
      <c r="AK32" s="370"/>
      <c r="AL32" s="370"/>
      <c r="AM32" s="369">
        <v>0</v>
      </c>
      <c r="AN32" s="370"/>
      <c r="AO32" s="370"/>
      <c r="AP32" s="370"/>
      <c r="AQ32" s="119" t="s">
        <v>572</v>
      </c>
      <c r="AR32" s="120"/>
      <c r="AS32" s="120"/>
      <c r="AT32" s="121"/>
      <c r="AU32" s="370" t="s">
        <v>572</v>
      </c>
      <c r="AV32" s="370"/>
      <c r="AW32" s="370"/>
      <c r="AX32" s="372"/>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9">
        <v>0</v>
      </c>
      <c r="AF33" s="370"/>
      <c r="AG33" s="370"/>
      <c r="AH33" s="370"/>
      <c r="AI33" s="369">
        <v>0</v>
      </c>
      <c r="AJ33" s="370"/>
      <c r="AK33" s="370"/>
      <c r="AL33" s="370"/>
      <c r="AM33" s="369">
        <v>0</v>
      </c>
      <c r="AN33" s="370"/>
      <c r="AO33" s="370"/>
      <c r="AP33" s="370"/>
      <c r="AQ33" s="119" t="s">
        <v>572</v>
      </c>
      <c r="AR33" s="120"/>
      <c r="AS33" s="120"/>
      <c r="AT33" s="121"/>
      <c r="AU33" s="370" t="s">
        <v>572</v>
      </c>
      <c r="AV33" s="370"/>
      <c r="AW33" s="370"/>
      <c r="AX33" s="372"/>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100</v>
      </c>
      <c r="AF34" s="370"/>
      <c r="AG34" s="370"/>
      <c r="AH34" s="370"/>
      <c r="AI34" s="369">
        <v>100</v>
      </c>
      <c r="AJ34" s="370"/>
      <c r="AK34" s="370"/>
      <c r="AL34" s="370"/>
      <c r="AM34" s="369">
        <v>100</v>
      </c>
      <c r="AN34" s="370"/>
      <c r="AO34" s="370"/>
      <c r="AP34" s="370"/>
      <c r="AQ34" s="119" t="s">
        <v>577</v>
      </c>
      <c r="AR34" s="120"/>
      <c r="AS34" s="120"/>
      <c r="AT34" s="121"/>
      <c r="AU34" s="370" t="s">
        <v>572</v>
      </c>
      <c r="AV34" s="370"/>
      <c r="AW34" s="370"/>
      <c r="AX34" s="372"/>
    </row>
    <row r="35" spans="1:50" ht="23.25" customHeight="1" x14ac:dyDescent="0.2">
      <c r="A35" s="901" t="s">
        <v>386</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7.5" hidden="1" customHeight="1" x14ac:dyDescent="0.2">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7.5" hidden="1"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7.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7.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7.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7.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7.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7.5" hidden="1" customHeight="1" x14ac:dyDescent="0.2">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7.5" hidden="1"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7.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7.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7.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7.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7.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7.5" hidden="1" customHeight="1" x14ac:dyDescent="0.2">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7.5"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7.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7.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7.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7.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7.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7.5" hidden="1" customHeight="1" x14ac:dyDescent="0.2">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7.5"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7.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7.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7.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7.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7.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1" t="s">
        <v>134</v>
      </c>
      <c r="AV65" s="981"/>
      <c r="AW65" s="981"/>
      <c r="AX65" s="982"/>
    </row>
    <row r="66" spans="1:50" ht="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7.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7.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7.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7.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7.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7.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7.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7.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7.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9">
        <v>62</v>
      </c>
      <c r="AF101" s="370"/>
      <c r="AG101" s="370"/>
      <c r="AH101" s="371"/>
      <c r="AI101" s="369">
        <v>62</v>
      </c>
      <c r="AJ101" s="370"/>
      <c r="AK101" s="370"/>
      <c r="AL101" s="371"/>
      <c r="AM101" s="369">
        <v>31</v>
      </c>
      <c r="AN101" s="370"/>
      <c r="AO101" s="370"/>
      <c r="AP101" s="371"/>
      <c r="AQ101" s="369"/>
      <c r="AR101" s="370"/>
      <c r="AS101" s="370"/>
      <c r="AT101" s="371"/>
      <c r="AU101" s="369"/>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579</v>
      </c>
      <c r="AC102" s="552"/>
      <c r="AD102" s="552"/>
      <c r="AE102" s="363">
        <v>62</v>
      </c>
      <c r="AF102" s="363"/>
      <c r="AG102" s="363"/>
      <c r="AH102" s="363"/>
      <c r="AI102" s="363">
        <v>62</v>
      </c>
      <c r="AJ102" s="363"/>
      <c r="AK102" s="363"/>
      <c r="AL102" s="363"/>
      <c r="AM102" s="363">
        <v>31</v>
      </c>
      <c r="AN102" s="363"/>
      <c r="AO102" s="363"/>
      <c r="AP102" s="363"/>
      <c r="AQ102" s="818">
        <v>26</v>
      </c>
      <c r="AR102" s="819"/>
      <c r="AS102" s="819"/>
      <c r="AT102" s="820"/>
      <c r="AU102" s="818">
        <v>26</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2">
      <c r="A116" s="296"/>
      <c r="B116" s="297"/>
      <c r="C116" s="297"/>
      <c r="D116" s="297"/>
      <c r="E116" s="297"/>
      <c r="F116" s="298"/>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581</v>
      </c>
      <c r="AC116" s="305"/>
      <c r="AD116" s="306"/>
      <c r="AE116" s="363">
        <v>0.3</v>
      </c>
      <c r="AF116" s="363"/>
      <c r="AG116" s="363"/>
      <c r="AH116" s="363"/>
      <c r="AI116" s="363">
        <v>0.3</v>
      </c>
      <c r="AJ116" s="363"/>
      <c r="AK116" s="363"/>
      <c r="AL116" s="363"/>
      <c r="AM116" s="363">
        <v>0.3</v>
      </c>
      <c r="AN116" s="363"/>
      <c r="AO116" s="363"/>
      <c r="AP116" s="363"/>
      <c r="AQ116" s="369">
        <v>0.4</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0" t="s">
        <v>582</v>
      </c>
      <c r="AF117" s="310"/>
      <c r="AG117" s="310"/>
      <c r="AH117" s="310"/>
      <c r="AI117" s="310" t="s">
        <v>605</v>
      </c>
      <c r="AJ117" s="310"/>
      <c r="AK117" s="310"/>
      <c r="AL117" s="310"/>
      <c r="AM117" s="310" t="s">
        <v>616</v>
      </c>
      <c r="AN117" s="310"/>
      <c r="AO117" s="310"/>
      <c r="AP117" s="310"/>
      <c r="AQ117" s="310" t="s">
        <v>624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2">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2">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2">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2">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619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620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999"/>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586</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572</v>
      </c>
      <c r="AF135" s="120"/>
      <c r="AG135" s="120"/>
      <c r="AH135" s="120"/>
      <c r="AI135" s="270" t="s">
        <v>572</v>
      </c>
      <c r="AJ135" s="120"/>
      <c r="AK135" s="120"/>
      <c r="AL135" s="120"/>
      <c r="AM135" s="270" t="s">
        <v>572</v>
      </c>
      <c r="AN135" s="120"/>
      <c r="AO135" s="120"/>
      <c r="AP135" s="120"/>
      <c r="AQ135" s="270" t="s">
        <v>572</v>
      </c>
      <c r="AR135" s="120"/>
      <c r="AS135" s="120"/>
      <c r="AT135" s="120"/>
      <c r="AU135" s="270" t="s">
        <v>572</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572</v>
      </c>
      <c r="H154" s="165"/>
      <c r="I154" s="165"/>
      <c r="J154" s="165"/>
      <c r="K154" s="165"/>
      <c r="L154" s="165"/>
      <c r="M154" s="165"/>
      <c r="N154" s="165"/>
      <c r="O154" s="165"/>
      <c r="P154" s="236"/>
      <c r="Q154" s="164" t="s">
        <v>572</v>
      </c>
      <c r="R154" s="165"/>
      <c r="S154" s="165"/>
      <c r="T154" s="165"/>
      <c r="U154" s="165"/>
      <c r="V154" s="165"/>
      <c r="W154" s="165"/>
      <c r="X154" s="165"/>
      <c r="Y154" s="165"/>
      <c r="Z154" s="165"/>
      <c r="AA154" s="928"/>
      <c r="AB154" s="259"/>
      <c r="AC154" s="260"/>
      <c r="AD154" s="260"/>
      <c r="AE154" s="265" t="s">
        <v>585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618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428</v>
      </c>
      <c r="D430" s="254"/>
      <c r="E430" s="242" t="s">
        <v>406</v>
      </c>
      <c r="F430" s="452"/>
      <c r="G430" s="244" t="s">
        <v>255</v>
      </c>
      <c r="H430" s="162"/>
      <c r="I430" s="162"/>
      <c r="J430" s="245" t="s">
        <v>571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2">
      <c r="A433" s="999"/>
      <c r="B433" s="256"/>
      <c r="C433" s="255"/>
      <c r="D433" s="256"/>
      <c r="E433" s="170"/>
      <c r="F433" s="171"/>
      <c r="G433" s="235" t="s">
        <v>577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583</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572</v>
      </c>
      <c r="AR457" s="140"/>
      <c r="AS457" s="141" t="s">
        <v>236</v>
      </c>
      <c r="AT457" s="176"/>
      <c r="AU457" s="140" t="s">
        <v>572</v>
      </c>
      <c r="AV457" s="140"/>
      <c r="AW457" s="141" t="s">
        <v>181</v>
      </c>
      <c r="AX457" s="142"/>
    </row>
    <row r="458" spans="1:50" ht="23.25" customHeight="1" x14ac:dyDescent="0.2">
      <c r="A458" s="999"/>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587</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8.2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590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593</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9"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33.7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8.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2.2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603</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603</v>
      </c>
      <c r="AF737" s="103"/>
      <c r="AG737" s="103"/>
      <c r="AH737" s="103"/>
      <c r="AI737" s="103"/>
      <c r="AJ737" s="103"/>
      <c r="AK737" s="103"/>
      <c r="AL737" s="103"/>
      <c r="AM737" s="103"/>
      <c r="AN737" s="109" t="s">
        <v>402</v>
      </c>
      <c r="AO737" s="109"/>
      <c r="AP737" s="109"/>
      <c r="AQ737" s="109"/>
      <c r="AR737" s="110" t="s">
        <v>603</v>
      </c>
      <c r="AS737" s="111"/>
      <c r="AT737" s="111"/>
      <c r="AU737" s="111"/>
      <c r="AV737" s="111"/>
      <c r="AW737" s="111"/>
      <c r="AX737" s="112"/>
      <c r="AY737" s="88"/>
      <c r="AZ737" s="88"/>
    </row>
    <row r="738" spans="1:52" ht="24.75" customHeight="1" x14ac:dyDescent="0.2">
      <c r="A738" s="100" t="s">
        <v>401</v>
      </c>
      <c r="B738" s="101"/>
      <c r="C738" s="101"/>
      <c r="D738" s="102"/>
      <c r="E738" s="103" t="s">
        <v>603</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604</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2">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1.75" customHeight="1" x14ac:dyDescent="0.2">
      <c r="A782" s="557"/>
      <c r="B782" s="767"/>
      <c r="C782" s="767"/>
      <c r="D782" s="767"/>
      <c r="E782" s="767"/>
      <c r="F782" s="768"/>
      <c r="G782" s="453" t="s">
        <v>614</v>
      </c>
      <c r="H782" s="454"/>
      <c r="I782" s="454"/>
      <c r="J782" s="454"/>
      <c r="K782" s="455"/>
      <c r="L782" s="456" t="s">
        <v>612</v>
      </c>
      <c r="M782" s="457"/>
      <c r="N782" s="457"/>
      <c r="O782" s="457"/>
      <c r="P782" s="457"/>
      <c r="Q782" s="457"/>
      <c r="R782" s="457"/>
      <c r="S782" s="457"/>
      <c r="T782" s="457"/>
      <c r="U782" s="457"/>
      <c r="V782" s="457"/>
      <c r="W782" s="457"/>
      <c r="X782" s="458"/>
      <c r="Y782" s="459">
        <v>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52.5" customHeight="1" x14ac:dyDescent="0.2">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65.25" customHeight="1" x14ac:dyDescent="0.2">
      <c r="A838" s="409">
        <v>1</v>
      </c>
      <c r="B838" s="409">
        <v>1</v>
      </c>
      <c r="C838" s="428" t="s">
        <v>607</v>
      </c>
      <c r="D838" s="423"/>
      <c r="E838" s="423"/>
      <c r="F838" s="423"/>
      <c r="G838" s="423"/>
      <c r="H838" s="423"/>
      <c r="I838" s="423"/>
      <c r="J838" s="424">
        <v>6010005018626</v>
      </c>
      <c r="K838" s="425"/>
      <c r="L838" s="425"/>
      <c r="M838" s="425"/>
      <c r="N838" s="425"/>
      <c r="O838" s="425"/>
      <c r="P838" s="429" t="s">
        <v>613</v>
      </c>
      <c r="Q838" s="321"/>
      <c r="R838" s="321"/>
      <c r="S838" s="321"/>
      <c r="T838" s="321"/>
      <c r="U838" s="321"/>
      <c r="V838" s="321"/>
      <c r="W838" s="321"/>
      <c r="X838" s="321"/>
      <c r="Y838" s="322">
        <v>6</v>
      </c>
      <c r="Z838" s="323"/>
      <c r="AA838" s="323"/>
      <c r="AB838" s="324"/>
      <c r="AC838" s="332" t="s">
        <v>378</v>
      </c>
      <c r="AD838" s="332"/>
      <c r="AE838" s="332"/>
      <c r="AF838" s="332"/>
      <c r="AG838" s="332"/>
      <c r="AH838" s="426">
        <v>1</v>
      </c>
      <c r="AI838" s="427"/>
      <c r="AJ838" s="427"/>
      <c r="AK838" s="427"/>
      <c r="AL838" s="329">
        <v>92.14</v>
      </c>
      <c r="AM838" s="330"/>
      <c r="AN838" s="330"/>
      <c r="AO838" s="331"/>
      <c r="AP838" s="325" t="s">
        <v>611</v>
      </c>
      <c r="AQ838" s="325"/>
      <c r="AR838" s="325"/>
      <c r="AS838" s="325"/>
      <c r="AT838" s="325"/>
      <c r="AU838" s="325"/>
      <c r="AV838" s="325"/>
      <c r="AW838" s="325"/>
      <c r="AX838" s="325"/>
    </row>
    <row r="839" spans="1:50" ht="58.5" customHeight="1" x14ac:dyDescent="0.2">
      <c r="A839" s="409">
        <v>2</v>
      </c>
      <c r="B839" s="409">
        <v>1</v>
      </c>
      <c r="C839" s="428" t="s">
        <v>608</v>
      </c>
      <c r="D839" s="423"/>
      <c r="E839" s="423"/>
      <c r="F839" s="423"/>
      <c r="G839" s="423"/>
      <c r="H839" s="423"/>
      <c r="I839" s="423"/>
      <c r="J839" s="424">
        <v>8010005016710</v>
      </c>
      <c r="K839" s="425"/>
      <c r="L839" s="425"/>
      <c r="M839" s="425"/>
      <c r="N839" s="425"/>
      <c r="O839" s="425"/>
      <c r="P839" s="429" t="s">
        <v>609</v>
      </c>
      <c r="Q839" s="321"/>
      <c r="R839" s="321"/>
      <c r="S839" s="321"/>
      <c r="T839" s="321"/>
      <c r="U839" s="321"/>
      <c r="V839" s="321"/>
      <c r="W839" s="321"/>
      <c r="X839" s="321"/>
      <c r="Y839" s="322">
        <v>2</v>
      </c>
      <c r="Z839" s="323"/>
      <c r="AA839" s="323"/>
      <c r="AB839" s="324"/>
      <c r="AC839" s="332" t="s">
        <v>378</v>
      </c>
      <c r="AD839" s="333"/>
      <c r="AE839" s="333"/>
      <c r="AF839" s="333"/>
      <c r="AG839" s="333"/>
      <c r="AH839" s="426">
        <v>1</v>
      </c>
      <c r="AI839" s="427"/>
      <c r="AJ839" s="427"/>
      <c r="AK839" s="427"/>
      <c r="AL839" s="329">
        <v>93.8</v>
      </c>
      <c r="AM839" s="330"/>
      <c r="AN839" s="330"/>
      <c r="AO839" s="331"/>
      <c r="AP839" s="325" t="s">
        <v>610</v>
      </c>
      <c r="AQ839" s="325"/>
      <c r="AR839" s="325"/>
      <c r="AS839" s="325"/>
      <c r="AT839" s="325"/>
      <c r="AU839" s="325"/>
      <c r="AV839" s="325"/>
      <c r="AW839" s="325"/>
      <c r="AX839" s="325"/>
    </row>
    <row r="840" spans="1:50" ht="30" customHeight="1" x14ac:dyDescent="0.2">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3"/>
      <c r="AE840" s="333"/>
      <c r="AF840" s="333"/>
      <c r="AG840" s="333"/>
      <c r="AH840" s="426"/>
      <c r="AI840" s="427"/>
      <c r="AJ840" s="427"/>
      <c r="AK840" s="427"/>
      <c r="AL840" s="329"/>
      <c r="AM840" s="330"/>
      <c r="AN840" s="330"/>
      <c r="AO840" s="331"/>
      <c r="AP840" s="325"/>
      <c r="AQ840" s="325"/>
      <c r="AR840" s="325"/>
      <c r="AS840" s="325"/>
      <c r="AT840" s="325"/>
      <c r="AU840" s="325"/>
      <c r="AV840" s="325"/>
      <c r="AW840" s="325"/>
      <c r="AX840" s="325"/>
    </row>
    <row r="841" spans="1:50" ht="30" customHeight="1" x14ac:dyDescent="0.2">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3"/>
      <c r="AE871" s="333"/>
      <c r="AF871" s="333"/>
      <c r="AG871" s="333"/>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x14ac:dyDescent="0.2">
      <c r="A1103" s="409">
        <v>1</v>
      </c>
      <c r="B1103" s="409">
        <v>1</v>
      </c>
      <c r="C1103" s="897"/>
      <c r="D1103" s="897"/>
      <c r="E1103" s="896"/>
      <c r="F1103" s="896"/>
      <c r="G1103" s="896"/>
      <c r="H1103" s="896"/>
      <c r="I1103" s="89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897"/>
      <c r="D1104" s="897"/>
      <c r="E1104" s="896"/>
      <c r="F1104" s="896"/>
      <c r="G1104" s="896"/>
      <c r="H1104" s="896"/>
      <c r="I1104" s="89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897"/>
      <c r="D1105" s="897"/>
      <c r="E1105" s="896"/>
      <c r="F1105" s="896"/>
      <c r="G1105" s="896"/>
      <c r="H1105" s="896"/>
      <c r="I1105" s="89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897"/>
      <c r="D1106" s="897"/>
      <c r="E1106" s="896"/>
      <c r="F1106" s="896"/>
      <c r="G1106" s="896"/>
      <c r="H1106" s="896"/>
      <c r="I1106" s="89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897"/>
      <c r="D1107" s="897"/>
      <c r="E1107" s="896"/>
      <c r="F1107" s="896"/>
      <c r="G1107" s="896"/>
      <c r="H1107" s="896"/>
      <c r="I1107" s="89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897"/>
      <c r="D1108" s="897"/>
      <c r="E1108" s="896"/>
      <c r="F1108" s="896"/>
      <c r="G1108" s="896"/>
      <c r="H1108" s="896"/>
      <c r="I1108" s="89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897"/>
      <c r="D1109" s="897"/>
      <c r="E1109" s="896"/>
      <c r="F1109" s="896"/>
      <c r="G1109" s="896"/>
      <c r="H1109" s="896"/>
      <c r="I1109" s="89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897"/>
      <c r="D1110" s="897"/>
      <c r="E1110" s="896"/>
      <c r="F1110" s="896"/>
      <c r="G1110" s="896"/>
      <c r="H1110" s="896"/>
      <c r="I1110" s="89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897"/>
      <c r="D1111" s="897"/>
      <c r="E1111" s="896"/>
      <c r="F1111" s="896"/>
      <c r="G1111" s="896"/>
      <c r="H1111" s="896"/>
      <c r="I1111" s="89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897"/>
      <c r="D1112" s="897"/>
      <c r="E1112" s="896"/>
      <c r="F1112" s="896"/>
      <c r="G1112" s="896"/>
      <c r="H1112" s="896"/>
      <c r="I1112" s="89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897"/>
      <c r="D1113" s="897"/>
      <c r="E1113" s="896"/>
      <c r="F1113" s="896"/>
      <c r="G1113" s="896"/>
      <c r="H1113" s="896"/>
      <c r="I1113" s="89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897"/>
      <c r="D1114" s="897"/>
      <c r="E1114" s="896"/>
      <c r="F1114" s="896"/>
      <c r="G1114" s="896"/>
      <c r="H1114" s="896"/>
      <c r="I1114" s="89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897"/>
      <c r="D1115" s="897"/>
      <c r="E1115" s="896"/>
      <c r="F1115" s="896"/>
      <c r="G1115" s="896"/>
      <c r="H1115" s="896"/>
      <c r="I1115" s="89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897"/>
      <c r="D1116" s="897"/>
      <c r="E1116" s="896"/>
      <c r="F1116" s="896"/>
      <c r="G1116" s="896"/>
      <c r="H1116" s="896"/>
      <c r="I1116" s="89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897"/>
      <c r="D1117" s="897"/>
      <c r="E1117" s="896"/>
      <c r="F1117" s="896"/>
      <c r="G1117" s="896"/>
      <c r="H1117" s="896"/>
      <c r="I1117" s="89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897"/>
      <c r="D1118" s="897"/>
      <c r="E1118" s="896"/>
      <c r="F1118" s="896"/>
      <c r="G1118" s="896"/>
      <c r="H1118" s="896"/>
      <c r="I1118" s="89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897"/>
      <c r="D1119" s="897"/>
      <c r="E1119" s="896"/>
      <c r="F1119" s="896"/>
      <c r="G1119" s="896"/>
      <c r="H1119" s="896"/>
      <c r="I1119" s="89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897"/>
      <c r="D1120" s="897"/>
      <c r="E1120" s="265"/>
      <c r="F1120" s="896"/>
      <c r="G1120" s="896"/>
      <c r="H1120" s="896"/>
      <c r="I1120" s="89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897"/>
      <c r="D1121" s="897"/>
      <c r="E1121" s="896"/>
      <c r="F1121" s="896"/>
      <c r="G1121" s="896"/>
      <c r="H1121" s="896"/>
      <c r="I1121" s="89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897"/>
      <c r="D1122" s="897"/>
      <c r="E1122" s="896"/>
      <c r="F1122" s="896"/>
      <c r="G1122" s="896"/>
      <c r="H1122" s="896"/>
      <c r="I1122" s="89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897"/>
      <c r="D1123" s="897"/>
      <c r="E1123" s="896"/>
      <c r="F1123" s="896"/>
      <c r="G1123" s="896"/>
      <c r="H1123" s="896"/>
      <c r="I1123" s="89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897"/>
      <c r="D1124" s="897"/>
      <c r="E1124" s="896"/>
      <c r="F1124" s="896"/>
      <c r="G1124" s="896"/>
      <c r="H1124" s="896"/>
      <c r="I1124" s="89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897"/>
      <c r="D1125" s="897"/>
      <c r="E1125" s="896"/>
      <c r="F1125" s="896"/>
      <c r="G1125" s="896"/>
      <c r="H1125" s="896"/>
      <c r="I1125" s="89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897"/>
      <c r="D1126" s="897"/>
      <c r="E1126" s="896"/>
      <c r="F1126" s="896"/>
      <c r="G1126" s="896"/>
      <c r="H1126" s="896"/>
      <c r="I1126" s="89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897"/>
      <c r="D1127" s="897"/>
      <c r="E1127" s="896"/>
      <c r="F1127" s="896"/>
      <c r="G1127" s="896"/>
      <c r="H1127" s="896"/>
      <c r="I1127" s="89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897"/>
      <c r="D1128" s="897"/>
      <c r="E1128" s="896"/>
      <c r="F1128" s="896"/>
      <c r="G1128" s="896"/>
      <c r="H1128" s="896"/>
      <c r="I1128" s="89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897"/>
      <c r="D1129" s="897"/>
      <c r="E1129" s="896"/>
      <c r="F1129" s="896"/>
      <c r="G1129" s="896"/>
      <c r="H1129" s="896"/>
      <c r="I1129" s="89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897"/>
      <c r="D1130" s="897"/>
      <c r="E1130" s="896"/>
      <c r="F1130" s="896"/>
      <c r="G1130" s="896"/>
      <c r="H1130" s="896"/>
      <c r="I1130" s="89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897"/>
      <c r="D1131" s="897"/>
      <c r="E1131" s="896"/>
      <c r="F1131" s="896"/>
      <c r="G1131" s="896"/>
      <c r="H1131" s="896"/>
      <c r="I1131" s="89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897"/>
      <c r="D1132" s="897"/>
      <c r="E1132" s="896"/>
      <c r="F1132" s="896"/>
      <c r="G1132" s="896"/>
      <c r="H1132" s="896"/>
      <c r="I1132" s="89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17" priority="14029">
      <formula>IF(RIGHT(TEXT(AD14,"0.#"),1)=".",FALSE,TRUE)</formula>
    </cfRule>
    <cfRule type="expression" dxfId="2816" priority="14030">
      <formula>IF(RIGHT(TEXT(AD14,"0.#"),1)=".",TRUE,FALSE)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3">
    <cfRule type="expression" dxfId="2811" priority="13901">
      <formula>IF(RIGHT(TEXT(Y783,"0.#"),1)=".",FALSE,TRUE)</formula>
    </cfRule>
    <cfRule type="expression" dxfId="2810" priority="13902">
      <formula>IF(RIGHT(TEXT(Y783,"0.#"),1)=".",TRUE,FALSE)</formula>
    </cfRule>
  </conditionalFormatting>
  <conditionalFormatting sqref="Y792">
    <cfRule type="expression" dxfId="2809" priority="13897">
      <formula>IF(RIGHT(TEXT(Y792,"0.#"),1)=".",FALSE,TRUE)</formula>
    </cfRule>
    <cfRule type="expression" dxfId="2808" priority="13898">
      <formula>IF(RIGHT(TEXT(Y792,"0.#"),1)=".",TRUE,FALSE)</formula>
    </cfRule>
  </conditionalFormatting>
  <conditionalFormatting sqref="Y823:Y830 Y821 Y810:Y817 Y808 Y797:Y804 Y795">
    <cfRule type="expression" dxfId="2807" priority="13679">
      <formula>IF(RIGHT(TEXT(Y795,"0.#"),1)=".",FALSE,TRUE)</formula>
    </cfRule>
    <cfRule type="expression" dxfId="2806" priority="13680">
      <formula>IF(RIGHT(TEXT(Y795,"0.#"),1)=".",TRUE,FALSE)</formula>
    </cfRule>
  </conditionalFormatting>
  <conditionalFormatting sqref="AD16:AQ17 AD15:AX15 AD13:AX13">
    <cfRule type="expression" dxfId="2805" priority="13727">
      <formula>IF(RIGHT(TEXT(AD13,"0.#"),1)=".",FALSE,TRUE)</formula>
    </cfRule>
    <cfRule type="expression" dxfId="2804" priority="13728">
      <formula>IF(RIGHT(TEXT(AD13,"0.#"),1)=".",TRUE,FALSE)</formula>
    </cfRule>
  </conditionalFormatting>
  <conditionalFormatting sqref="P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4:Y791 Y782">
    <cfRule type="expression" dxfId="2799" priority="13703">
      <formula>IF(RIGHT(TEXT(Y782,"0.#"),1)=".",FALSE,TRUE)</formula>
    </cfRule>
    <cfRule type="expression" dxfId="2798" priority="13704">
      <formula>IF(RIGHT(TEXT(Y782,"0.#"),1)=".",TRUE,FALSE)</formula>
    </cfRule>
  </conditionalFormatting>
  <conditionalFormatting sqref="AU783">
    <cfRule type="expression" dxfId="2797" priority="13701">
      <formula>IF(RIGHT(TEXT(AU783,"0.#"),1)=".",FALSE,TRUE)</formula>
    </cfRule>
    <cfRule type="expression" dxfId="2796" priority="13702">
      <formula>IF(RIGHT(TEXT(AU783,"0.#"),1)=".",TRUE,FALSE)</formula>
    </cfRule>
  </conditionalFormatting>
  <conditionalFormatting sqref="AU792">
    <cfRule type="expression" dxfId="2795" priority="13699">
      <formula>IF(RIGHT(TEXT(AU792,"0.#"),1)=".",FALSE,TRUE)</formula>
    </cfRule>
    <cfRule type="expression" dxfId="2794" priority="13700">
      <formula>IF(RIGHT(TEXT(AU792,"0.#"),1)=".",TRUE,FALSE)</formula>
    </cfRule>
  </conditionalFormatting>
  <conditionalFormatting sqref="AU784:AU791 AU782">
    <cfRule type="expression" dxfId="2793" priority="13697">
      <formula>IF(RIGHT(TEXT(AU782,"0.#"),1)=".",FALSE,TRUE)</formula>
    </cfRule>
    <cfRule type="expression" dxfId="2792" priority="13698">
      <formula>IF(RIGHT(TEXT(AU782,"0.#"),1)=".",TRUE,FALSE)</formula>
    </cfRule>
  </conditionalFormatting>
  <conditionalFormatting sqref="Y822 Y809 Y796">
    <cfRule type="expression" dxfId="2791" priority="13683">
      <formula>IF(RIGHT(TEXT(Y796,"0.#"),1)=".",FALSE,TRUE)</formula>
    </cfRule>
    <cfRule type="expression" dxfId="2790" priority="13684">
      <formula>IF(RIGHT(TEXT(Y796,"0.#"),1)=".",TRUE,FALSE)</formula>
    </cfRule>
  </conditionalFormatting>
  <conditionalFormatting sqref="Y831 Y818 Y805">
    <cfRule type="expression" dxfId="2789" priority="13681">
      <formula>IF(RIGHT(TEXT(Y805,"0.#"),1)=".",FALSE,TRUE)</formula>
    </cfRule>
    <cfRule type="expression" dxfId="2788" priority="13682">
      <formula>IF(RIGHT(TEXT(Y805,"0.#"),1)=".",TRUE,FALSE)</formula>
    </cfRule>
  </conditionalFormatting>
  <conditionalFormatting sqref="AU822 AU809 AU796">
    <cfRule type="expression" dxfId="2787" priority="13677">
      <formula>IF(RIGHT(TEXT(AU796,"0.#"),1)=".",FALSE,TRUE)</formula>
    </cfRule>
    <cfRule type="expression" dxfId="2786" priority="13678">
      <formula>IF(RIGHT(TEXT(AU796,"0.#"),1)=".",TRUE,FALSE)</formula>
    </cfRule>
  </conditionalFormatting>
  <conditionalFormatting sqref="AU831 AU818 AU805">
    <cfRule type="expression" dxfId="2785" priority="13675">
      <formula>IF(RIGHT(TEXT(AU805,"0.#"),1)=".",FALSE,TRUE)</formula>
    </cfRule>
    <cfRule type="expression" dxfId="2784" priority="13676">
      <formula>IF(RIGHT(TEXT(AU805,"0.#"),1)=".",TRUE,FALSE)</formula>
    </cfRule>
  </conditionalFormatting>
  <conditionalFormatting sqref="AU823:AU830 AU821 AU810:AU817 AU808 AU797:AU804 AU795">
    <cfRule type="expression" dxfId="2783" priority="13673">
      <formula>IF(RIGHT(TEXT(AU795,"0.#"),1)=".",FALSE,TRUE)</formula>
    </cfRule>
    <cfRule type="expression" dxfId="2782" priority="13674">
      <formula>IF(RIGHT(TEXT(AU795,"0.#"),1)=".",TRUE,FALSE)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7 AM117">
    <cfRule type="expression" dxfId="2605" priority="13175">
      <formula>IF(RIGHT(TEXT(AE117,"0.#"),1)=".",FALSE,TRUE)</formula>
    </cfRule>
    <cfRule type="expression" dxfId="2604" priority="13176">
      <formula>IF(RIGHT(TEXT(AE117,"0.#"),1)=".",TRUE,FALSE)</formula>
    </cfRule>
  </conditionalFormatting>
  <conditionalFormatting sqref="AI117">
    <cfRule type="expression" dxfId="2603" priority="13173">
      <formula>IF(RIGHT(TEXT(AI117,"0.#"),1)=".",FALSE,TRUE)</formula>
    </cfRule>
    <cfRule type="expression" dxfId="2602" priority="13174">
      <formula>IF(RIGHT(TEXT(AI117,"0.#"),1)=".",TRUE,FALSE)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1:AO867">
    <cfRule type="expression" dxfId="2517" priority="6651">
      <formula>IF(AND(AL841&gt;=0, RIGHT(TEXT(AL841,"0.#"),1)&lt;&gt;"."),TRUE,FALSE)</formula>
    </cfRule>
    <cfRule type="expression" dxfId="2516" priority="6652">
      <formula>IF(AND(AL841&gt;=0, RIGHT(TEXT(AL841,"0.#"),1)="."),TRUE,FALSE)</formula>
    </cfRule>
    <cfRule type="expression" dxfId="2515" priority="6653">
      <formula>IF(AND(AL841&lt;0, RIGHT(TEXT(AL841,"0.#"),1)&lt;&gt;"."),TRUE,FALSE)</formula>
    </cfRule>
    <cfRule type="expression" dxfId="2514" priority="6654">
      <formula>IF(AND(AL841&lt;0, RIGHT(TEXT(AL841,"0.#"),1)="."),TRUE,FALSE)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1:Y867">
    <cfRule type="expression" dxfId="2443" priority="2979">
      <formula>IF(RIGHT(TEXT(Y841,"0.#"),1)=".",FALSE,TRUE)</formula>
    </cfRule>
    <cfRule type="expression" dxfId="2442" priority="2980">
      <formula>IF(RIGHT(TEXT(Y841,"0.#"),1)=".",TRUE,FALSE)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3:AO1132">
    <cfRule type="expression" dxfId="2413" priority="2885">
      <formula>IF(AND(AL1103&gt;=0, RIGHT(TEXT(AL1103,"0.#"),1)&lt;&gt;"."),TRUE,FALSE)</formula>
    </cfRule>
    <cfRule type="expression" dxfId="2412" priority="2886">
      <formula>IF(AND(AL1103&gt;=0, RIGHT(TEXT(AL1103,"0.#"),1)="."),TRUE,FALSE)</formula>
    </cfRule>
    <cfRule type="expression" dxfId="2411" priority="2887">
      <formula>IF(AND(AL1103&lt;0, RIGHT(TEXT(AL1103,"0.#"),1)&lt;&gt;"."),TRUE,FALSE)</formula>
    </cfRule>
    <cfRule type="expression" dxfId="2410" priority="2888">
      <formula>IF(AND(AL1103&lt;0, RIGHT(TEXT(AL1103,"0.#"),1)="."),TRUE,FALSE)</formula>
    </cfRule>
  </conditionalFormatting>
  <conditionalFormatting sqref="Y1103:Y1132">
    <cfRule type="expression" dxfId="2409" priority="2883">
      <formula>IF(RIGHT(TEXT(Y1103,"0.#"),1)=".",FALSE,TRUE)</formula>
    </cfRule>
    <cfRule type="expression" dxfId="2408" priority="2884">
      <formula>IF(RIGHT(TEXT(Y1103,"0.#"),1)=".",TRUE,FALSE)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P15:V17 P13:V13">
    <cfRule type="expression" dxfId="723" priority="23">
      <formula>IF(RIGHT(TEXT(P13,"0.#"),1)=".",FALSE,TRUE)</formula>
    </cfRule>
    <cfRule type="expression" dxfId="722" priority="24">
      <formula>IF(RIGHT(TEXT(P13,"0.#"),1)=".",TRUE,FALSE)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C13">
    <cfRule type="expression" dxfId="719" priority="19">
      <formula>IF(RIGHT(TEXT(W13,"0.#"),1)=".",FALSE,TRUE)</formula>
    </cfRule>
    <cfRule type="expression" dxfId="718" priority="20">
      <formula>IF(RIGHT(TEXT(W13,"0.#"),1)=".",TRUE,FALSE)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9:AO839">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55" zoomScaleNormal="55" workbookViewId="0">
      <selection activeCell="T4" sqref="T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71DC8-DC59-4B30-87DA-AD91C54CB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21E91-3BF1-494A-9FC3-BBAD2D4B202A}">
  <ds:schemaRefs>
    <ds:schemaRef ds:uri="http://purl.org/dc/terms/"/>
    <ds:schemaRef ds:uri="http://schemas.microsoft.com/office/2006/documentManagement/types"/>
    <ds:schemaRef ds:uri="http://purl.org/dc/elements/1.1/"/>
    <ds:schemaRef ds:uri="http://schemas.microsoft.com/office/2006/metadata/properties"/>
    <ds:schemaRef ds:uri="FBA1376E-82DB-4D6C-B33A-D646C0617999"/>
    <ds:schemaRef ds:uri="http://schemas.microsoft.com/office/infopath/2007/PartnerControls"/>
    <ds:schemaRef ds:uri="http://www.w3.org/XML/1998/namespace"/>
    <ds:schemaRef ds:uri="http://schemas.openxmlformats.org/package/2006/metadata/core-properties"/>
    <ds:schemaRef ds:uri="2d5f1945-286f-4658-a685-0dc25831e22f"/>
    <ds:schemaRef ds:uri="http://purl.org/dc/dcmitype/"/>
  </ds:schemaRefs>
</ds:datastoreItem>
</file>

<file path=customXml/itemProps3.xml><?xml version="1.0" encoding="utf-8"?>
<ds:datastoreItem xmlns:ds="http://schemas.openxmlformats.org/officeDocument/2006/customXml" ds:itemID="{EBCF3220-B20C-4F9E-8581-D2611FEA30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2020-06-10T04:42:05Z</cp:lastPrinted>
  <dcterms:created xsi:type="dcterms:W3CDTF">2012-03-13T00:50:25Z</dcterms:created>
  <dcterms:modified xsi:type="dcterms:W3CDTF">2020-07-30T04:22:11Z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