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12920" windowHeight="3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<sst xmlns="http://schemas.openxmlformats.org/spreadsheetml/2006/main" count="2915" uniqueCount="654">
  <si>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</si>
  <si>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</si>
  <si>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</si>
  <si>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</si>
  <si>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</si>
  <si>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</si>
  <si>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</si>
  <si>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</si>
  <si>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</si>
  <si>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</si>
  <si>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</si>
  <si>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</si>
  <si>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</si>
  <si>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</si>
  <si>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</si>
  <si>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</si>
  <si>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</si>
  <si>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</si>
  <si>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</si>
  <si>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</si>
  <si>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</si>
  <si>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</si>
  <si>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</si>
  <si>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</si>
  <si>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</si>
  <si>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</si>
  <si>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</si>
  <si>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</si>
  <si>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</si>
  <si>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</si>
  <si>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</si>
  <si>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</si>
  <si>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</si>
  <si>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</si>
  <si>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</si>
  <si>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</si>
  <si>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</si>
  <si>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</si>
  <si>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</si>
  <si>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</si>
  <si>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</si>
  <si>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</si>
  <si>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</si>
  <si>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</si>
  <si>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</si>
  <si>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</si>
  <si>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</si>
  <si>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</si>
  <si>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</si>
  <si>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</si>
  <si>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</si>
  <si>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</si>
  <si>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</si>
  <si>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</si>
  <si>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</si>
  <si>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</si>
  <si>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</si>
  <si>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</si>
  <si>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</si>
  <si>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</si>
  <si>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</si>
  <si>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</si>
  <si>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</si>
  <si>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</si>
  <si>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</si>
  <si>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</si>
  <si>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</si>
  <si>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</si>
  <si>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</si>
  <si>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</si>
  <si>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</si>
  <si>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</si>
  <si>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</si>
  <si>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</si>
  <si>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</si>
  <si>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</si>
  <si>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</si>
  <si>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</si>
  <si>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</si>
  <si>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</si>
  <si>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</si>
  <si>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</si>
  <si>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</si>
  <si>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</si>
  <si>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</si>
  <si>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</si>
  <si>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</si>
  <si>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</si>
  <si>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</si>
  <si>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</si>
  <si>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</si>
  <si>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</si>
  <si>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</si>
  <si>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</si>
  <si>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</si>
  <si>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</si>
  <si>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</si>
  <si>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</si>
  <si>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</si>
  <si>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</si>
  <si>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</si>
  <si>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</si>
  <si>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</si>
  <si>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</si>
  <si>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</si>
  <si>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</si>
  <si>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</si>
  <si>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</si>
  <si>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</si>
  <si>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</si>
  <si>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</si>
  <si>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</si>
  <si>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</si>
  <si>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</si>
  <si>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</si>
  <si>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</si>
  <si>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</si>
  <si>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</si>
  <si>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</si>
  <si>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</si>
  <si>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</si>
  <si>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</si>
  <si>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</si>
  <si>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</si>
  <si>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</si>
  <si>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</si>
  <si>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</si>
  <si>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</si>
  <si>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</si>
  <si>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</si>
  <si>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</si>
  <si>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</si>
  <si>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</si>
  <si>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</si>
  <si>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</si>
  <si>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</si>
  <si>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</si>
  <si>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</si>
  <si>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</si>
  <si>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</si>
  <si>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</si>
  <si>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</si>
  <si>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</si>
  <si>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</si>
  <si>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</si>
  <si>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</si>
  <si>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</si>
  <si>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</si>
  <si>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</si>
  <si>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</si>
  <si>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</si>
  <si>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</si>
  <si>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</si>
  <si>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</si>
  <si>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</si>
  <si>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</si>
  <si>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</si>
  <si>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</si>
  <si>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</si>
  <si>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</si>
  <si>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</si>
  <si>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</si>
  <si>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</si>
  <si>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</si>
  <si>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</si>
  <si>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</si>
  <si>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</si>
  <si>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</si>
  <si>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</si>
  <si>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</si>
  <si>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</si>
  <si>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</si>
  <si>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</si>
  <si>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</si>
  <si>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</si>
  <si>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</si>
  <si>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</si>
  <si>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</si>
  <si>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</si>
  <si>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</si>
  <si>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</si>
  <si>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</si>
  <si>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</si>
  <si>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</si>
  <si>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</si>
  <si>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</si>
  <si>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</si>
  <si>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</si>
  <si>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</si>
  <si>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</si>
  <si>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</si>
  <si>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</si>
  <si>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</si>
  <si>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</si>
  <si>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</si>
  <si>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</si>
  <si>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</si>
  <si>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</si>
  <si>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</si>
  <si>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</si>
  <si>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</si>
  <si>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</si>
  <si>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</si>
  <si>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</si>
  <si>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</si>
  <si>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</si>
  <si>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</si>
  <si>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</si>
  <si>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</si>
  <si>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</si>
  <si>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</si>
  <si>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</si>
  <si>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</si>
  <si>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</si>
  <si>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</si>
  <si>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</si>
  <si>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</si>
  <si>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</si>
  <si>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</si>
  <si>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</si>
  <si>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</si>
  <si>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</si>
  <si>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</si>
  <si>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</si>
  <si>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</si>
  <si>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</si>
  <si>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</si>
  <si>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</si>
  <si>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</si>
  <si>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</si>
  <si>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</si>
  <si>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</si>
  <si>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</si>
  <si>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</si>
  <si>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</si>
  <si>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</si>
  <si>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</si>
  <si>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</si>
  <si>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</si>
  <si>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</si>
  <si>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</si>
  <si>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</si>
  <si>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</si>
  <si>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</si>
  <si>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</si>
  <si>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</si>
  <si>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</si>
  <si>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</si>
  <si>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</si>
  <si>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</si>
  <si>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</si>
  <si>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</si>
  <si>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</si>
  <si>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</si>
  <si>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</si>
  <si>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</si>
  <si>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</si>
  <si>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</si>
  <si>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</si>
  <si>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</si>
  <si>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</si>
  <si>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</si>
  <si>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</si>
  <si>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</si>
  <si>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</si>
  <si>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</si>
  <si>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</si>
  <si>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</si>
  <si>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</si>
  <si>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</si>
  <si>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</si>
  <si>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</si>
  <si>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</si>
  <si>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</si>
  <si>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</si>
  <si>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</si>
  <si>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</si>
  <si>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</si>
  <si>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</si>
  <si>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</si>
  <si>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</si>
  <si>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</si>
  <si>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</si>
  <si>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</si>
  <si>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</si>
  <si>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</si>
  <si>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</si>
  <si>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</si>
  <si>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</si>
  <si>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</si>
  <si>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</si>
  <si>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</si>
  <si>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</si>
  <si>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</si>
  <si>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</si>
  <si>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</si>
  <si>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</si>
  <si>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</si>
  <si>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</si>
  <si>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</si>
  <si>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</si>
  <si>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</si>
  <si>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</si>
  <si>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</si>
  <si>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</si>
  <si>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</si>
  <si>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</si>
  <si>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</si>
  <si>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</si>
  <si>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</si>
  <si>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</si>
  <si>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</si>
  <si>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</si>
  <si>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</si>
  <si>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</si>
  <si>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</si>
  <si>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</si>
  <si>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</si>
  <si>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</si>
  <si>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</si>
  <si>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</si>
  <si>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</si>
  <si>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</si>
  <si>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</si>
  <si>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</si>
  <si>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</si>
  <si>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</si>
  <si>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</si>
  <si>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</si>
  <si>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</si>
  <si>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</si>
  <si>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</si>
  <si>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</si>
  <si>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</si>
  <si>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</si>
  <si>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</si>
  <si>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</si>
  <si>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</si>
  <si>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</si>
  <si>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</si>
  <si>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</si>
  <si>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</si>
  <si>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</si>
  <si>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</si>
  <si>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</si>
  <si>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</si>
  <si>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</si>
  <si>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</si>
  <si>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</si>
  <si>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</si>
  <si>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</si>
  <si>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</si>
  <si>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</si>
  <si>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</si>
  <si>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</si>
  <si>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</si>
  <si>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</si>
  <si>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</si>
  <si>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</si>
  <si>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</si>
  <si>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</si>
  <si>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</si>
  <si>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</si>
  <si>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</si>
  <si>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</si>
  <si>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</si>
  <si>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</si>
  <si>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</si>
  <si>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</si>
  <si>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</si>
  <si>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</si>
  <si>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</si>
  <si>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</si>
  <si>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</si>
  <si>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</si>
  <si>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</si>
  <si>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</si>
  <si>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</si>
  <si>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</si>
  <si>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</si>
  <si>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</si>
  <si>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</si>
  <si>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</si>
  <si>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</si>
  <si>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</si>
  <si>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</si>
  <si>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</si>
  <si>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</si>
  <si>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</si>
  <si>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</si>
  <si>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</si>
  <si>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</si>
  <si>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</si>
  <si>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</si>
  <si>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</si>
  <si>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</si>
  <si>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</si>
  <si>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</si>
  <si>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</si>
  <si>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</si>
  <si>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</si>
  <si>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</si>
  <si>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</si>
  <si>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</si>
  <si>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</si>
  <si>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</si>
  <si>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</si>
  <si>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</si>
  <si>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</si>
  <si>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</si>
  <si>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</si>
  <si>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</si>
  <si>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</si>
  <si>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</si>
  <si>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</si>
  <si>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</si>
  <si>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</si>
  <si>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</si>
  <si>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</si>
  <si>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</si>
  <si>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</si>
  <si>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</si>
  <si>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</si>
  <si>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</si>
  <si>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</si>
  <si>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</si>
  <si>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</si>
  <si>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</si>
  <si>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</si>
  <si>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</si>
  <si>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</si>
  <si>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</si>
  <si>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</si>
  <si>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</si>
  <si>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</si>
  <si>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</si>
  <si>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</si>
  <si>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</si>
  <si>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</si>
  <si>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</si>
  <si>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</si>
  <si>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</si>
  <si>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</si>
  <si>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</si>
  <si>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</si>
  <si>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</si>
  <si>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</si>
  <si>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</si>
  <si>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</si>
  <si>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</si>
  <si>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</si>
  <si>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</si>
  <si>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</si>
  <si>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</si>
  <si>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</si>
  <si>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</si>
  <si>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</si>
  <si>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</si>
  <si>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</si>
  <si>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</si>
  <si>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</si>
  <si>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</si>
  <si>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</si>
  <si>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</si>
  <si>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</si>
  <si>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</si>
  <si>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</si>
  <si>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</si>
  <si>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</si>
  <si>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</si>
  <si>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</si>
  <si>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</si>
  <si>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</si>
  <si>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</si>
  <si>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</si>
  <si>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</si>
  <si>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</si>
  <si>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</si>
  <si>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</si>
  <si>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</si>
  <si>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</si>
  <si>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</si>
  <si>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</si>
  <si>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</si>
  <si>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</si>
  <si>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</si>
  <si>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</si>
  <si>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</si>
  <si>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</si>
  <si>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</si>
  <si>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</si>
  <si>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</si>
  <si>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</si>
  <si>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</si>
  <si>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</si>
  <si>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</si>
  <si>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</si>
  <si>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</si>
  <si>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</si>
  <si>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</si>
  <si>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</si>
  <si>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</si>
  <si>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</si>
  <si>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</si>
  <si>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</si>
  <si>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</si>
  <si>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</si>
  <si>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</si>
  <si>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</si>
  <si>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</si>
  <si>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</si>
  <si>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</si>
  <si>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</si>
  <si>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</si>
  <si>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</si>
  <si>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</si>
  <si>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</si>
  <si>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</si>
  <si>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</si>
  <si>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</si>
  <si>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</si>
  <si>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</si>
  <si>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</si>
  <si>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</si>
  <si>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</si>
  <si>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</si>
  <si>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</si>
  <si>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</si>
  <si>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</si>
  <si>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</si>
  <si>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</si>
  <si>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</si>
  <si>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</si>
  <si>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</si>
  <si>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</si>
  <si>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</si>
  <si>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</si>
  <si>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</si>
  <si>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</si>
  <si>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</si>
  <si>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</si>
  <si>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</si>
  <si>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</si>
  <si>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</si>
  <si>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</si>
  <si>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</si>
  <si>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</si>
  <si>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</si>
  <si>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</si>
  <si>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</si>
  <si>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</si>
  <si>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</si>
  <si>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</si>
  <si>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</si>
  <si>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</si>
  <si>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</si>
  <si>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</si>
  <si>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</si>
  <si>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</si>
  <si>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</si>
  <si>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</si>
  <si>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</si>
  <si>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</si>
  <si>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</si>
  <si>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地方皮革産業振興対策事業（補助金）</t>
    <phoneticPr fontId="5"/>
  </si>
  <si>
    <t>製造産業局</t>
    <rPh sb="0" eb="2">
      <t>セイゾウ</t>
    </rPh>
    <rPh sb="2" eb="5">
      <t>サンギョウキョク</t>
    </rPh>
    <phoneticPr fontId="5"/>
  </si>
  <si>
    <t>生活製品課</t>
    <rPh sb="0" eb="2">
      <t>セイカツ</t>
    </rPh>
    <rPh sb="2" eb="5">
      <t>セイヒンカ</t>
    </rPh>
    <phoneticPr fontId="5"/>
  </si>
  <si>
    <t>-</t>
  </si>
  <si>
    <t>-</t>
    <phoneticPr fontId="5"/>
  </si>
  <si>
    <t>-</t>
    <phoneticPr fontId="5"/>
  </si>
  <si>
    <t>○</t>
  </si>
  <si>
    <t>皮革関連産業集積地を抱える地方公共団体が実施している需要開拓、技術指導等の事業を支援することにより、産地の活性化を促し、中小規模の事業者が大部分を占めている国際競争力に乏しい国内皮革関連産業の国際競争力を強化する。</t>
    <phoneticPr fontId="5"/>
  </si>
  <si>
    <t>地場産業として皮革・皮革製品の産地を抱える地方公共団体が地域の特性を踏まえて実施する以下の取組を支援する。
・需要開拓事業（展示会等への出展支援等）〔補助率1/2〕
・技術者研修等事業（皮革製造技術者向け研修会開催等）〔補助率1/2〕
・零細皮革産業技術指導事業（技術者による巡回指導等）〔補助率1/2〕</t>
    <phoneticPr fontId="5"/>
  </si>
  <si>
    <t>-</t>
    <phoneticPr fontId="5"/>
  </si>
  <si>
    <t>-</t>
    <phoneticPr fontId="5"/>
  </si>
  <si>
    <t>-</t>
    <phoneticPr fontId="5"/>
  </si>
  <si>
    <t>地方皮革産業振興対策事業費補助金</t>
    <phoneticPr fontId="5"/>
  </si>
  <si>
    <t>-</t>
    <phoneticPr fontId="5"/>
  </si>
  <si>
    <t>-</t>
    <phoneticPr fontId="5"/>
  </si>
  <si>
    <t>展示会における商談件数</t>
    <phoneticPr fontId="5"/>
  </si>
  <si>
    <t>令和２年度の展示会における商談件数</t>
    <rPh sb="0" eb="2">
      <t>レイワ</t>
    </rPh>
    <phoneticPr fontId="5"/>
  </si>
  <si>
    <t>件</t>
    <rPh sb="0" eb="1">
      <t>ケン</t>
    </rPh>
    <phoneticPr fontId="5"/>
  </si>
  <si>
    <t>地方皮革産業振興対策事業費補助金交付申請書及び実績報告書等</t>
    <phoneticPr fontId="5"/>
  </si>
  <si>
    <t>事業件数</t>
    <rPh sb="0" eb="2">
      <t>ジギョウ</t>
    </rPh>
    <rPh sb="2" eb="4">
      <t>ケンスウ</t>
    </rPh>
    <phoneticPr fontId="5"/>
  </si>
  <si>
    <t>事業全体の執行額／事業件数　　　　　　　　　　　　　</t>
    <phoneticPr fontId="5"/>
  </si>
  <si>
    <t>千円</t>
    <rPh sb="0" eb="2">
      <t>センエン</t>
    </rPh>
    <phoneticPr fontId="5"/>
  </si>
  <si>
    <t>　千円　/件</t>
    <rPh sb="1" eb="3">
      <t>センエン</t>
    </rPh>
    <rPh sb="5" eb="6">
      <t>ケン</t>
    </rPh>
    <phoneticPr fontId="5"/>
  </si>
  <si>
    <t>22,335/10</t>
    <phoneticPr fontId="5"/>
  </si>
  <si>
    <t>22,513/10</t>
    <phoneticPr fontId="5"/>
  </si>
  <si>
    <t>2.産業育成</t>
    <phoneticPr fontId="5"/>
  </si>
  <si>
    <t>2-1.ものづくり</t>
    <phoneticPr fontId="5"/>
  </si>
  <si>
    <t>製造業の生産性向上の伸び率を２％以上</t>
    <phoneticPr fontId="5"/>
  </si>
  <si>
    <t>％</t>
    <phoneticPr fontId="5"/>
  </si>
  <si>
    <t>-</t>
    <phoneticPr fontId="5"/>
  </si>
  <si>
    <t>皮革関連産業集積地を抱える地方公共団体が実施している需要開拓、技術指導等の事業を支援することにより、中小零細性が高く国際競争力に乏しい我が国皮革関連産業の国際競争力を強化する。</t>
    <phoneticPr fontId="5"/>
  </si>
  <si>
    <t>中小規模の事業者が大部分を占める国内皮革産業において、経済連携の推進等により海外からの皮革製品が大量に流入している状況の中、地場産業である皮革関連産業のものづくりの強みを活かし雇用創出を促進し地方創生の一翼を担うとともに、国内外に安全・安心で良質の皮革製品を安定的に適正価格で供給することにより我が国皮革産業のブランド力を強化し国際競争の中で勝ち抜ける産業として自立を促すための競争力強化支援が必要である。</t>
    <phoneticPr fontId="5"/>
  </si>
  <si>
    <t>政府方針として経済連携や貿易自由化を推進する中で、国として地場産業である皮革関連産業の活性化や競争力強化対策は重要であり、事業の実施に当たっては、国、地方自治体、民間等がそれぞれの役割分担において事業分担や経費負担等を行っており、国として必要な部分を支援している。</t>
    <phoneticPr fontId="5"/>
  </si>
  <si>
    <t>政府方針として経済連携や貿易自由化を推進する中で、地場産業である皮革関連産業の活性化や競争力強化対策を実施することが必要。また、皮革産業集積地を抱える地方公共団体が実施する展示会等の需要開拓や技術指導等の取組支援など、地域の特性・ニーズにあった事業を実施することにより、地域ブランドやJAPANブランドの確立・普及に繋げることで、皮革産業の競争力の底上げを図っており、達成手段として適切であり優先度も高い事業である。</t>
    <phoneticPr fontId="5"/>
  </si>
  <si>
    <t>無</t>
  </si>
  <si>
    <t>公募を行うとともに外部有識者による審査を経て交付先を決定している。</t>
    <phoneticPr fontId="5"/>
  </si>
  <si>
    <t>国と地方自治体がそれぞれの役割分担において事業分担や経費負担等を行っており、国として必要な部分を支援している。</t>
    <phoneticPr fontId="5"/>
  </si>
  <si>
    <t>我が国皮革産業のブランド力を強化し国際競争の中で勝ち抜ける産業として自立を促すために必要な水準となっている。</t>
    <phoneticPr fontId="5"/>
  </si>
  <si>
    <t>本事業の目的達成のために必要であり、かつ合理的な支出となっている。</t>
    <phoneticPr fontId="5"/>
  </si>
  <si>
    <t>本事業の目的達成のために直接必要な経費に限定している。</t>
    <phoneticPr fontId="5"/>
  </si>
  <si>
    <t>‐</t>
  </si>
  <si>
    <t>公募を行い提案内容を審査することで、効率的な事業の実施に努めている。特に、複数年事業については前年度の成果等を踏まえ毎年実施内容の見直しを行いコスト削減と成果実績双方の向上を図っている。</t>
    <phoneticPr fontId="5"/>
  </si>
  <si>
    <t>公募を行い提案内容を審査することで、適正な成果目標の設定を行っている。特に、複数年事業については前年度の成果等を踏まえ毎年実施内容や目標の見直しを行うことにより適正な成果が出ている。</t>
    <phoneticPr fontId="5"/>
  </si>
  <si>
    <t>補助事業者に対し定期的に進捗状況等の確認を行い、より効果的あるいは低コストで実施できるよう事業執行に努めている。</t>
    <phoneticPr fontId="5"/>
  </si>
  <si>
    <t>公募を行い提案内容を審査することで、適正な活動目標の設定を行っている。特に、複数年事業については前年度の活動実績を踏まえ毎年実施内容や目標の見直しを行うことにより適正な活動実績が出ている。</t>
    <phoneticPr fontId="5"/>
  </si>
  <si>
    <t>過年度事業の実施内容及び成果を踏まえた事業の実施や成果の適宜公表など、十分に活用している。</t>
    <phoneticPr fontId="5"/>
  </si>
  <si>
    <t>皮革関連産業の競争力強化の取組は、国、地方自治体、民間等がそれぞれの役割分担において事業を実施していることから、それぞれの事業がより効率的・効果的に実施されるよう、積極的に地方自治体、民間等への情報共有等を図りながら事業を実施していく。
なお、特に複数年事業については、実施内容及び経費内容の見直しを行い成果創出に必要なコスト削減を図っているところ。</t>
    <phoneticPr fontId="5"/>
  </si>
  <si>
    <t>引き続き広く事業公募を行うとともに外部有識者による審査を行い、また、採択事業毎に目標及び指標の設定を行うなど、より事業効果を高める方法により実施していく。今後、ジャパンブランドを確立し国際競争力の強化を促進するため、事業者の一層の意識改革を促し、より多くの有効な事業の発掘に努める。</t>
    <phoneticPr fontId="5"/>
  </si>
  <si>
    <t>0243</t>
    <phoneticPr fontId="5"/>
  </si>
  <si>
    <t>0087</t>
    <phoneticPr fontId="5"/>
  </si>
  <si>
    <t>0181</t>
    <phoneticPr fontId="5"/>
  </si>
  <si>
    <t>0066</t>
    <phoneticPr fontId="5"/>
  </si>
  <si>
    <t>0147</t>
    <phoneticPr fontId="5"/>
  </si>
  <si>
    <t>0054</t>
    <phoneticPr fontId="5"/>
  </si>
  <si>
    <t>0086</t>
    <phoneticPr fontId="5"/>
  </si>
  <si>
    <t>0048</t>
    <phoneticPr fontId="5"/>
  </si>
  <si>
    <t>0046</t>
    <phoneticPr fontId="5"/>
  </si>
  <si>
    <t>経済産業省</t>
    <rPh sb="0" eb="2">
      <t>ケイザイ</t>
    </rPh>
    <rPh sb="2" eb="5">
      <t>サンギョウショウ</t>
    </rPh>
    <phoneticPr fontId="5"/>
  </si>
  <si>
    <t>装飾費</t>
    <rPh sb="0" eb="2">
      <t>ソウショク</t>
    </rPh>
    <rPh sb="2" eb="3">
      <t>ヒ</t>
    </rPh>
    <phoneticPr fontId="5"/>
  </si>
  <si>
    <t>普及費</t>
    <rPh sb="0" eb="2">
      <t>フキュウ</t>
    </rPh>
    <rPh sb="2" eb="3">
      <t>ヒ</t>
    </rPh>
    <phoneticPr fontId="5"/>
  </si>
  <si>
    <t>展示会場借料及び損料</t>
    <rPh sb="0" eb="2">
      <t>テンジ</t>
    </rPh>
    <rPh sb="2" eb="4">
      <t>カイジョウ</t>
    </rPh>
    <rPh sb="4" eb="6">
      <t>シャクリョウ</t>
    </rPh>
    <rPh sb="6" eb="7">
      <t>オヨ</t>
    </rPh>
    <rPh sb="8" eb="10">
      <t>ソンリョウ</t>
    </rPh>
    <phoneticPr fontId="5"/>
  </si>
  <si>
    <t>会場借料</t>
    <rPh sb="0" eb="2">
      <t>カイジョウ</t>
    </rPh>
    <rPh sb="2" eb="4">
      <t>シャクリョウ</t>
    </rPh>
    <phoneticPr fontId="5"/>
  </si>
  <si>
    <t>海外派遣費</t>
    <rPh sb="0" eb="2">
      <t>カイガイ</t>
    </rPh>
    <rPh sb="2" eb="5">
      <t>ハケンヒ</t>
    </rPh>
    <phoneticPr fontId="5"/>
  </si>
  <si>
    <t>海外受講費</t>
    <phoneticPr fontId="5"/>
  </si>
  <si>
    <t>パネル及びステージ作成、出展床面工事、照明及び音響レンタル等</t>
    <rPh sb="19" eb="21">
      <t>ショウメイ</t>
    </rPh>
    <phoneticPr fontId="5"/>
  </si>
  <si>
    <t>展示会パンフレット製作（国内向け、海外向け）、業界紙記事掲載等</t>
    <rPh sb="12" eb="14">
      <t>コクナイ</t>
    </rPh>
    <rPh sb="14" eb="15">
      <t>ム</t>
    </rPh>
    <rPh sb="17" eb="19">
      <t>カイガイ</t>
    </rPh>
    <rPh sb="19" eb="20">
      <t>ム</t>
    </rPh>
    <phoneticPr fontId="5"/>
  </si>
  <si>
    <t>展示会等の出展料等及び設備機器備品の使用料</t>
  </si>
  <si>
    <t>会場借料等</t>
  </si>
  <si>
    <t>航空賃、宿泊費用等</t>
  </si>
  <si>
    <t>製靴学校受講費用</t>
  </si>
  <si>
    <t>講師謝金、指導謝金、アルバイト賃金等</t>
  </si>
  <si>
    <t>東京都</t>
    <rPh sb="0" eb="3">
      <t>トウキョウト</t>
    </rPh>
    <phoneticPr fontId="5"/>
  </si>
  <si>
    <t>兵庫県</t>
    <phoneticPr fontId="5"/>
  </si>
  <si>
    <t>和歌山県</t>
    <phoneticPr fontId="5"/>
  </si>
  <si>
    <t>海外見本市参加事業、製革事業者・製靴事業者の東京レザーフェア参加事業、ジャパン・クリエーション参加事業、イタリアのアルス国際製靴学校への研修生派遣</t>
    <rPh sb="0" eb="2">
      <t>カイガイ</t>
    </rPh>
    <rPh sb="2" eb="5">
      <t>ミホンイチ</t>
    </rPh>
    <rPh sb="5" eb="7">
      <t>サンカ</t>
    </rPh>
    <rPh sb="7" eb="9">
      <t>ジギョウ</t>
    </rPh>
    <rPh sb="30" eb="32">
      <t>サンカ</t>
    </rPh>
    <rPh sb="32" eb="34">
      <t>ジギョウ</t>
    </rPh>
    <rPh sb="47" eb="49">
      <t>サンカ</t>
    </rPh>
    <rPh sb="49" eb="51">
      <t>ジギョウ</t>
    </rPh>
    <phoneticPr fontId="5"/>
  </si>
  <si>
    <t>パリ・ファッションウィークの展示会等に出展</t>
  </si>
  <si>
    <t>東京レザーフェアへの出展、製革事業者技術指導</t>
    <phoneticPr fontId="5"/>
  </si>
  <si>
    <t>皮革産業技術者研修、製革事業者技術指導の実施</t>
  </si>
  <si>
    <t>補助金等交付</t>
  </si>
  <si>
    <t>23,212/10</t>
    <phoneticPr fontId="5"/>
  </si>
  <si>
    <t>-</t>
    <phoneticPr fontId="5"/>
  </si>
  <si>
    <t>-</t>
    <phoneticPr fontId="5"/>
  </si>
  <si>
    <t>-</t>
    <phoneticPr fontId="5"/>
  </si>
  <si>
    <t>-</t>
    <phoneticPr fontId="5"/>
  </si>
  <si>
    <t>22,633/10</t>
    <phoneticPr fontId="5"/>
  </si>
  <si>
    <t>-</t>
    <phoneticPr fontId="5"/>
  </si>
  <si>
    <t>-</t>
    <phoneticPr fontId="5"/>
  </si>
  <si>
    <t>課長　永澤　剛</t>
    <rPh sb="3" eb="5">
      <t>ナガサワ</t>
    </rPh>
    <rPh sb="6" eb="7">
      <t>タケシ</t>
    </rPh>
    <phoneticPr fontId="5"/>
  </si>
  <si>
    <t>A.東京都</t>
    <rPh sb="2" eb="5">
      <t>トウキョウト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</si>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</sst>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742</xdr:row>
      <xdr:rowOff>88900</xdr:rowOff>
    </xdr:from>
    <xdr:to>
      <xdr:col>32</xdr:col>
      <xdr:colOff>148405</xdr:colOff>
      <xdr:row>760</xdr:row>
      <xdr:rowOff>86098</xdr:rowOff>
    </xdr:to>
    <xdr:grpSp>
      <xdr:nvGrpSpPr>
        <xdr:cNvPr id="2" name="グループ化 1"/>
        <xdr:cNvGrpSpPr/>
      </xdr:nvGrpSpPr>
      <xdr:grpSpPr>
        <a:xfrm>
          <a:off x="3867150" y="41287700"/>
          <a:ext cx="2174055" cy="7312398"/>
          <a:chOff x="4277179" y="55382583"/>
          <a:chExt cx="2376135" cy="7419975"/>
        </a:xfrm>
      </xdr:grpSpPr>
      <xdr:sp macro="" textlink="">
        <xdr:nvSpPr>
          <xdr:cNvPr id="3" name="テキスト ボックス 2"/>
          <xdr:cNvSpPr txBox="1"/>
        </xdr:nvSpPr>
        <xdr:spPr>
          <a:xfrm>
            <a:off x="4351084" y="55382583"/>
            <a:ext cx="2133567" cy="20219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sp macro="" textlink="">
        <xdr:nvSpPr>
          <xdr:cNvPr id="4" name="テキスト ボックス 3"/>
          <xdr:cNvSpPr txBox="1"/>
        </xdr:nvSpPr>
        <xdr:spPr>
          <a:xfrm>
            <a:off x="4277179" y="59452812"/>
            <a:ext cx="2376135" cy="457191"/>
          </a:xfrm>
          <a:prstGeom prst="rect">
            <a:avLst/>
          </a:prstGeom>
          <a:solidFill>
            <a:sysClr val="window" lastClr="FFFFFF"/>
          </a:solidFill>
          <a:ln w="9525" cmpd="sng">
            <a:noFill/>
          </a:ln>
          <a:effectLst/>
        </xdr:spPr>
        <xdr:txBody>
          <a:bodyPr vert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xdr:cNvSpPr txBox="1"/>
        </xdr:nvSpPr>
        <xdr:spPr>
          <a:xfrm>
            <a:off x="4327525" y="61907568"/>
            <a:ext cx="2266950" cy="89499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皮革産業集積地を抱える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地方公共団体が行う</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需要開拓、技術指導等の事業</a:t>
            </a:r>
          </a:p>
        </xdr:txBody>
      </xdr:sp>
      <xdr:sp macro="" textlink="">
        <xdr:nvSpPr>
          <xdr:cNvPr id="6" name="テキスト ボックス 5"/>
          <xdr:cNvSpPr txBox="1"/>
        </xdr:nvSpPr>
        <xdr:spPr>
          <a:xfrm>
            <a:off x="4383633" y="59909977"/>
            <a:ext cx="2134310" cy="20452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（１０事業、４者）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２３百万円</a:t>
            </a:r>
          </a:p>
        </xdr:txBody>
      </xdr:sp>
      <xdr:sp macro="" textlink="">
        <xdr:nvSpPr>
          <xdr:cNvPr id="7" name="下矢印 6"/>
          <xdr:cNvSpPr/>
        </xdr:nvSpPr>
        <xdr:spPr>
          <a:xfrm>
            <a:off x="5163495" y="57514282"/>
            <a:ext cx="500207" cy="2097681"/>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28" sqref="A28:XFD28"/>
    </sheetView>
  </sheetViews>
  <sheetFormatPr defaultRowHeight="13" x14ac:dyDescent="0.2"/>
  <cols>
    <col min="1" max="49" width="2.6328125" customWidth="1"/>
    <col min="50" max="50" width="6.6328125" customWidth="1"/>
    <col min="51" max="57" width="2.26953125" customWidth="1"/>
    <col min="62" max="62" width="27.8164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39</v>
      </c>
      <c r="AT2" s="972"/>
      <c r="AU2" s="972"/>
      <c r="AV2" s="51" t="str">
        <f>IF(AW2="", "", "-")</f>
        <v/>
      </c>
      <c r="AW2" s="917"/>
      <c r="AX2" s="917"/>
    </row>
    <row r="3" spans="1:50" ht="21" customHeight="1" thickBot="1" x14ac:dyDescent="0.25">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2">
      <c r="A4" s="705" t="s">
        <v>25</v>
      </c>
      <c r="B4" s="706"/>
      <c r="C4" s="706"/>
      <c r="D4" s="706"/>
      <c r="E4" s="706"/>
      <c r="F4" s="706"/>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2" t="s">
        <v>509</v>
      </c>
      <c r="H5" s="843"/>
      <c r="I5" s="843"/>
      <c r="J5" s="843"/>
      <c r="K5" s="843"/>
      <c r="L5" s="843"/>
      <c r="M5" s="844" t="s">
        <v>66</v>
      </c>
      <c r="N5" s="845"/>
      <c r="O5" s="845"/>
      <c r="P5" s="845"/>
      <c r="Q5" s="845"/>
      <c r="R5" s="846"/>
      <c r="S5" s="847" t="s">
        <v>538</v>
      </c>
      <c r="T5" s="843"/>
      <c r="U5" s="843"/>
      <c r="V5" s="843"/>
      <c r="W5" s="843"/>
      <c r="X5" s="848"/>
      <c r="Y5" s="698" t="s">
        <v>3</v>
      </c>
      <c r="Z5" s="546"/>
      <c r="AA5" s="546"/>
      <c r="AB5" s="546"/>
      <c r="AC5" s="546"/>
      <c r="AD5" s="547"/>
      <c r="AE5" s="699" t="s">
        <v>566</v>
      </c>
      <c r="AF5" s="700"/>
      <c r="AG5" s="700"/>
      <c r="AH5" s="700"/>
      <c r="AI5" s="700"/>
      <c r="AJ5" s="700"/>
      <c r="AK5" s="700"/>
      <c r="AL5" s="700"/>
      <c r="AM5" s="700"/>
      <c r="AN5" s="700"/>
      <c r="AO5" s="700"/>
      <c r="AP5" s="701"/>
      <c r="AQ5" s="702" t="s">
        <v>651</v>
      </c>
      <c r="AR5" s="703"/>
      <c r="AS5" s="703"/>
      <c r="AT5" s="703"/>
      <c r="AU5" s="703"/>
      <c r="AV5" s="703"/>
      <c r="AW5" s="703"/>
      <c r="AX5" s="704"/>
    </row>
    <row r="6" spans="1:50" ht="39" customHeight="1" x14ac:dyDescent="0.2">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8" t="s">
        <v>395</v>
      </c>
      <c r="Z7" s="446"/>
      <c r="AA7" s="446"/>
      <c r="AB7" s="446"/>
      <c r="AC7" s="446"/>
      <c r="AD7" s="929"/>
      <c r="AE7" s="918" t="s">
        <v>569</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8" t="s">
        <v>259</v>
      </c>
      <c r="B8" s="499"/>
      <c r="C8" s="499"/>
      <c r="D8" s="499"/>
      <c r="E8" s="499"/>
      <c r="F8" s="500"/>
      <c r="G8" s="939" t="str">
        <f>入力規則等!A27</f>
        <v>-</v>
      </c>
      <c r="H8" s="721"/>
      <c r="I8" s="721"/>
      <c r="J8" s="721"/>
      <c r="K8" s="721"/>
      <c r="L8" s="721"/>
      <c r="M8" s="721"/>
      <c r="N8" s="721"/>
      <c r="O8" s="721"/>
      <c r="P8" s="721"/>
      <c r="Q8" s="721"/>
      <c r="R8" s="721"/>
      <c r="S8" s="721"/>
      <c r="T8" s="721"/>
      <c r="U8" s="721"/>
      <c r="V8" s="721"/>
      <c r="W8" s="721"/>
      <c r="X8" s="940"/>
      <c r="Y8" s="849" t="s">
        <v>260</v>
      </c>
      <c r="Z8" s="850"/>
      <c r="AA8" s="850"/>
      <c r="AB8" s="850"/>
      <c r="AC8" s="850"/>
      <c r="AD8" s="851"/>
      <c r="AE8" s="720" t="str">
        <f>入力規則等!K13</f>
        <v>中小企業対策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2" t="s">
        <v>23</v>
      </c>
      <c r="B9" s="853"/>
      <c r="C9" s="853"/>
      <c r="D9" s="853"/>
      <c r="E9" s="853"/>
      <c r="F9" s="853"/>
      <c r="G9" s="854" t="s">
        <v>571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1" t="s">
        <v>30</v>
      </c>
      <c r="B10" s="662"/>
      <c r="C10" s="662"/>
      <c r="D10" s="662"/>
      <c r="E10" s="662"/>
      <c r="F10" s="662"/>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82" t="s">
        <v>24</v>
      </c>
      <c r="B12" s="983"/>
      <c r="C12" s="983"/>
      <c r="D12" s="983"/>
      <c r="E12" s="983"/>
      <c r="F12" s="984"/>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2">
      <c r="A13" s="614"/>
      <c r="B13" s="615"/>
      <c r="C13" s="615"/>
      <c r="D13" s="615"/>
      <c r="E13" s="615"/>
      <c r="F13" s="616"/>
      <c r="G13" s="724" t="s">
        <v>6</v>
      </c>
      <c r="H13" s="725"/>
      <c r="I13" s="765" t="s">
        <v>7</v>
      </c>
      <c r="J13" s="766"/>
      <c r="K13" s="766"/>
      <c r="L13" s="766"/>
      <c r="M13" s="766"/>
      <c r="N13" s="766"/>
      <c r="O13" s="767"/>
      <c r="P13" s="658">
        <v>23</v>
      </c>
      <c r="Q13" s="659"/>
      <c r="R13" s="659"/>
      <c r="S13" s="659"/>
      <c r="T13" s="659"/>
      <c r="U13" s="659"/>
      <c r="V13" s="660"/>
      <c r="W13" s="658">
        <v>23</v>
      </c>
      <c r="X13" s="659"/>
      <c r="Y13" s="659"/>
      <c r="Z13" s="659"/>
      <c r="AA13" s="659"/>
      <c r="AB13" s="659"/>
      <c r="AC13" s="660"/>
      <c r="AD13" s="658">
        <v>23</v>
      </c>
      <c r="AE13" s="659"/>
      <c r="AF13" s="659"/>
      <c r="AG13" s="659"/>
      <c r="AH13" s="659"/>
      <c r="AI13" s="659"/>
      <c r="AJ13" s="660"/>
      <c r="AK13" s="658">
        <v>23</v>
      </c>
      <c r="AL13" s="659"/>
      <c r="AM13" s="659"/>
      <c r="AN13" s="659"/>
      <c r="AO13" s="659"/>
      <c r="AP13" s="659"/>
      <c r="AQ13" s="660"/>
      <c r="AR13" s="925" t="s">
        <v>653</v>
      </c>
      <c r="AS13" s="926"/>
      <c r="AT13" s="926"/>
      <c r="AU13" s="926"/>
      <c r="AV13" s="926"/>
      <c r="AW13" s="926"/>
      <c r="AX13" s="927"/>
    </row>
    <row r="14" spans="1:50" ht="21" customHeight="1" x14ac:dyDescent="0.2">
      <c r="A14" s="614"/>
      <c r="B14" s="615"/>
      <c r="C14" s="615"/>
      <c r="D14" s="615"/>
      <c r="E14" s="615"/>
      <c r="F14" s="616"/>
      <c r="G14" s="726"/>
      <c r="H14" s="727"/>
      <c r="I14" s="712" t="s">
        <v>8</v>
      </c>
      <c r="J14" s="763"/>
      <c r="K14" s="763"/>
      <c r="L14" s="763"/>
      <c r="M14" s="763"/>
      <c r="N14" s="763"/>
      <c r="O14" s="764"/>
      <c r="P14" s="658" t="s">
        <v>573</v>
      </c>
      <c r="Q14" s="659"/>
      <c r="R14" s="659"/>
      <c r="S14" s="659"/>
      <c r="T14" s="659"/>
      <c r="U14" s="659"/>
      <c r="V14" s="660"/>
      <c r="W14" s="658" t="s">
        <v>573</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x14ac:dyDescent="0.2">
      <c r="A15" s="614"/>
      <c r="B15" s="615"/>
      <c r="C15" s="615"/>
      <c r="D15" s="615"/>
      <c r="E15" s="615"/>
      <c r="F15" s="616"/>
      <c r="G15" s="726"/>
      <c r="H15" s="727"/>
      <c r="I15" s="712" t="s">
        <v>51</v>
      </c>
      <c r="J15" s="713"/>
      <c r="K15" s="713"/>
      <c r="L15" s="713"/>
      <c r="M15" s="713"/>
      <c r="N15" s="713"/>
      <c r="O15" s="714"/>
      <c r="P15" s="658" t="s">
        <v>568</v>
      </c>
      <c r="Q15" s="659"/>
      <c r="R15" s="659"/>
      <c r="S15" s="659"/>
      <c r="T15" s="659"/>
      <c r="U15" s="659"/>
      <c r="V15" s="660"/>
      <c r="W15" s="658" t="s">
        <v>568</v>
      </c>
      <c r="X15" s="659"/>
      <c r="Y15" s="659"/>
      <c r="Z15" s="659"/>
      <c r="AA15" s="659"/>
      <c r="AB15" s="659"/>
      <c r="AC15" s="660"/>
      <c r="AD15" s="658" t="s">
        <v>568</v>
      </c>
      <c r="AE15" s="659"/>
      <c r="AF15" s="659"/>
      <c r="AG15" s="659"/>
      <c r="AH15" s="659"/>
      <c r="AI15" s="659"/>
      <c r="AJ15" s="660"/>
      <c r="AK15" s="658" t="s">
        <v>568</v>
      </c>
      <c r="AL15" s="659"/>
      <c r="AM15" s="659"/>
      <c r="AN15" s="659"/>
      <c r="AO15" s="659"/>
      <c r="AP15" s="659"/>
      <c r="AQ15" s="660"/>
      <c r="AR15" s="658" t="s">
        <v>575</v>
      </c>
      <c r="AS15" s="659"/>
      <c r="AT15" s="659"/>
      <c r="AU15" s="659"/>
      <c r="AV15" s="659"/>
      <c r="AW15" s="659"/>
      <c r="AX15" s="807"/>
    </row>
    <row r="16" spans="1:50" ht="21" customHeight="1" x14ac:dyDescent="0.2">
      <c r="A16" s="614"/>
      <c r="B16" s="615"/>
      <c r="C16" s="615"/>
      <c r="D16" s="615"/>
      <c r="E16" s="615"/>
      <c r="F16" s="616"/>
      <c r="G16" s="726"/>
      <c r="H16" s="727"/>
      <c r="I16" s="712" t="s">
        <v>52</v>
      </c>
      <c r="J16" s="713"/>
      <c r="K16" s="713"/>
      <c r="L16" s="713"/>
      <c r="M16" s="713"/>
      <c r="N16" s="713"/>
      <c r="O16" s="714"/>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574</v>
      </c>
      <c r="AL16" s="659"/>
      <c r="AM16" s="659"/>
      <c r="AN16" s="659"/>
      <c r="AO16" s="659"/>
      <c r="AP16" s="659"/>
      <c r="AQ16" s="660"/>
      <c r="AR16" s="758"/>
      <c r="AS16" s="759"/>
      <c r="AT16" s="759"/>
      <c r="AU16" s="759"/>
      <c r="AV16" s="759"/>
      <c r="AW16" s="759"/>
      <c r="AX16" s="760"/>
    </row>
    <row r="17" spans="1:50" ht="24.75" customHeight="1" x14ac:dyDescent="0.2">
      <c r="A17" s="614"/>
      <c r="B17" s="615"/>
      <c r="C17" s="615"/>
      <c r="D17" s="615"/>
      <c r="E17" s="615"/>
      <c r="F17" s="616"/>
      <c r="G17" s="726"/>
      <c r="H17" s="727"/>
      <c r="I17" s="712" t="s">
        <v>50</v>
      </c>
      <c r="J17" s="763"/>
      <c r="K17" s="763"/>
      <c r="L17" s="763"/>
      <c r="M17" s="763"/>
      <c r="N17" s="763"/>
      <c r="O17" s="764"/>
      <c r="P17" s="658" t="s">
        <v>568</v>
      </c>
      <c r="Q17" s="659"/>
      <c r="R17" s="659"/>
      <c r="S17" s="659"/>
      <c r="T17" s="659"/>
      <c r="U17" s="659"/>
      <c r="V17" s="660"/>
      <c r="W17" s="658" t="s">
        <v>568</v>
      </c>
      <c r="X17" s="659"/>
      <c r="Y17" s="659"/>
      <c r="Z17" s="659"/>
      <c r="AA17" s="659"/>
      <c r="AB17" s="659"/>
      <c r="AC17" s="660"/>
      <c r="AD17" s="658" t="s">
        <v>568</v>
      </c>
      <c r="AE17" s="659"/>
      <c r="AF17" s="659"/>
      <c r="AG17" s="659"/>
      <c r="AH17" s="659"/>
      <c r="AI17" s="659"/>
      <c r="AJ17" s="660"/>
      <c r="AK17" s="658" t="s">
        <v>568</v>
      </c>
      <c r="AL17" s="659"/>
      <c r="AM17" s="659"/>
      <c r="AN17" s="659"/>
      <c r="AO17" s="659"/>
      <c r="AP17" s="659"/>
      <c r="AQ17" s="660"/>
      <c r="AR17" s="923"/>
      <c r="AS17" s="923"/>
      <c r="AT17" s="923"/>
      <c r="AU17" s="923"/>
      <c r="AV17" s="923"/>
      <c r="AW17" s="923"/>
      <c r="AX17" s="924"/>
    </row>
    <row r="18" spans="1:50" ht="24.75" customHeight="1" x14ac:dyDescent="0.2">
      <c r="A18" s="614"/>
      <c r="B18" s="615"/>
      <c r="C18" s="615"/>
      <c r="D18" s="615"/>
      <c r="E18" s="615"/>
      <c r="F18" s="616"/>
      <c r="G18" s="728"/>
      <c r="H18" s="729"/>
      <c r="I18" s="717" t="s">
        <v>20</v>
      </c>
      <c r="J18" s="718"/>
      <c r="K18" s="718"/>
      <c r="L18" s="718"/>
      <c r="M18" s="718"/>
      <c r="N18" s="718"/>
      <c r="O18" s="719"/>
      <c r="P18" s="881">
        <f>SUM(P13:V17)</f>
        <v>23</v>
      </c>
      <c r="Q18" s="882"/>
      <c r="R18" s="882"/>
      <c r="S18" s="882"/>
      <c r="T18" s="882"/>
      <c r="U18" s="882"/>
      <c r="V18" s="883"/>
      <c r="W18" s="881">
        <f>SUM(W13:AC17)</f>
        <v>23</v>
      </c>
      <c r="X18" s="882"/>
      <c r="Y18" s="882"/>
      <c r="Z18" s="882"/>
      <c r="AA18" s="882"/>
      <c r="AB18" s="882"/>
      <c r="AC18" s="883"/>
      <c r="AD18" s="881">
        <f>SUM(AD13:AJ17)</f>
        <v>23</v>
      </c>
      <c r="AE18" s="882"/>
      <c r="AF18" s="882"/>
      <c r="AG18" s="882"/>
      <c r="AH18" s="882"/>
      <c r="AI18" s="882"/>
      <c r="AJ18" s="883"/>
      <c r="AK18" s="881">
        <f>SUM(AK13:AQ17)</f>
        <v>23</v>
      </c>
      <c r="AL18" s="882"/>
      <c r="AM18" s="882"/>
      <c r="AN18" s="882"/>
      <c r="AO18" s="882"/>
      <c r="AP18" s="882"/>
      <c r="AQ18" s="883"/>
      <c r="AR18" s="881">
        <f>SUM(AR13:AX17)</f>
        <v>0</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658">
        <v>22</v>
      </c>
      <c r="Q19" s="659"/>
      <c r="R19" s="659"/>
      <c r="S19" s="659"/>
      <c r="T19" s="659"/>
      <c r="U19" s="659"/>
      <c r="V19" s="660"/>
      <c r="W19" s="658">
        <v>23</v>
      </c>
      <c r="X19" s="659"/>
      <c r="Y19" s="659"/>
      <c r="Z19" s="659"/>
      <c r="AA19" s="659"/>
      <c r="AB19" s="659"/>
      <c r="AC19" s="660"/>
      <c r="AD19" s="658">
        <v>23</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9" t="s">
        <v>10</v>
      </c>
      <c r="H20" s="880"/>
      <c r="I20" s="880"/>
      <c r="J20" s="880"/>
      <c r="K20" s="880"/>
      <c r="L20" s="880"/>
      <c r="M20" s="880"/>
      <c r="N20" s="880"/>
      <c r="O20" s="880"/>
      <c r="P20" s="316">
        <f>IF(P18=0, "-", SUM(P19)/P18)</f>
        <v>0.95652173913043481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5"/>
      <c r="G21" s="314" t="s">
        <v>358</v>
      </c>
      <c r="H21" s="315"/>
      <c r="I21" s="315"/>
      <c r="J21" s="315"/>
      <c r="K21" s="315"/>
      <c r="L21" s="315"/>
      <c r="M21" s="315"/>
      <c r="N21" s="315"/>
      <c r="O21" s="315"/>
      <c r="P21" s="316">
        <f>IF(P19=0, "-", SUM(P19)/SUM(P13,P14))</f>
        <v>0.95652173913043481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2" t="s">
        <v>434</v>
      </c>
      <c r="B22" s="953"/>
      <c r="C22" s="953"/>
      <c r="D22" s="953"/>
      <c r="E22" s="953"/>
      <c r="F22" s="954"/>
      <c r="G22" s="990" t="s">
        <v>337</v>
      </c>
      <c r="H22" s="220"/>
      <c r="I22" s="220"/>
      <c r="J22" s="220"/>
      <c r="K22" s="220"/>
      <c r="L22" s="220"/>
      <c r="M22" s="220"/>
      <c r="N22" s="220"/>
      <c r="O22" s="221"/>
      <c r="P22" s="941" t="s">
        <v>435</v>
      </c>
      <c r="Q22" s="220"/>
      <c r="R22" s="220"/>
      <c r="S22" s="220"/>
      <c r="T22" s="220"/>
      <c r="U22" s="220"/>
      <c r="V22" s="221"/>
      <c r="W22" s="941" t="s">
        <v>436</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2">
      <c r="A23" s="955"/>
      <c r="B23" s="956"/>
      <c r="C23" s="956"/>
      <c r="D23" s="956"/>
      <c r="E23" s="956"/>
      <c r="F23" s="957"/>
      <c r="G23" s="991" t="s">
        <v>576</v>
      </c>
      <c r="H23" s="992"/>
      <c r="I23" s="992"/>
      <c r="J23" s="992"/>
      <c r="K23" s="992"/>
      <c r="L23" s="992"/>
      <c r="M23" s="992"/>
      <c r="N23" s="992"/>
      <c r="O23" s="993"/>
      <c r="P23" s="925">
        <v>23</v>
      </c>
      <c r="Q23" s="926"/>
      <c r="R23" s="926"/>
      <c r="S23" s="926"/>
      <c r="T23" s="926"/>
      <c r="U23" s="926"/>
      <c r="V23" s="942"/>
      <c r="W23" s="925" t="s">
        <v>653</v>
      </c>
      <c r="X23" s="926"/>
      <c r="Y23" s="926"/>
      <c r="Z23" s="926"/>
      <c r="AA23" s="926"/>
      <c r="AB23" s="926"/>
      <c r="AC23" s="942"/>
      <c r="AD23" s="962" t="s">
        <v>644</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3" t="s">
        <v>568</v>
      </c>
      <c r="H24" s="944"/>
      <c r="I24" s="944"/>
      <c r="J24" s="944"/>
      <c r="K24" s="944"/>
      <c r="L24" s="944"/>
      <c r="M24" s="944"/>
      <c r="N24" s="944"/>
      <c r="O24" s="945"/>
      <c r="P24" s="658" t="s">
        <v>568</v>
      </c>
      <c r="Q24" s="659"/>
      <c r="R24" s="659"/>
      <c r="S24" s="659"/>
      <c r="T24" s="659"/>
      <c r="U24" s="659"/>
      <c r="V24" s="660"/>
      <c r="W24" s="658" t="s">
        <v>568</v>
      </c>
      <c r="X24" s="659"/>
      <c r="Y24" s="659"/>
      <c r="Z24" s="659"/>
      <c r="AA24" s="659"/>
      <c r="AB24" s="659"/>
      <c r="AC24" s="660"/>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t="s">
        <v>577</v>
      </c>
      <c r="H25" s="944"/>
      <c r="I25" s="944"/>
      <c r="J25" s="944"/>
      <c r="K25" s="944"/>
      <c r="L25" s="944"/>
      <c r="M25" s="944"/>
      <c r="N25" s="944"/>
      <c r="O25" s="945"/>
      <c r="P25" s="658" t="s">
        <v>574</v>
      </c>
      <c r="Q25" s="659"/>
      <c r="R25" s="659"/>
      <c r="S25" s="659"/>
      <c r="T25" s="659"/>
      <c r="U25" s="659"/>
      <c r="V25" s="660"/>
      <c r="W25" s="658" t="s">
        <v>568</v>
      </c>
      <c r="X25" s="659"/>
      <c r="Y25" s="659"/>
      <c r="Z25" s="659"/>
      <c r="AA25" s="659"/>
      <c r="AB25" s="659"/>
      <c r="AC25" s="660"/>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t="s">
        <v>568</v>
      </c>
      <c r="H26" s="944"/>
      <c r="I26" s="944"/>
      <c r="J26" s="944"/>
      <c r="K26" s="944"/>
      <c r="L26" s="944"/>
      <c r="M26" s="944"/>
      <c r="N26" s="944"/>
      <c r="O26" s="945"/>
      <c r="P26" s="658" t="s">
        <v>568</v>
      </c>
      <c r="Q26" s="659"/>
      <c r="R26" s="659"/>
      <c r="S26" s="659"/>
      <c r="T26" s="659"/>
      <c r="U26" s="659"/>
      <c r="V26" s="660"/>
      <c r="W26" s="658" t="s">
        <v>568</v>
      </c>
      <c r="X26" s="659"/>
      <c r="Y26" s="659"/>
      <c r="Z26" s="659"/>
      <c r="AA26" s="659"/>
      <c r="AB26" s="659"/>
      <c r="AC26" s="660"/>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t="s">
        <v>568</v>
      </c>
      <c r="H27" s="944"/>
      <c r="I27" s="944"/>
      <c r="J27" s="944"/>
      <c r="K27" s="944"/>
      <c r="L27" s="944"/>
      <c r="M27" s="944"/>
      <c r="N27" s="944"/>
      <c r="O27" s="945"/>
      <c r="P27" s="658" t="s">
        <v>578</v>
      </c>
      <c r="Q27" s="659"/>
      <c r="R27" s="659"/>
      <c r="S27" s="659"/>
      <c r="T27" s="659"/>
      <c r="U27" s="659"/>
      <c r="V27" s="660"/>
      <c r="W27" s="658" t="s">
        <v>568</v>
      </c>
      <c r="X27" s="659"/>
      <c r="Y27" s="659"/>
      <c r="Z27" s="659"/>
      <c r="AA27" s="659"/>
      <c r="AB27" s="659"/>
      <c r="AC27" s="660"/>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341</v>
      </c>
      <c r="H28" s="947"/>
      <c r="I28" s="947"/>
      <c r="J28" s="947"/>
      <c r="K28" s="947"/>
      <c r="L28" s="947"/>
      <c r="M28" s="947"/>
      <c r="N28" s="947"/>
      <c r="O28" s="948"/>
      <c r="P28" s="881">
        <f>P29-SUM(P23:P27)</f>
        <v>0</v>
      </c>
      <c r="Q28" s="882"/>
      <c r="R28" s="882"/>
      <c r="S28" s="882"/>
      <c r="T28" s="882"/>
      <c r="U28" s="882"/>
      <c r="V28" s="883"/>
      <c r="W28" s="881">
        <f>W29-SUM(W23:W27)</f>
        <v>23</v>
      </c>
      <c r="X28" s="882"/>
      <c r="Y28" s="882"/>
      <c r="Z28" s="882"/>
      <c r="AA28" s="882"/>
      <c r="AB28" s="882"/>
      <c r="AC28" s="88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338</v>
      </c>
      <c r="H29" s="950"/>
      <c r="I29" s="950"/>
      <c r="J29" s="950"/>
      <c r="K29" s="950"/>
      <c r="L29" s="950"/>
      <c r="M29" s="950"/>
      <c r="N29" s="950"/>
      <c r="O29" s="951"/>
      <c r="P29" s="658">
        <f>AK13</f>
        <v>23</v>
      </c>
      <c r="Q29" s="659"/>
      <c r="R29" s="659"/>
      <c r="S29" s="659"/>
      <c r="T29" s="659"/>
      <c r="U29" s="659"/>
      <c r="V29" s="660"/>
      <c r="W29" s="973">
        <v>23</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4" t="s">
        <v>353</v>
      </c>
      <c r="B30" s="865"/>
      <c r="C30" s="865"/>
      <c r="D30" s="865"/>
      <c r="E30" s="865"/>
      <c r="F30" s="866"/>
      <c r="G30" s="774" t="s">
        <v>146</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398</v>
      </c>
      <c r="AF30" s="862"/>
      <c r="AG30" s="862"/>
      <c r="AH30" s="863"/>
      <c r="AI30" s="861" t="s">
        <v>420</v>
      </c>
      <c r="AJ30" s="862"/>
      <c r="AK30" s="862"/>
      <c r="AL30" s="863"/>
      <c r="AM30" s="921" t="s">
        <v>425</v>
      </c>
      <c r="AN30" s="921"/>
      <c r="AO30" s="921"/>
      <c r="AP30" s="861"/>
      <c r="AQ30" s="768" t="s">
        <v>235</v>
      </c>
      <c r="AR30" s="769"/>
      <c r="AS30" s="769"/>
      <c r="AT30" s="770"/>
      <c r="AU30" s="775" t="s">
        <v>134</v>
      </c>
      <c r="AV30" s="775"/>
      <c r="AW30" s="775"/>
      <c r="AX30" s="922"/>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568</v>
      </c>
      <c r="AR31" s="199"/>
      <c r="AS31" s="132" t="s">
        <v>236</v>
      </c>
      <c r="AT31" s="133"/>
      <c r="AU31" s="198">
        <v>6</v>
      </c>
      <c r="AV31" s="198"/>
      <c r="AW31" s="398" t="s">
        <v>181</v>
      </c>
      <c r="AX31" s="399"/>
    </row>
    <row r="32" spans="1:50" ht="23.25" customHeight="1" x14ac:dyDescent="0.2">
      <c r="A32" s="403"/>
      <c r="B32" s="401"/>
      <c r="C32" s="401"/>
      <c r="D32" s="401"/>
      <c r="E32" s="401"/>
      <c r="F32" s="402"/>
      <c r="G32" s="564" t="s">
        <v>580</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581</v>
      </c>
      <c r="AC32" s="464"/>
      <c r="AD32" s="464"/>
      <c r="AE32" s="216">
        <v>666</v>
      </c>
      <c r="AF32" s="217"/>
      <c r="AG32" s="217"/>
      <c r="AH32" s="217"/>
      <c r="AI32" s="216">
        <v>595</v>
      </c>
      <c r="AJ32" s="217"/>
      <c r="AK32" s="217"/>
      <c r="AL32" s="217"/>
      <c r="AM32" s="216">
        <v>437</v>
      </c>
      <c r="AN32" s="217"/>
      <c r="AO32" s="217"/>
      <c r="AP32" s="217"/>
      <c r="AQ32" s="340" t="s">
        <v>568</v>
      </c>
      <c r="AR32" s="206"/>
      <c r="AS32" s="206"/>
      <c r="AT32" s="341"/>
      <c r="AU32" s="217" t="s">
        <v>568</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v>650</v>
      </c>
      <c r="AF33" s="217"/>
      <c r="AG33" s="217"/>
      <c r="AH33" s="217"/>
      <c r="AI33" s="216">
        <v>666</v>
      </c>
      <c r="AJ33" s="217"/>
      <c r="AK33" s="217"/>
      <c r="AL33" s="217"/>
      <c r="AM33" s="216">
        <v>750</v>
      </c>
      <c r="AN33" s="217"/>
      <c r="AO33" s="217"/>
      <c r="AP33" s="217"/>
      <c r="AQ33" s="340" t="s">
        <v>568</v>
      </c>
      <c r="AR33" s="206"/>
      <c r="AS33" s="206"/>
      <c r="AT33" s="341"/>
      <c r="AU33" s="217">
        <v>595</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130</v>
      </c>
      <c r="AF34" s="217"/>
      <c r="AG34" s="217"/>
      <c r="AH34" s="217"/>
      <c r="AI34" s="216">
        <v>89</v>
      </c>
      <c r="AJ34" s="217"/>
      <c r="AK34" s="217"/>
      <c r="AL34" s="217"/>
      <c r="AM34" s="216">
        <v>58</v>
      </c>
      <c r="AN34" s="217"/>
      <c r="AO34" s="217"/>
      <c r="AP34" s="217"/>
      <c r="AQ34" s="340" t="s">
        <v>568</v>
      </c>
      <c r="AR34" s="206"/>
      <c r="AS34" s="206"/>
      <c r="AT34" s="341"/>
      <c r="AU34" s="217" t="s">
        <v>568</v>
      </c>
      <c r="AV34" s="217"/>
      <c r="AW34" s="217"/>
      <c r="AX34" s="219"/>
    </row>
    <row r="35" spans="1:50" ht="23.25" customHeight="1" x14ac:dyDescent="0.2">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6"/>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6"/>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0" t="s">
        <v>134</v>
      </c>
      <c r="AV51" s="930"/>
      <c r="AW51" s="930"/>
      <c r="AX51" s="931"/>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0" t="s">
        <v>134</v>
      </c>
      <c r="AV58" s="930"/>
      <c r="AW58" s="930"/>
      <c r="AX58" s="931"/>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6"/>
    </row>
    <row r="80" spans="1:50" ht="18.75" hidden="1" customHeight="1" x14ac:dyDescent="0.2">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2">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2">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2.2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10</v>
      </c>
      <c r="AF101" s="217"/>
      <c r="AG101" s="217"/>
      <c r="AH101" s="218"/>
      <c r="AI101" s="216">
        <v>10</v>
      </c>
      <c r="AJ101" s="217"/>
      <c r="AK101" s="217"/>
      <c r="AL101" s="218"/>
      <c r="AM101" s="216">
        <v>10</v>
      </c>
      <c r="AN101" s="217"/>
      <c r="AO101" s="217"/>
      <c r="AP101" s="218"/>
      <c r="AQ101" s="216" t="s">
        <v>568</v>
      </c>
      <c r="AR101" s="217"/>
      <c r="AS101" s="217"/>
      <c r="AT101" s="218"/>
      <c r="AU101" s="216" t="s">
        <v>568</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10</v>
      </c>
      <c r="AF102" s="421"/>
      <c r="AG102" s="421"/>
      <c r="AH102" s="421"/>
      <c r="AI102" s="421">
        <v>10</v>
      </c>
      <c r="AJ102" s="421"/>
      <c r="AK102" s="421"/>
      <c r="AL102" s="421"/>
      <c r="AM102" s="421">
        <v>10</v>
      </c>
      <c r="AN102" s="421"/>
      <c r="AO102" s="421"/>
      <c r="AP102" s="421"/>
      <c r="AQ102" s="271">
        <v>10</v>
      </c>
      <c r="AR102" s="272"/>
      <c r="AS102" s="272"/>
      <c r="AT102" s="317"/>
      <c r="AU102" s="271">
        <v>10</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v>2233</v>
      </c>
      <c r="AF116" s="421"/>
      <c r="AG116" s="421"/>
      <c r="AH116" s="421"/>
      <c r="AI116" s="421">
        <v>2251</v>
      </c>
      <c r="AJ116" s="421"/>
      <c r="AK116" s="421"/>
      <c r="AL116" s="421"/>
      <c r="AM116" s="421">
        <v>2300</v>
      </c>
      <c r="AN116" s="421"/>
      <c r="AO116" s="421"/>
      <c r="AP116" s="421"/>
      <c r="AQ116" s="216">
        <v>2321</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586</v>
      </c>
      <c r="AC117" s="476"/>
      <c r="AD117" s="477"/>
      <c r="AE117" s="554" t="s">
        <v>587</v>
      </c>
      <c r="AF117" s="554"/>
      <c r="AG117" s="554"/>
      <c r="AH117" s="554"/>
      <c r="AI117" s="554" t="s">
        <v>588</v>
      </c>
      <c r="AJ117" s="554"/>
      <c r="AK117" s="554"/>
      <c r="AL117" s="554"/>
      <c r="AM117" s="554" t="s">
        <v>648</v>
      </c>
      <c r="AN117" s="554"/>
      <c r="AO117" s="554"/>
      <c r="AP117" s="554"/>
      <c r="AQ117" s="554" t="s">
        <v>643</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644</v>
      </c>
      <c r="AR133" s="198"/>
      <c r="AS133" s="132" t="s">
        <v>236</v>
      </c>
      <c r="AT133" s="133"/>
      <c r="AU133" s="199" t="s">
        <v>649</v>
      </c>
      <c r="AV133" s="199"/>
      <c r="AW133" s="132" t="s">
        <v>181</v>
      </c>
      <c r="AX133" s="194"/>
    </row>
    <row r="134" spans="1:50" ht="39.75" customHeight="1" x14ac:dyDescent="0.2">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14</v>
      </c>
      <c r="AC134" s="204"/>
      <c r="AD134" s="204"/>
      <c r="AE134" s="205">
        <v>1.9</v>
      </c>
      <c r="AF134" s="206"/>
      <c r="AG134" s="206"/>
      <c r="AH134" s="206"/>
      <c r="AI134" s="205" t="s">
        <v>650</v>
      </c>
      <c r="AJ134" s="206"/>
      <c r="AK134" s="206"/>
      <c r="AL134" s="206"/>
      <c r="AM134" s="205" t="s">
        <v>568</v>
      </c>
      <c r="AN134" s="206"/>
      <c r="AO134" s="206"/>
      <c r="AP134" s="206"/>
      <c r="AQ134" s="205" t="s">
        <v>645</v>
      </c>
      <c r="AR134" s="206"/>
      <c r="AS134" s="206"/>
      <c r="AT134" s="206"/>
      <c r="AU134" s="205" t="s">
        <v>593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v>2</v>
      </c>
      <c r="AF135" s="206"/>
      <c r="AG135" s="206"/>
      <c r="AH135" s="206"/>
      <c r="AI135" s="205">
        <v>2</v>
      </c>
      <c r="AJ135" s="206"/>
      <c r="AK135" s="206"/>
      <c r="AL135" s="206"/>
      <c r="AM135" s="205">
        <v>2</v>
      </c>
      <c r="AN135" s="206"/>
      <c r="AO135" s="206"/>
      <c r="AP135" s="206"/>
      <c r="AQ135" s="205" t="s">
        <v>645</v>
      </c>
      <c r="AR135" s="206"/>
      <c r="AS135" s="206"/>
      <c r="AT135" s="206"/>
      <c r="AU135" s="205">
        <v>2</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7"/>
      <c r="E430" s="173" t="s">
        <v>406</v>
      </c>
      <c r="F430" s="901"/>
      <c r="G430" s="902" t="s">
        <v>255</v>
      </c>
      <c r="H430" s="122"/>
      <c r="I430" s="122"/>
      <c r="J430" s="903" t="s">
        <v>567</v>
      </c>
      <c r="K430" s="904"/>
      <c r="L430" s="904"/>
      <c r="M430" s="904"/>
      <c r="N430" s="904"/>
      <c r="O430" s="904"/>
      <c r="P430" s="904"/>
      <c r="Q430" s="904"/>
      <c r="R430" s="904"/>
      <c r="S430" s="904"/>
      <c r="T430" s="905"/>
      <c r="U430" s="588" t="s">
        <v>646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236</v>
      </c>
      <c r="AH432" s="133"/>
      <c r="AI432" s="155"/>
      <c r="AJ432" s="155"/>
      <c r="AK432" s="155"/>
      <c r="AL432" s="153"/>
      <c r="AM432" s="155"/>
      <c r="AN432" s="155"/>
      <c r="AO432" s="155"/>
      <c r="AP432" s="153"/>
      <c r="AQ432" s="590" t="s">
        <v>568</v>
      </c>
      <c r="AR432" s="199"/>
      <c r="AS432" s="132" t="s">
        <v>236</v>
      </c>
      <c r="AT432" s="133"/>
      <c r="AU432" s="199" t="s">
        <v>568</v>
      </c>
      <c r="AV432" s="199"/>
      <c r="AW432" s="132" t="s">
        <v>181</v>
      </c>
      <c r="AX432" s="194"/>
    </row>
    <row r="433" spans="1:50" ht="23.25" customHeight="1" x14ac:dyDescent="0.2">
      <c r="A433" s="188"/>
      <c r="B433" s="185"/>
      <c r="C433" s="179"/>
      <c r="D433" s="185"/>
      <c r="E433" s="342"/>
      <c r="F433" s="343"/>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568</v>
      </c>
      <c r="AC433" s="212"/>
      <c r="AD433" s="212"/>
      <c r="AE433" s="340" t="s">
        <v>568</v>
      </c>
      <c r="AF433" s="206"/>
      <c r="AG433" s="206"/>
      <c r="AH433" s="341"/>
      <c r="AI433" s="340" t="s">
        <v>568</v>
      </c>
      <c r="AJ433" s="206"/>
      <c r="AK433" s="206"/>
      <c r="AL433" s="341"/>
      <c r="AM433" s="340" t="s">
        <v>568</v>
      </c>
      <c r="AN433" s="206"/>
      <c r="AO433" s="206"/>
      <c r="AP433" s="341"/>
      <c r="AQ433" s="340" t="s">
        <v>568</v>
      </c>
      <c r="AR433" s="206"/>
      <c r="AS433" s="206"/>
      <c r="AT433" s="341"/>
      <c r="AU433" s="206" t="s">
        <v>568</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577</v>
      </c>
      <c r="AC434" s="204"/>
      <c r="AD434" s="204"/>
      <c r="AE434" s="340" t="s">
        <v>568</v>
      </c>
      <c r="AF434" s="206"/>
      <c r="AG434" s="206"/>
      <c r="AH434" s="341"/>
      <c r="AI434" s="340" t="s">
        <v>568</v>
      </c>
      <c r="AJ434" s="206"/>
      <c r="AK434" s="206"/>
      <c r="AL434" s="341"/>
      <c r="AM434" s="340" t="s">
        <v>568</v>
      </c>
      <c r="AN434" s="206"/>
      <c r="AO434" s="206"/>
      <c r="AP434" s="341"/>
      <c r="AQ434" s="340" t="s">
        <v>568</v>
      </c>
      <c r="AR434" s="206"/>
      <c r="AS434" s="206"/>
      <c r="AT434" s="341"/>
      <c r="AU434" s="206" t="s">
        <v>568</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568</v>
      </c>
      <c r="AF435" s="206"/>
      <c r="AG435" s="206"/>
      <c r="AH435" s="341"/>
      <c r="AI435" s="340" t="s">
        <v>568</v>
      </c>
      <c r="AJ435" s="206"/>
      <c r="AK435" s="206"/>
      <c r="AL435" s="341"/>
      <c r="AM435" s="340" t="s">
        <v>568</v>
      </c>
      <c r="AN435" s="206"/>
      <c r="AO435" s="206"/>
      <c r="AP435" s="341"/>
      <c r="AQ435" s="340" t="s">
        <v>568</v>
      </c>
      <c r="AR435" s="206"/>
      <c r="AS435" s="206"/>
      <c r="AT435" s="341"/>
      <c r="AU435" s="206" t="s">
        <v>568</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568</v>
      </c>
      <c r="AF457" s="199"/>
      <c r="AG457" s="132" t="s">
        <v>236</v>
      </c>
      <c r="AH457" s="133"/>
      <c r="AI457" s="155"/>
      <c r="AJ457" s="155"/>
      <c r="AK457" s="155"/>
      <c r="AL457" s="153"/>
      <c r="AM457" s="155"/>
      <c r="AN457" s="155"/>
      <c r="AO457" s="155"/>
      <c r="AP457" s="153"/>
      <c r="AQ457" s="590" t="s">
        <v>575</v>
      </c>
      <c r="AR457" s="199"/>
      <c r="AS457" s="132" t="s">
        <v>236</v>
      </c>
      <c r="AT457" s="133"/>
      <c r="AU457" s="199" t="s">
        <v>568</v>
      </c>
      <c r="AV457" s="199"/>
      <c r="AW457" s="132" t="s">
        <v>181</v>
      </c>
      <c r="AX457" s="194"/>
    </row>
    <row r="458" spans="1:50" ht="23.25" customHeight="1" x14ac:dyDescent="0.2">
      <c r="A458" s="188"/>
      <c r="B458" s="185"/>
      <c r="C458" s="179"/>
      <c r="D458" s="185"/>
      <c r="E458" s="342"/>
      <c r="F458" s="343"/>
      <c r="G458" s="103" t="s">
        <v>577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340" t="s">
        <v>568</v>
      </c>
      <c r="AF458" s="206"/>
      <c r="AG458" s="206"/>
      <c r="AH458" s="206"/>
      <c r="AI458" s="340" t="s">
        <v>568</v>
      </c>
      <c r="AJ458" s="206"/>
      <c r="AK458" s="206"/>
      <c r="AL458" s="206"/>
      <c r="AM458" s="340" t="s">
        <v>568</v>
      </c>
      <c r="AN458" s="206"/>
      <c r="AO458" s="206"/>
      <c r="AP458" s="206"/>
      <c r="AQ458" s="340" t="s">
        <v>568</v>
      </c>
      <c r="AR458" s="206"/>
      <c r="AS458" s="206"/>
      <c r="AT458" s="341"/>
      <c r="AU458" s="206" t="s">
        <v>568</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340" t="s">
        <v>568</v>
      </c>
      <c r="AF459" s="206"/>
      <c r="AG459" s="206"/>
      <c r="AH459" s="206"/>
      <c r="AI459" s="340" t="s">
        <v>568</v>
      </c>
      <c r="AJ459" s="206"/>
      <c r="AK459" s="206"/>
      <c r="AL459" s="206"/>
      <c r="AM459" s="340" t="s">
        <v>568</v>
      </c>
      <c r="AN459" s="206"/>
      <c r="AO459" s="206"/>
      <c r="AP459" s="206"/>
      <c r="AQ459" s="340" t="s">
        <v>568</v>
      </c>
      <c r="AR459" s="206"/>
      <c r="AS459" s="206"/>
      <c r="AT459" s="341"/>
      <c r="AU459" s="206" t="s">
        <v>568</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568</v>
      </c>
      <c r="AF460" s="206"/>
      <c r="AG460" s="206"/>
      <c r="AH460" s="206"/>
      <c r="AI460" s="340" t="s">
        <v>568</v>
      </c>
      <c r="AJ460" s="206"/>
      <c r="AK460" s="206"/>
      <c r="AL460" s="206"/>
      <c r="AM460" s="340" t="s">
        <v>568</v>
      </c>
      <c r="AN460" s="206"/>
      <c r="AO460" s="206"/>
      <c r="AP460" s="206"/>
      <c r="AQ460" s="340" t="s">
        <v>578</v>
      </c>
      <c r="AR460" s="206"/>
      <c r="AS460" s="206"/>
      <c r="AT460" s="341"/>
      <c r="AU460" s="206" t="s">
        <v>568</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108" customHeight="1" x14ac:dyDescent="0.2">
      <c r="A702" s="873" t="s">
        <v>140</v>
      </c>
      <c r="B702" s="874"/>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570</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91.5" customHeight="1" x14ac:dyDescent="0.2">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570</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117.75" customHeight="1" x14ac:dyDescent="0.2">
      <c r="A704" s="877"/>
      <c r="B704" s="878"/>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570</v>
      </c>
      <c r="AE704" s="784"/>
      <c r="AF704" s="784"/>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1" t="s">
        <v>39</v>
      </c>
      <c r="B705" s="642"/>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570</v>
      </c>
      <c r="AE705" s="716"/>
      <c r="AF705" s="716"/>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598</v>
      </c>
      <c r="AE706" s="327"/>
      <c r="AF706" s="6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598</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36"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570</v>
      </c>
      <c r="AE708" s="605"/>
      <c r="AF708" s="605"/>
      <c r="AG708" s="743" t="s">
        <v>600</v>
      </c>
      <c r="AH708" s="744"/>
      <c r="AI708" s="744"/>
      <c r="AJ708" s="744"/>
      <c r="AK708" s="744"/>
      <c r="AL708" s="744"/>
      <c r="AM708" s="744"/>
      <c r="AN708" s="744"/>
      <c r="AO708" s="744"/>
      <c r="AP708" s="744"/>
      <c r="AQ708" s="744"/>
      <c r="AR708" s="744"/>
      <c r="AS708" s="744"/>
      <c r="AT708" s="744"/>
      <c r="AU708" s="744"/>
      <c r="AV708" s="744"/>
      <c r="AW708" s="744"/>
      <c r="AX708" s="745"/>
    </row>
    <row r="709" spans="1:50" ht="36" customHeight="1" x14ac:dyDescent="0.2">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570</v>
      </c>
      <c r="AE709" s="327"/>
      <c r="AF709" s="327"/>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36" customHeight="1" x14ac:dyDescent="0.2">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570</v>
      </c>
      <c r="AE710" s="327"/>
      <c r="AF710" s="327"/>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570</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604</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3"/>
      <c r="B713" s="645"/>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783" t="s">
        <v>604</v>
      </c>
      <c r="AE713" s="784"/>
      <c r="AF713" s="784"/>
      <c r="AG713" s="100"/>
      <c r="AH713" s="101"/>
      <c r="AI713" s="101"/>
      <c r="AJ713" s="101"/>
      <c r="AK713" s="101"/>
      <c r="AL713" s="101"/>
      <c r="AM713" s="101"/>
      <c r="AN713" s="101"/>
      <c r="AO713" s="101"/>
      <c r="AP713" s="101"/>
      <c r="AQ713" s="101"/>
      <c r="AR713" s="101"/>
      <c r="AS713" s="101"/>
      <c r="AT713" s="101"/>
      <c r="AU713" s="101"/>
      <c r="AV713" s="101"/>
      <c r="AW713" s="101"/>
      <c r="AX713" s="102"/>
    </row>
    <row r="714" spans="1:50" ht="66.75" customHeight="1" x14ac:dyDescent="0.2">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570</v>
      </c>
      <c r="AE714" s="809"/>
      <c r="AF714" s="810"/>
      <c r="AG714" s="737" t="s">
        <v>605</v>
      </c>
      <c r="AH714" s="738"/>
      <c r="AI714" s="738"/>
      <c r="AJ714" s="738"/>
      <c r="AK714" s="738"/>
      <c r="AL714" s="738"/>
      <c r="AM714" s="738"/>
      <c r="AN714" s="738"/>
      <c r="AO714" s="738"/>
      <c r="AP714" s="738"/>
      <c r="AQ714" s="738"/>
      <c r="AR714" s="738"/>
      <c r="AS714" s="738"/>
      <c r="AT714" s="738"/>
      <c r="AU714" s="738"/>
      <c r="AV714" s="738"/>
      <c r="AW714" s="738"/>
      <c r="AX714" s="739"/>
    </row>
    <row r="715" spans="1:50" ht="66.75" customHeight="1" x14ac:dyDescent="0.2">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570</v>
      </c>
      <c r="AE715" s="605"/>
      <c r="AF715" s="657"/>
      <c r="AG715" s="743" t="s">
        <v>606</v>
      </c>
      <c r="AH715" s="744"/>
      <c r="AI715" s="744"/>
      <c r="AJ715" s="744"/>
      <c r="AK715" s="744"/>
      <c r="AL715" s="744"/>
      <c r="AM715" s="744"/>
      <c r="AN715" s="744"/>
      <c r="AO715" s="744"/>
      <c r="AP715" s="744"/>
      <c r="AQ715" s="744"/>
      <c r="AR715" s="744"/>
      <c r="AS715" s="744"/>
      <c r="AT715" s="744"/>
      <c r="AU715" s="744"/>
      <c r="AV715" s="744"/>
      <c r="AW715" s="744"/>
      <c r="AX715" s="745"/>
    </row>
    <row r="716" spans="1:50" ht="42.75" customHeight="1" x14ac:dyDescent="0.2">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6" t="s">
        <v>570</v>
      </c>
      <c r="AE716" s="327"/>
      <c r="AF716" s="628"/>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61.5" customHeight="1" x14ac:dyDescent="0.2">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570</v>
      </c>
      <c r="AE717" s="327"/>
      <c r="AF717" s="327"/>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35.25" customHeight="1" x14ac:dyDescent="0.2">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570</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9"/>
      <c r="B721" s="780"/>
      <c r="C721" s="294"/>
      <c r="D721" s="295"/>
      <c r="E721" s="295"/>
      <c r="F721" s="296"/>
      <c r="G721" s="285" t="s">
        <v>346</v>
      </c>
      <c r="H721" s="286"/>
      <c r="I721" s="82" t="str">
        <f>IF(OR(G721="　", G721=""), "", "-")</f>
        <v/>
      </c>
      <c r="J721" s="289" t="s">
        <v>647</v>
      </c>
      <c r="K721" s="289"/>
      <c r="L721" s="82" t="str">
        <f>IF(M721="","","-")</f>
        <v/>
      </c>
      <c r="M721" s="83"/>
      <c r="N721" s="302" t="s">
        <v>647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1" t="s">
        <v>48</v>
      </c>
      <c r="B726" s="803"/>
      <c r="C726" s="816" t="s">
        <v>53</v>
      </c>
      <c r="D726" s="840"/>
      <c r="E726" s="840"/>
      <c r="F726" s="841"/>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4"/>
      <c r="B727" s="805"/>
      <c r="C727" s="749" t="s">
        <v>57</v>
      </c>
      <c r="D727" s="750"/>
      <c r="E727" s="750"/>
      <c r="F727" s="751"/>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5">
      <c r="A733" s="673"/>
      <c r="B733" s="674"/>
      <c r="C733" s="674"/>
      <c r="D733" s="674"/>
      <c r="E733" s="675"/>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4" t="s">
        <v>409</v>
      </c>
      <c r="B737" s="209"/>
      <c r="C737" s="209"/>
      <c r="D737" s="210"/>
      <c r="E737" s="995" t="s">
        <v>612</v>
      </c>
      <c r="F737" s="995"/>
      <c r="G737" s="995"/>
      <c r="H737" s="995"/>
      <c r="I737" s="995"/>
      <c r="J737" s="995"/>
      <c r="K737" s="995"/>
      <c r="L737" s="995"/>
      <c r="M737" s="995"/>
      <c r="N737" s="365" t="s">
        <v>404</v>
      </c>
      <c r="O737" s="365"/>
      <c r="P737" s="365"/>
      <c r="Q737" s="365"/>
      <c r="R737" s="995" t="s">
        <v>614</v>
      </c>
      <c r="S737" s="995"/>
      <c r="T737" s="995"/>
      <c r="U737" s="995"/>
      <c r="V737" s="995"/>
      <c r="W737" s="995"/>
      <c r="X737" s="995"/>
      <c r="Y737" s="995"/>
      <c r="Z737" s="995"/>
      <c r="AA737" s="365" t="s">
        <v>403</v>
      </c>
      <c r="AB737" s="365"/>
      <c r="AC737" s="365"/>
      <c r="AD737" s="365"/>
      <c r="AE737" s="995" t="s">
        <v>616</v>
      </c>
      <c r="AF737" s="995"/>
      <c r="AG737" s="995"/>
      <c r="AH737" s="995"/>
      <c r="AI737" s="995"/>
      <c r="AJ737" s="995"/>
      <c r="AK737" s="995"/>
      <c r="AL737" s="995"/>
      <c r="AM737" s="995"/>
      <c r="AN737" s="365" t="s">
        <v>402</v>
      </c>
      <c r="AO737" s="365"/>
      <c r="AP737" s="365"/>
      <c r="AQ737" s="365"/>
      <c r="AR737" s="1001" t="s">
        <v>618</v>
      </c>
      <c r="AS737" s="1002"/>
      <c r="AT737" s="1002"/>
      <c r="AU737" s="1002"/>
      <c r="AV737" s="1002"/>
      <c r="AW737" s="1002"/>
      <c r="AX737" s="1003"/>
      <c r="AY737" s="88"/>
      <c r="AZ737" s="88"/>
    </row>
    <row r="738" spans="1:52" ht="24.75" customHeight="1" x14ac:dyDescent="0.2">
      <c r="A738" s="994" t="s">
        <v>401</v>
      </c>
      <c r="B738" s="209"/>
      <c r="C738" s="209"/>
      <c r="D738" s="210"/>
      <c r="E738" s="995" t="s">
        <v>613</v>
      </c>
      <c r="F738" s="995"/>
      <c r="G738" s="995"/>
      <c r="H738" s="995"/>
      <c r="I738" s="995"/>
      <c r="J738" s="995"/>
      <c r="K738" s="995"/>
      <c r="L738" s="995"/>
      <c r="M738" s="995"/>
      <c r="N738" s="365" t="s">
        <v>400</v>
      </c>
      <c r="O738" s="365"/>
      <c r="P738" s="365"/>
      <c r="Q738" s="365"/>
      <c r="R738" s="995" t="s">
        <v>615</v>
      </c>
      <c r="S738" s="995"/>
      <c r="T738" s="995"/>
      <c r="U738" s="995"/>
      <c r="V738" s="995"/>
      <c r="W738" s="995"/>
      <c r="X738" s="995"/>
      <c r="Y738" s="995"/>
      <c r="Z738" s="995"/>
      <c r="AA738" s="365" t="s">
        <v>399</v>
      </c>
      <c r="AB738" s="365"/>
      <c r="AC738" s="365"/>
      <c r="AD738" s="365"/>
      <c r="AE738" s="995" t="s">
        <v>617</v>
      </c>
      <c r="AF738" s="995"/>
      <c r="AG738" s="995"/>
      <c r="AH738" s="995"/>
      <c r="AI738" s="995"/>
      <c r="AJ738" s="995"/>
      <c r="AK738" s="995"/>
      <c r="AL738" s="995"/>
      <c r="AM738" s="995"/>
      <c r="AN738" s="365" t="s">
        <v>398</v>
      </c>
      <c r="AO738" s="365"/>
      <c r="AP738" s="365"/>
      <c r="AQ738" s="365"/>
      <c r="AR738" s="1001" t="s">
        <v>619</v>
      </c>
      <c r="AS738" s="1002"/>
      <c r="AT738" s="1002"/>
      <c r="AU738" s="1002"/>
      <c r="AV738" s="1002"/>
      <c r="AW738" s="1002"/>
      <c r="AX738" s="1003"/>
    </row>
    <row r="739" spans="1:52" ht="24.75" customHeight="1" x14ac:dyDescent="0.2">
      <c r="A739" s="994" t="s">
        <v>397</v>
      </c>
      <c r="B739" s="209"/>
      <c r="C739" s="209"/>
      <c r="D739" s="210"/>
      <c r="E739" s="995" t="s">
        <v>620</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421</v>
      </c>
      <c r="B740" s="977"/>
      <c r="C740" s="977"/>
      <c r="D740" s="978"/>
      <c r="E740" s="979" t="s">
        <v>621</v>
      </c>
      <c r="F740" s="980"/>
      <c r="G740" s="980"/>
      <c r="H740" s="92" t="str">
        <f>IF(E740="", "", "(")</f>
        <v>(</v>
      </c>
      <c r="I740" s="980" t="s">
        <v>346</v>
      </c>
      <c r="J740" s="980"/>
      <c r="K740" s="92" t="str">
        <f>IF(OR(I740="　", I740=""), "", "-")</f>
        <v/>
      </c>
      <c r="L740" s="981">
        <v>39</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7.75"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8"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8"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8"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392</v>
      </c>
      <c r="B780" s="630"/>
      <c r="C780" s="630"/>
      <c r="D780" s="630"/>
      <c r="E780" s="630"/>
      <c r="F780" s="631"/>
      <c r="G780" s="595" t="s">
        <v>652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2">
      <c r="A781" s="632"/>
      <c r="B781" s="633"/>
      <c r="C781" s="633"/>
      <c r="D781" s="633"/>
      <c r="E781" s="633"/>
      <c r="F781" s="634"/>
      <c r="G781" s="816" t="s">
        <v>17</v>
      </c>
      <c r="H781" s="668"/>
      <c r="I781" s="668"/>
      <c r="J781" s="668"/>
      <c r="K781" s="668"/>
      <c r="L781" s="667" t="s">
        <v>18</v>
      </c>
      <c r="M781" s="668"/>
      <c r="N781" s="668"/>
      <c r="O781" s="668"/>
      <c r="P781" s="668"/>
      <c r="Q781" s="668"/>
      <c r="R781" s="668"/>
      <c r="S781" s="668"/>
      <c r="T781" s="668"/>
      <c r="U781" s="668"/>
      <c r="V781" s="668"/>
      <c r="W781" s="668"/>
      <c r="X781" s="669"/>
      <c r="Y781" s="654" t="s">
        <v>19</v>
      </c>
      <c r="Z781" s="655"/>
      <c r="AA781" s="655"/>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4" t="s">
        <v>19</v>
      </c>
      <c r="AV781" s="655"/>
      <c r="AW781" s="655"/>
      <c r="AX781" s="656"/>
    </row>
    <row r="782" spans="1:50" ht="24.75" customHeight="1" x14ac:dyDescent="0.2">
      <c r="A782" s="632"/>
      <c r="B782" s="633"/>
      <c r="C782" s="633"/>
      <c r="D782" s="633"/>
      <c r="E782" s="633"/>
      <c r="F782" s="634"/>
      <c r="G782" s="670" t="s">
        <v>622</v>
      </c>
      <c r="H782" s="671"/>
      <c r="I782" s="671"/>
      <c r="J782" s="671"/>
      <c r="K782" s="672"/>
      <c r="L782" s="664" t="s">
        <v>628</v>
      </c>
      <c r="M782" s="838"/>
      <c r="N782" s="838"/>
      <c r="O782" s="838"/>
      <c r="P782" s="838"/>
      <c r="Q782" s="838"/>
      <c r="R782" s="838"/>
      <c r="S782" s="838"/>
      <c r="T782" s="838"/>
      <c r="U782" s="838"/>
      <c r="V782" s="838"/>
      <c r="W782" s="838"/>
      <c r="X782" s="839"/>
      <c r="Y782" s="388">
        <v>6</v>
      </c>
      <c r="Z782" s="389"/>
      <c r="AA782" s="389"/>
      <c r="AB782" s="806"/>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2"/>
      <c r="B783" s="633"/>
      <c r="C783" s="633"/>
      <c r="D783" s="633"/>
      <c r="E783" s="633"/>
      <c r="F783" s="634"/>
      <c r="G783" s="606" t="s">
        <v>623</v>
      </c>
      <c r="H783" s="607"/>
      <c r="I783" s="607"/>
      <c r="J783" s="607"/>
      <c r="K783" s="608"/>
      <c r="L783" s="598" t="s">
        <v>629</v>
      </c>
      <c r="M783" s="626"/>
      <c r="N783" s="626"/>
      <c r="O783" s="626"/>
      <c r="P783" s="626"/>
      <c r="Q783" s="626"/>
      <c r="R783" s="626"/>
      <c r="S783" s="626"/>
      <c r="T783" s="626"/>
      <c r="U783" s="626"/>
      <c r="V783" s="626"/>
      <c r="W783" s="626"/>
      <c r="X783" s="627"/>
      <c r="Y783" s="601">
        <v>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2"/>
      <c r="B784" s="633"/>
      <c r="C784" s="633"/>
      <c r="D784" s="633"/>
      <c r="E784" s="633"/>
      <c r="F784" s="634"/>
      <c r="G784" s="606" t="s">
        <v>624</v>
      </c>
      <c r="H784" s="607"/>
      <c r="I784" s="607"/>
      <c r="J784" s="607"/>
      <c r="K784" s="608"/>
      <c r="L784" s="598" t="s">
        <v>630</v>
      </c>
      <c r="M784" s="626"/>
      <c r="N784" s="626"/>
      <c r="O784" s="626"/>
      <c r="P784" s="626"/>
      <c r="Q784" s="626"/>
      <c r="R784" s="626"/>
      <c r="S784" s="626"/>
      <c r="T784" s="626"/>
      <c r="U784" s="626"/>
      <c r="V784" s="626"/>
      <c r="W784" s="626"/>
      <c r="X784" s="627"/>
      <c r="Y784" s="601">
        <v>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2"/>
      <c r="B785" s="633"/>
      <c r="C785" s="633"/>
      <c r="D785" s="633"/>
      <c r="E785" s="633"/>
      <c r="F785" s="634"/>
      <c r="G785" s="606" t="s">
        <v>625</v>
      </c>
      <c r="H785" s="607"/>
      <c r="I785" s="607"/>
      <c r="J785" s="607"/>
      <c r="K785" s="608"/>
      <c r="L785" s="598" t="s">
        <v>631</v>
      </c>
      <c r="M785" s="626"/>
      <c r="N785" s="626"/>
      <c r="O785" s="626"/>
      <c r="P785" s="626"/>
      <c r="Q785" s="626"/>
      <c r="R785" s="626"/>
      <c r="S785" s="626"/>
      <c r="T785" s="626"/>
      <c r="U785" s="626"/>
      <c r="V785" s="626"/>
      <c r="W785" s="626"/>
      <c r="X785" s="627"/>
      <c r="Y785" s="601">
        <v>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2"/>
      <c r="B786" s="633"/>
      <c r="C786" s="633"/>
      <c r="D786" s="633"/>
      <c r="E786" s="633"/>
      <c r="F786" s="634"/>
      <c r="G786" s="606" t="s">
        <v>627</v>
      </c>
      <c r="H786" s="607"/>
      <c r="I786" s="607"/>
      <c r="J786" s="607"/>
      <c r="K786" s="608"/>
      <c r="L786" s="598" t="s">
        <v>633</v>
      </c>
      <c r="M786" s="626"/>
      <c r="N786" s="626"/>
      <c r="O786" s="626"/>
      <c r="P786" s="626"/>
      <c r="Q786" s="626"/>
      <c r="R786" s="626"/>
      <c r="S786" s="626"/>
      <c r="T786" s="626"/>
      <c r="U786" s="626"/>
      <c r="V786" s="626"/>
      <c r="W786" s="626"/>
      <c r="X786" s="627"/>
      <c r="Y786" s="601">
        <v>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2"/>
      <c r="B787" s="633"/>
      <c r="C787" s="633"/>
      <c r="D787" s="633"/>
      <c r="E787" s="633"/>
      <c r="F787" s="634"/>
      <c r="G787" s="606" t="s">
        <v>626</v>
      </c>
      <c r="H787" s="607"/>
      <c r="I787" s="607"/>
      <c r="J787" s="607"/>
      <c r="K787" s="608"/>
      <c r="L787" s="598" t="s">
        <v>632</v>
      </c>
      <c r="M787" s="626"/>
      <c r="N787" s="626"/>
      <c r="O787" s="626"/>
      <c r="P787" s="626"/>
      <c r="Q787" s="626"/>
      <c r="R787" s="626"/>
      <c r="S787" s="626"/>
      <c r="T787" s="626"/>
      <c r="U787" s="626"/>
      <c r="V787" s="626"/>
      <c r="W787" s="626"/>
      <c r="X787" s="627"/>
      <c r="Y787" s="601">
        <v>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2"/>
      <c r="B788" s="633"/>
      <c r="C788" s="633"/>
      <c r="D788" s="633"/>
      <c r="E788" s="633"/>
      <c r="F788" s="634"/>
      <c r="G788" s="606" t="s">
        <v>80</v>
      </c>
      <c r="H788" s="607"/>
      <c r="I788" s="607"/>
      <c r="J788" s="607"/>
      <c r="K788" s="608"/>
      <c r="L788" s="598" t="s">
        <v>634</v>
      </c>
      <c r="M788" s="626"/>
      <c r="N788" s="626"/>
      <c r="O788" s="626"/>
      <c r="P788" s="626"/>
      <c r="Q788" s="626"/>
      <c r="R788" s="626"/>
      <c r="S788" s="626"/>
      <c r="T788" s="626"/>
      <c r="U788" s="626"/>
      <c r="V788" s="626"/>
      <c r="W788" s="626"/>
      <c r="X788" s="627"/>
      <c r="Y788" s="601">
        <v>1</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2"/>
      <c r="B791" s="633"/>
      <c r="C791" s="633"/>
      <c r="D791" s="633"/>
      <c r="E791" s="633"/>
      <c r="F791" s="634"/>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16</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2">
      <c r="A793" s="632"/>
      <c r="B793" s="633"/>
      <c r="C793" s="633"/>
      <c r="D793" s="633"/>
      <c r="E793" s="633"/>
      <c r="F793" s="634"/>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2">
      <c r="A794" s="632"/>
      <c r="B794" s="633"/>
      <c r="C794" s="633"/>
      <c r="D794" s="633"/>
      <c r="E794" s="633"/>
      <c r="F794" s="634"/>
      <c r="G794" s="816" t="s">
        <v>17</v>
      </c>
      <c r="H794" s="668"/>
      <c r="I794" s="668"/>
      <c r="J794" s="668"/>
      <c r="K794" s="668"/>
      <c r="L794" s="667" t="s">
        <v>18</v>
      </c>
      <c r="M794" s="668"/>
      <c r="N794" s="668"/>
      <c r="O794" s="668"/>
      <c r="P794" s="668"/>
      <c r="Q794" s="668"/>
      <c r="R794" s="668"/>
      <c r="S794" s="668"/>
      <c r="T794" s="668"/>
      <c r="U794" s="668"/>
      <c r="V794" s="668"/>
      <c r="W794" s="668"/>
      <c r="X794" s="669"/>
      <c r="Y794" s="654" t="s">
        <v>19</v>
      </c>
      <c r="Z794" s="655"/>
      <c r="AA794" s="655"/>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4" t="s">
        <v>19</v>
      </c>
      <c r="AV794" s="655"/>
      <c r="AW794" s="655"/>
      <c r="AX794" s="656"/>
    </row>
    <row r="795" spans="1:50" ht="24.75" hidden="1" customHeight="1" x14ac:dyDescent="0.2">
      <c r="A795" s="632"/>
      <c r="B795" s="633"/>
      <c r="C795" s="633"/>
      <c r="D795" s="633"/>
      <c r="E795" s="633"/>
      <c r="F795" s="634"/>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6"/>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2"/>
      <c r="B804" s="633"/>
      <c r="C804" s="633"/>
      <c r="D804" s="633"/>
      <c r="E804" s="633"/>
      <c r="F804" s="634"/>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2">
      <c r="A806" s="632"/>
      <c r="B806" s="633"/>
      <c r="C806" s="633"/>
      <c r="D806" s="633"/>
      <c r="E806" s="633"/>
      <c r="F806" s="634"/>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2">
      <c r="A807" s="632"/>
      <c r="B807" s="633"/>
      <c r="C807" s="633"/>
      <c r="D807" s="633"/>
      <c r="E807" s="633"/>
      <c r="F807" s="634"/>
      <c r="G807" s="816" t="s">
        <v>17</v>
      </c>
      <c r="H807" s="668"/>
      <c r="I807" s="668"/>
      <c r="J807" s="668"/>
      <c r="K807" s="668"/>
      <c r="L807" s="667" t="s">
        <v>18</v>
      </c>
      <c r="M807" s="668"/>
      <c r="N807" s="668"/>
      <c r="O807" s="668"/>
      <c r="P807" s="668"/>
      <c r="Q807" s="668"/>
      <c r="R807" s="668"/>
      <c r="S807" s="668"/>
      <c r="T807" s="668"/>
      <c r="U807" s="668"/>
      <c r="V807" s="668"/>
      <c r="W807" s="668"/>
      <c r="X807" s="669"/>
      <c r="Y807" s="654" t="s">
        <v>19</v>
      </c>
      <c r="Z807" s="655"/>
      <c r="AA807" s="655"/>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4" t="s">
        <v>19</v>
      </c>
      <c r="AV807" s="655"/>
      <c r="AW807" s="655"/>
      <c r="AX807" s="656"/>
    </row>
    <row r="808" spans="1:50" ht="24.75" hidden="1" customHeight="1" x14ac:dyDescent="0.2">
      <c r="A808" s="632"/>
      <c r="B808" s="633"/>
      <c r="C808" s="633"/>
      <c r="D808" s="633"/>
      <c r="E808" s="633"/>
      <c r="F808" s="634"/>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6"/>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2"/>
      <c r="B817" s="633"/>
      <c r="C817" s="633"/>
      <c r="D817" s="633"/>
      <c r="E817" s="633"/>
      <c r="F817" s="634"/>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2">
      <c r="A819" s="632"/>
      <c r="B819" s="633"/>
      <c r="C819" s="633"/>
      <c r="D819" s="633"/>
      <c r="E819" s="633"/>
      <c r="F819" s="634"/>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2">
      <c r="A820" s="632"/>
      <c r="B820" s="633"/>
      <c r="C820" s="633"/>
      <c r="D820" s="633"/>
      <c r="E820" s="633"/>
      <c r="F820" s="634"/>
      <c r="G820" s="816" t="s">
        <v>17</v>
      </c>
      <c r="H820" s="668"/>
      <c r="I820" s="668"/>
      <c r="J820" s="668"/>
      <c r="K820" s="668"/>
      <c r="L820" s="667" t="s">
        <v>18</v>
      </c>
      <c r="M820" s="668"/>
      <c r="N820" s="668"/>
      <c r="O820" s="668"/>
      <c r="P820" s="668"/>
      <c r="Q820" s="668"/>
      <c r="R820" s="668"/>
      <c r="S820" s="668"/>
      <c r="T820" s="668"/>
      <c r="U820" s="668"/>
      <c r="V820" s="668"/>
      <c r="W820" s="668"/>
      <c r="X820" s="669"/>
      <c r="Y820" s="654" t="s">
        <v>19</v>
      </c>
      <c r="Z820" s="655"/>
      <c r="AA820" s="655"/>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4" t="s">
        <v>19</v>
      </c>
      <c r="AV820" s="655"/>
      <c r="AW820" s="655"/>
      <c r="AX820" s="656"/>
    </row>
    <row r="821" spans="1:50" s="16" customFormat="1" ht="24.75" hidden="1" customHeight="1" x14ac:dyDescent="0.2">
      <c r="A821" s="632"/>
      <c r="B821" s="633"/>
      <c r="C821" s="633"/>
      <c r="D821" s="633"/>
      <c r="E821" s="633"/>
      <c r="F821" s="634"/>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6"/>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2"/>
      <c r="B830" s="633"/>
      <c r="C830" s="633"/>
      <c r="D830" s="633"/>
      <c r="E830" s="633"/>
      <c r="F830" s="634"/>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103.5" customHeight="1" x14ac:dyDescent="0.2">
      <c r="A838" s="376">
        <v>1</v>
      </c>
      <c r="B838" s="376">
        <v>1</v>
      </c>
      <c r="C838" s="347" t="s">
        <v>635</v>
      </c>
      <c r="D838" s="347"/>
      <c r="E838" s="347"/>
      <c r="F838" s="347"/>
      <c r="G838" s="347"/>
      <c r="H838" s="347"/>
      <c r="I838" s="347"/>
      <c r="J838" s="907">
        <v>8000020130001</v>
      </c>
      <c r="K838" s="908"/>
      <c r="L838" s="908"/>
      <c r="M838" s="908"/>
      <c r="N838" s="908"/>
      <c r="O838" s="909"/>
      <c r="P838" s="362" t="s">
        <v>638</v>
      </c>
      <c r="Q838" s="350"/>
      <c r="R838" s="350"/>
      <c r="S838" s="350"/>
      <c r="T838" s="350"/>
      <c r="U838" s="350"/>
      <c r="V838" s="350"/>
      <c r="W838" s="350"/>
      <c r="X838" s="350"/>
      <c r="Y838" s="351">
        <v>16</v>
      </c>
      <c r="Z838" s="352"/>
      <c r="AA838" s="352"/>
      <c r="AB838" s="353"/>
      <c r="AC838" s="363" t="s">
        <v>642</v>
      </c>
      <c r="AD838" s="371"/>
      <c r="AE838" s="371"/>
      <c r="AF838" s="371"/>
      <c r="AG838" s="371"/>
      <c r="AH838" s="372">
        <v>4</v>
      </c>
      <c r="AI838" s="373"/>
      <c r="AJ838" s="373"/>
      <c r="AK838" s="373"/>
      <c r="AL838" s="357" t="s">
        <v>568</v>
      </c>
      <c r="AM838" s="358"/>
      <c r="AN838" s="358"/>
      <c r="AO838" s="359"/>
      <c r="AP838" s="360" t="s">
        <v>568</v>
      </c>
      <c r="AQ838" s="360"/>
      <c r="AR838" s="360"/>
      <c r="AS838" s="360"/>
      <c r="AT838" s="360"/>
      <c r="AU838" s="360"/>
      <c r="AV838" s="360"/>
      <c r="AW838" s="360"/>
      <c r="AX838" s="360"/>
    </row>
    <row r="839" spans="1:50" ht="42" customHeight="1" x14ac:dyDescent="0.2">
      <c r="A839" s="376">
        <v>2</v>
      </c>
      <c r="B839" s="376">
        <v>1</v>
      </c>
      <c r="C839" s="361" t="s">
        <v>636</v>
      </c>
      <c r="D839" s="347"/>
      <c r="E839" s="347"/>
      <c r="F839" s="347"/>
      <c r="G839" s="347"/>
      <c r="H839" s="347"/>
      <c r="I839" s="347"/>
      <c r="J839" s="907">
        <v>8000020280003</v>
      </c>
      <c r="K839" s="908"/>
      <c r="L839" s="908"/>
      <c r="M839" s="908"/>
      <c r="N839" s="908"/>
      <c r="O839" s="909"/>
      <c r="P839" s="350" t="s">
        <v>639</v>
      </c>
      <c r="Q839" s="350"/>
      <c r="R839" s="350"/>
      <c r="S839" s="350"/>
      <c r="T839" s="350"/>
      <c r="U839" s="350"/>
      <c r="V839" s="350"/>
      <c r="W839" s="350"/>
      <c r="X839" s="350"/>
      <c r="Y839" s="351">
        <v>3</v>
      </c>
      <c r="Z839" s="352"/>
      <c r="AA839" s="352"/>
      <c r="AB839" s="353"/>
      <c r="AC839" s="363" t="s">
        <v>642</v>
      </c>
      <c r="AD839" s="371"/>
      <c r="AE839" s="371"/>
      <c r="AF839" s="371"/>
      <c r="AG839" s="371"/>
      <c r="AH839" s="372">
        <v>4</v>
      </c>
      <c r="AI839" s="373"/>
      <c r="AJ839" s="373"/>
      <c r="AK839" s="373"/>
      <c r="AL839" s="357" t="s">
        <v>568</v>
      </c>
      <c r="AM839" s="358"/>
      <c r="AN839" s="358"/>
      <c r="AO839" s="359"/>
      <c r="AP839" s="360" t="s">
        <v>568</v>
      </c>
      <c r="AQ839" s="360"/>
      <c r="AR839" s="360"/>
      <c r="AS839" s="360"/>
      <c r="AT839" s="360"/>
      <c r="AU839" s="360"/>
      <c r="AV839" s="360"/>
      <c r="AW839" s="360"/>
      <c r="AX839" s="360"/>
    </row>
    <row r="840" spans="1:50" ht="42" customHeight="1" x14ac:dyDescent="0.2">
      <c r="A840" s="376">
        <v>3</v>
      </c>
      <c r="B840" s="376">
        <v>1</v>
      </c>
      <c r="C840" s="361" t="s">
        <v>637</v>
      </c>
      <c r="D840" s="347"/>
      <c r="E840" s="347"/>
      <c r="F840" s="347"/>
      <c r="G840" s="347"/>
      <c r="H840" s="347"/>
      <c r="I840" s="347"/>
      <c r="J840" s="907">
        <v>4000020300004</v>
      </c>
      <c r="K840" s="908"/>
      <c r="L840" s="908"/>
      <c r="M840" s="908"/>
      <c r="N840" s="908"/>
      <c r="O840" s="909"/>
      <c r="P840" s="362" t="s">
        <v>640</v>
      </c>
      <c r="Q840" s="350"/>
      <c r="R840" s="350"/>
      <c r="S840" s="350"/>
      <c r="T840" s="350"/>
      <c r="U840" s="350"/>
      <c r="V840" s="350"/>
      <c r="W840" s="350"/>
      <c r="X840" s="350"/>
      <c r="Y840" s="351">
        <v>3</v>
      </c>
      <c r="Z840" s="352"/>
      <c r="AA840" s="352"/>
      <c r="AB840" s="353"/>
      <c r="AC840" s="363" t="s">
        <v>642</v>
      </c>
      <c r="AD840" s="371"/>
      <c r="AE840" s="371"/>
      <c r="AF840" s="371"/>
      <c r="AG840" s="371"/>
      <c r="AH840" s="355">
        <v>4</v>
      </c>
      <c r="AI840" s="356"/>
      <c r="AJ840" s="356"/>
      <c r="AK840" s="356"/>
      <c r="AL840" s="357" t="s">
        <v>578</v>
      </c>
      <c r="AM840" s="358"/>
      <c r="AN840" s="358"/>
      <c r="AO840" s="359"/>
      <c r="AP840" s="360" t="s">
        <v>578</v>
      </c>
      <c r="AQ840" s="360"/>
      <c r="AR840" s="360"/>
      <c r="AS840" s="360"/>
      <c r="AT840" s="360"/>
      <c r="AU840" s="360"/>
      <c r="AV840" s="360"/>
      <c r="AW840" s="360"/>
      <c r="AX840" s="360"/>
    </row>
    <row r="841" spans="1:50" ht="42" customHeight="1" x14ac:dyDescent="0.2">
      <c r="A841" s="376">
        <v>4</v>
      </c>
      <c r="B841" s="376">
        <v>1</v>
      </c>
      <c r="C841" s="347" t="s">
        <v>635</v>
      </c>
      <c r="D841" s="347"/>
      <c r="E841" s="347"/>
      <c r="F841" s="347"/>
      <c r="G841" s="347"/>
      <c r="H841" s="347"/>
      <c r="I841" s="347"/>
      <c r="J841" s="907">
        <v>8000020130001</v>
      </c>
      <c r="K841" s="908"/>
      <c r="L841" s="908"/>
      <c r="M841" s="908"/>
      <c r="N841" s="908"/>
      <c r="O841" s="909"/>
      <c r="P841" s="362" t="s">
        <v>641</v>
      </c>
      <c r="Q841" s="350"/>
      <c r="R841" s="350"/>
      <c r="S841" s="350"/>
      <c r="T841" s="350"/>
      <c r="U841" s="350"/>
      <c r="V841" s="350"/>
      <c r="W841" s="350"/>
      <c r="X841" s="350"/>
      <c r="Y841" s="351">
        <v>1</v>
      </c>
      <c r="Z841" s="352"/>
      <c r="AA841" s="352"/>
      <c r="AB841" s="353"/>
      <c r="AC841" s="363" t="s">
        <v>642</v>
      </c>
      <c r="AD841" s="371"/>
      <c r="AE841" s="371"/>
      <c r="AF841" s="371"/>
      <c r="AG841" s="371"/>
      <c r="AH841" s="355">
        <v>4</v>
      </c>
      <c r="AI841" s="356"/>
      <c r="AJ841" s="356"/>
      <c r="AK841" s="356"/>
      <c r="AL841" s="357" t="s">
        <v>575</v>
      </c>
      <c r="AM841" s="358"/>
      <c r="AN841" s="358"/>
      <c r="AO841" s="359"/>
      <c r="AP841" s="360" t="s">
        <v>568</v>
      </c>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9" priority="14029">
      <formula>IF(RIGHT(TEXT(P14,"0.#"),1)=".",FALSE,TRUE)</formula>
    </cfRule>
    <cfRule type="expression" dxfId="2768" priority="14030">
      <formula>IF(RIGHT(TEXT(P14,"0.#"),1)=".",TRUE,FALSE)</formula>
    </cfRule>
  </conditionalFormatting>
  <conditionalFormatting sqref="AE32">
    <cfRule type="expression" dxfId="2767" priority="14019">
      <formula>IF(RIGHT(TEXT(AE32,"0.#"),1)=".",FALSE,TRUE)</formula>
    </cfRule>
    <cfRule type="expression" dxfId="2766" priority="14020">
      <formula>IF(RIGHT(TEXT(AE32,"0.#"),1)=".",TRUE,FALSE)</formula>
    </cfRule>
  </conditionalFormatting>
  <conditionalFormatting sqref="P18:AX18">
    <cfRule type="expression" dxfId="2765" priority="13905">
      <formula>IF(RIGHT(TEXT(P18,"0.#"),1)=".",FALSE,TRUE)</formula>
    </cfRule>
    <cfRule type="expression" dxfId="2764" priority="13906">
      <formula>IF(RIGHT(TEXT(P18,"0.#"),1)=".",TRUE,FALSE)</formula>
    </cfRule>
  </conditionalFormatting>
  <conditionalFormatting sqref="Y783">
    <cfRule type="expression" dxfId="2763" priority="13901">
      <formula>IF(RIGHT(TEXT(Y783,"0.#"),1)=".",FALSE,TRUE)</formula>
    </cfRule>
    <cfRule type="expression" dxfId="2762" priority="13902">
      <formula>IF(RIGHT(TEXT(Y783,"0.#"),1)=".",TRUE,FALSE)</formula>
    </cfRule>
  </conditionalFormatting>
  <conditionalFormatting sqref="Y792">
    <cfRule type="expression" dxfId="2761" priority="13897">
      <formula>IF(RIGHT(TEXT(Y792,"0.#"),1)=".",FALSE,TRUE)</formula>
    </cfRule>
    <cfRule type="expression" dxfId="2760" priority="13898">
      <formula>IF(RIGHT(TEXT(Y792,"0.#"),1)=".",TRUE,FALSE)</formula>
    </cfRule>
  </conditionalFormatting>
  <conditionalFormatting sqref="Y823:Y830 Y821 Y810:Y817 Y808 Y797:Y804 Y795">
    <cfRule type="expression" dxfId="2759" priority="13679">
      <formula>IF(RIGHT(TEXT(Y795,"0.#"),1)=".",FALSE,TRUE)</formula>
    </cfRule>
    <cfRule type="expression" dxfId="2758" priority="13680">
      <formula>IF(RIGHT(TEXT(Y795,"0.#"),1)=".",TRUE,FALSE)</formula>
    </cfRule>
  </conditionalFormatting>
  <conditionalFormatting sqref="AR15:AX15 P15:AQ17 P13:AX13">
    <cfRule type="expression" dxfId="2757" priority="13727">
      <formula>IF(RIGHT(TEXT(P13,"0.#"),1)=".",FALSE,TRUE)</formula>
    </cfRule>
    <cfRule type="expression" dxfId="2756" priority="13728">
      <formula>IF(RIGHT(TEXT(P13,"0.#"),1)=".",TRUE,FALSE)</formula>
    </cfRule>
  </conditionalFormatting>
  <conditionalFormatting sqref="P19:AJ19">
    <cfRule type="expression" dxfId="2755" priority="13725">
      <formula>IF(RIGHT(TEXT(P19,"0.#"),1)=".",FALSE,TRUE)</formula>
    </cfRule>
    <cfRule type="expression" dxfId="2754" priority="13726">
      <formula>IF(RIGHT(TEXT(P19,"0.#"),1)=".",TRUE,FALSE)</formula>
    </cfRule>
  </conditionalFormatting>
  <conditionalFormatting sqref="AE101 AQ101">
    <cfRule type="expression" dxfId="2753" priority="13717">
      <formula>IF(RIGHT(TEXT(AE101,"0.#"),1)=".",FALSE,TRUE)</formula>
    </cfRule>
    <cfRule type="expression" dxfId="2752" priority="13718">
      <formula>IF(RIGHT(TEXT(AE101,"0.#"),1)=".",TRUE,FALSE)</formula>
    </cfRule>
  </conditionalFormatting>
  <conditionalFormatting sqref="Y784:Y785 Y782 Y788:Y791">
    <cfRule type="expression" dxfId="2751" priority="13703">
      <formula>IF(RIGHT(TEXT(Y782,"0.#"),1)=".",FALSE,TRUE)</formula>
    </cfRule>
    <cfRule type="expression" dxfId="2750" priority="13704">
      <formula>IF(RIGHT(TEXT(Y782,"0.#"),1)=".",TRUE,FALSE)</formula>
    </cfRule>
  </conditionalFormatting>
  <conditionalFormatting sqref="AU783">
    <cfRule type="expression" dxfId="2749" priority="13701">
      <formula>IF(RIGHT(TEXT(AU783,"0.#"),1)=".",FALSE,TRUE)</formula>
    </cfRule>
    <cfRule type="expression" dxfId="2748" priority="13702">
      <formula>IF(RIGHT(TEXT(AU783,"0.#"),1)=".",TRUE,FALSE)</formula>
    </cfRule>
  </conditionalFormatting>
  <conditionalFormatting sqref="AU792">
    <cfRule type="expression" dxfId="2747" priority="13699">
      <formula>IF(RIGHT(TEXT(AU792,"0.#"),1)=".",FALSE,TRUE)</formula>
    </cfRule>
    <cfRule type="expression" dxfId="2746" priority="13700">
      <formula>IF(RIGHT(TEXT(AU792,"0.#"),1)=".",TRUE,FALSE)</formula>
    </cfRule>
  </conditionalFormatting>
  <conditionalFormatting sqref="AU784:AU785 AU782 AU787:AU791">
    <cfRule type="expression" dxfId="2745" priority="13697">
      <formula>IF(RIGHT(TEXT(AU782,"0.#"),1)=".",FALSE,TRUE)</formula>
    </cfRule>
    <cfRule type="expression" dxfId="2744" priority="13698">
      <formula>IF(RIGHT(TEXT(AU782,"0.#"),1)=".",TRUE,FALSE)</formula>
    </cfRule>
  </conditionalFormatting>
  <conditionalFormatting sqref="Y822 Y809 Y796">
    <cfRule type="expression" dxfId="2743" priority="13683">
      <formula>IF(RIGHT(TEXT(Y796,"0.#"),1)=".",FALSE,TRUE)</formula>
    </cfRule>
    <cfRule type="expression" dxfId="2742" priority="13684">
      <formula>IF(RIGHT(TEXT(Y796,"0.#"),1)=".",TRUE,FALSE)</formula>
    </cfRule>
  </conditionalFormatting>
  <conditionalFormatting sqref="Y831 Y818 Y805">
    <cfRule type="expression" dxfId="2741" priority="13681">
      <formula>IF(RIGHT(TEXT(Y805,"0.#"),1)=".",FALSE,TRUE)</formula>
    </cfRule>
    <cfRule type="expression" dxfId="2740" priority="13682">
      <formula>IF(RIGHT(TEXT(Y805,"0.#"),1)=".",TRUE,FALSE)</formula>
    </cfRule>
  </conditionalFormatting>
  <conditionalFormatting sqref="AU822 AU809 AU796">
    <cfRule type="expression" dxfId="2739" priority="13677">
      <formula>IF(RIGHT(TEXT(AU796,"0.#"),1)=".",FALSE,TRUE)</formula>
    </cfRule>
    <cfRule type="expression" dxfId="2738" priority="13678">
      <formula>IF(RIGHT(TEXT(AU796,"0.#"),1)=".",TRUE,FALSE)</formula>
    </cfRule>
  </conditionalFormatting>
  <conditionalFormatting sqref="AU831 AU818 AU805">
    <cfRule type="expression" dxfId="2737" priority="13675">
      <formula>IF(RIGHT(TEXT(AU805,"0.#"),1)=".",FALSE,TRUE)</formula>
    </cfRule>
    <cfRule type="expression" dxfId="2736" priority="13676">
      <formula>IF(RIGHT(TEXT(AU805,"0.#"),1)=".",TRUE,FALSE)</formula>
    </cfRule>
  </conditionalFormatting>
  <conditionalFormatting sqref="AU823:AU830 AU821 AU810:AU817 AU808 AU797:AU804 AU795">
    <cfRule type="expression" dxfId="2735" priority="13673">
      <formula>IF(RIGHT(TEXT(AU795,"0.#"),1)=".",FALSE,TRUE)</formula>
    </cfRule>
    <cfRule type="expression" dxfId="2734" priority="13674">
      <formula>IF(RIGHT(TEXT(AU795,"0.#"),1)=".",TRUE,FALSE)</formula>
    </cfRule>
  </conditionalFormatting>
  <conditionalFormatting sqref="AM87">
    <cfRule type="expression" dxfId="2733" priority="13327">
      <formula>IF(RIGHT(TEXT(AM87,"0.#"),1)=".",FALSE,TRUE)</formula>
    </cfRule>
    <cfRule type="expression" dxfId="2732" priority="13328">
      <formula>IF(RIGHT(TEXT(AM87,"0.#"),1)=".",TRUE,FALSE)</formula>
    </cfRule>
  </conditionalFormatting>
  <conditionalFormatting sqref="AE55">
    <cfRule type="expression" dxfId="2731" priority="13395">
      <formula>IF(RIGHT(TEXT(AE55,"0.#"),1)=".",FALSE,TRUE)</formula>
    </cfRule>
    <cfRule type="expression" dxfId="2730" priority="13396">
      <formula>IF(RIGHT(TEXT(AE55,"0.#"),1)=".",TRUE,FALSE)</formula>
    </cfRule>
  </conditionalFormatting>
  <conditionalFormatting sqref="AI55">
    <cfRule type="expression" dxfId="2729" priority="13393">
      <formula>IF(RIGHT(TEXT(AI55,"0.#"),1)=".",FALSE,TRUE)</formula>
    </cfRule>
    <cfRule type="expression" dxfId="2728" priority="13394">
      <formula>IF(RIGHT(TEXT(AI55,"0.#"),1)=".",TRUE,FALSE)</formula>
    </cfRule>
  </conditionalFormatting>
  <conditionalFormatting sqref="AM34">
    <cfRule type="expression" dxfId="2727" priority="13473">
      <formula>IF(RIGHT(TEXT(AM34,"0.#"),1)=".",FALSE,TRUE)</formula>
    </cfRule>
    <cfRule type="expression" dxfId="2726" priority="13474">
      <formula>IF(RIGHT(TEXT(AM34,"0.#"),1)=".",TRUE,FALSE)</formula>
    </cfRule>
  </conditionalFormatting>
  <conditionalFormatting sqref="AE33">
    <cfRule type="expression" dxfId="2725" priority="13487">
      <formula>IF(RIGHT(TEXT(AE33,"0.#"),1)=".",FALSE,TRUE)</formula>
    </cfRule>
    <cfRule type="expression" dxfId="2724" priority="13488">
      <formula>IF(RIGHT(TEXT(AE33,"0.#"),1)=".",TRUE,FALSE)</formula>
    </cfRule>
  </conditionalFormatting>
  <conditionalFormatting sqref="AE34">
    <cfRule type="expression" dxfId="2723" priority="13485">
      <formula>IF(RIGHT(TEXT(AE34,"0.#"),1)=".",FALSE,TRUE)</formula>
    </cfRule>
    <cfRule type="expression" dxfId="2722" priority="13486">
      <formula>IF(RIGHT(TEXT(AE34,"0.#"),1)=".",TRUE,FALSE)</formula>
    </cfRule>
  </conditionalFormatting>
  <conditionalFormatting sqref="AI34">
    <cfRule type="expression" dxfId="2721" priority="13483">
      <formula>IF(RIGHT(TEXT(AI34,"0.#"),1)=".",FALSE,TRUE)</formula>
    </cfRule>
    <cfRule type="expression" dxfId="2720" priority="13484">
      <formula>IF(RIGHT(TEXT(AI34,"0.#"),1)=".",TRUE,FALSE)</formula>
    </cfRule>
  </conditionalFormatting>
  <conditionalFormatting sqref="AI33">
    <cfRule type="expression" dxfId="2719" priority="13481">
      <formula>IF(RIGHT(TEXT(AI33,"0.#"),1)=".",FALSE,TRUE)</formula>
    </cfRule>
    <cfRule type="expression" dxfId="2718" priority="13482">
      <formula>IF(RIGHT(TEXT(AI33,"0.#"),1)=".",TRUE,FALSE)</formula>
    </cfRule>
  </conditionalFormatting>
  <conditionalFormatting sqref="AI32">
    <cfRule type="expression" dxfId="2717" priority="13479">
      <formula>IF(RIGHT(TEXT(AI32,"0.#"),1)=".",FALSE,TRUE)</formula>
    </cfRule>
    <cfRule type="expression" dxfId="2716" priority="13480">
      <formula>IF(RIGHT(TEXT(AI32,"0.#"),1)=".",TRUE,FALSE)</formula>
    </cfRule>
  </conditionalFormatting>
  <conditionalFormatting sqref="AM32">
    <cfRule type="expression" dxfId="2715" priority="13477">
      <formula>IF(RIGHT(TEXT(AM32,"0.#"),1)=".",FALSE,TRUE)</formula>
    </cfRule>
    <cfRule type="expression" dxfId="2714" priority="13478">
      <formula>IF(RIGHT(TEXT(AM32,"0.#"),1)=".",TRUE,FALSE)</formula>
    </cfRule>
  </conditionalFormatting>
  <conditionalFormatting sqref="AM33">
    <cfRule type="expression" dxfId="2713" priority="13475">
      <formula>IF(RIGHT(TEXT(AM33,"0.#"),1)=".",FALSE,TRUE)</formula>
    </cfRule>
    <cfRule type="expression" dxfId="2712" priority="13476">
      <formula>IF(RIGHT(TEXT(AM33,"0.#"),1)=".",TRUE,FALSE)</formula>
    </cfRule>
  </conditionalFormatting>
  <conditionalFormatting sqref="AQ32:AQ34">
    <cfRule type="expression" dxfId="2711" priority="13467">
      <formula>IF(RIGHT(TEXT(AQ32,"0.#"),1)=".",FALSE,TRUE)</formula>
    </cfRule>
    <cfRule type="expression" dxfId="2710" priority="13468">
      <formula>IF(RIGHT(TEXT(AQ32,"0.#"),1)=".",TRUE,FALSE)</formula>
    </cfRule>
  </conditionalFormatting>
  <conditionalFormatting sqref="AU32:AU34">
    <cfRule type="expression" dxfId="2709" priority="13465">
      <formula>IF(RIGHT(TEXT(AU32,"0.#"),1)=".",FALSE,TRUE)</formula>
    </cfRule>
    <cfRule type="expression" dxfId="2708" priority="13466">
      <formula>IF(RIGHT(TEXT(AU32,"0.#"),1)=".",TRUE,FALSE)</formula>
    </cfRule>
  </conditionalFormatting>
  <conditionalFormatting sqref="AE53">
    <cfRule type="expression" dxfId="2707" priority="13399">
      <formula>IF(RIGHT(TEXT(AE53,"0.#"),1)=".",FALSE,TRUE)</formula>
    </cfRule>
    <cfRule type="expression" dxfId="2706" priority="13400">
      <formula>IF(RIGHT(TEXT(AE53,"0.#"),1)=".",TRUE,FALSE)</formula>
    </cfRule>
  </conditionalFormatting>
  <conditionalFormatting sqref="AE54">
    <cfRule type="expression" dxfId="2705" priority="13397">
      <formula>IF(RIGHT(TEXT(AE54,"0.#"),1)=".",FALSE,TRUE)</formula>
    </cfRule>
    <cfRule type="expression" dxfId="2704" priority="13398">
      <formula>IF(RIGHT(TEXT(AE54,"0.#"),1)=".",TRUE,FALSE)</formula>
    </cfRule>
  </conditionalFormatting>
  <conditionalFormatting sqref="AI54">
    <cfRule type="expression" dxfId="2703" priority="13391">
      <formula>IF(RIGHT(TEXT(AI54,"0.#"),1)=".",FALSE,TRUE)</formula>
    </cfRule>
    <cfRule type="expression" dxfId="2702" priority="13392">
      <formula>IF(RIGHT(TEXT(AI54,"0.#"),1)=".",TRUE,FALSE)</formula>
    </cfRule>
  </conditionalFormatting>
  <conditionalFormatting sqref="AI53">
    <cfRule type="expression" dxfId="2701" priority="13389">
      <formula>IF(RIGHT(TEXT(AI53,"0.#"),1)=".",FALSE,TRUE)</formula>
    </cfRule>
    <cfRule type="expression" dxfId="2700" priority="13390">
      <formula>IF(RIGHT(TEXT(AI53,"0.#"),1)=".",TRUE,FALSE)</formula>
    </cfRule>
  </conditionalFormatting>
  <conditionalFormatting sqref="AM53">
    <cfRule type="expression" dxfId="2699" priority="13387">
      <formula>IF(RIGHT(TEXT(AM53,"0.#"),1)=".",FALSE,TRUE)</formula>
    </cfRule>
    <cfRule type="expression" dxfId="2698" priority="13388">
      <formula>IF(RIGHT(TEXT(AM53,"0.#"),1)=".",TRUE,FALSE)</formula>
    </cfRule>
  </conditionalFormatting>
  <conditionalFormatting sqref="AM54">
    <cfRule type="expression" dxfId="2697" priority="13385">
      <formula>IF(RIGHT(TEXT(AM54,"0.#"),1)=".",FALSE,TRUE)</formula>
    </cfRule>
    <cfRule type="expression" dxfId="2696" priority="13386">
      <formula>IF(RIGHT(TEXT(AM54,"0.#"),1)=".",TRUE,FALSE)</formula>
    </cfRule>
  </conditionalFormatting>
  <conditionalFormatting sqref="AM55">
    <cfRule type="expression" dxfId="2695" priority="13383">
      <formula>IF(RIGHT(TEXT(AM55,"0.#"),1)=".",FALSE,TRUE)</formula>
    </cfRule>
    <cfRule type="expression" dxfId="2694" priority="13384">
      <formula>IF(RIGHT(TEXT(AM55,"0.#"),1)=".",TRUE,FALSE)</formula>
    </cfRule>
  </conditionalFormatting>
  <conditionalFormatting sqref="AE60">
    <cfRule type="expression" dxfId="2693" priority="13369">
      <formula>IF(RIGHT(TEXT(AE60,"0.#"),1)=".",FALSE,TRUE)</formula>
    </cfRule>
    <cfRule type="expression" dxfId="2692" priority="13370">
      <formula>IF(RIGHT(TEXT(AE60,"0.#"),1)=".",TRUE,FALSE)</formula>
    </cfRule>
  </conditionalFormatting>
  <conditionalFormatting sqref="AE61">
    <cfRule type="expression" dxfId="2691" priority="13367">
      <formula>IF(RIGHT(TEXT(AE61,"0.#"),1)=".",FALSE,TRUE)</formula>
    </cfRule>
    <cfRule type="expression" dxfId="2690" priority="13368">
      <formula>IF(RIGHT(TEXT(AE61,"0.#"),1)=".",TRUE,FALSE)</formula>
    </cfRule>
  </conditionalFormatting>
  <conditionalFormatting sqref="AE62">
    <cfRule type="expression" dxfId="2689" priority="13365">
      <formula>IF(RIGHT(TEXT(AE62,"0.#"),1)=".",FALSE,TRUE)</formula>
    </cfRule>
    <cfRule type="expression" dxfId="2688" priority="13366">
      <formula>IF(RIGHT(TEXT(AE62,"0.#"),1)=".",TRUE,FALSE)</formula>
    </cfRule>
  </conditionalFormatting>
  <conditionalFormatting sqref="AI62">
    <cfRule type="expression" dxfId="2687" priority="13363">
      <formula>IF(RIGHT(TEXT(AI62,"0.#"),1)=".",FALSE,TRUE)</formula>
    </cfRule>
    <cfRule type="expression" dxfId="2686" priority="13364">
      <formula>IF(RIGHT(TEXT(AI62,"0.#"),1)=".",TRUE,FALSE)</formula>
    </cfRule>
  </conditionalFormatting>
  <conditionalFormatting sqref="AI61">
    <cfRule type="expression" dxfId="2685" priority="13361">
      <formula>IF(RIGHT(TEXT(AI61,"0.#"),1)=".",FALSE,TRUE)</formula>
    </cfRule>
    <cfRule type="expression" dxfId="2684" priority="13362">
      <formula>IF(RIGHT(TEXT(AI61,"0.#"),1)=".",TRUE,FALSE)</formula>
    </cfRule>
  </conditionalFormatting>
  <conditionalFormatting sqref="AI60">
    <cfRule type="expression" dxfId="2683" priority="13359">
      <formula>IF(RIGHT(TEXT(AI60,"0.#"),1)=".",FALSE,TRUE)</formula>
    </cfRule>
    <cfRule type="expression" dxfId="2682" priority="13360">
      <formula>IF(RIGHT(TEXT(AI60,"0.#"),1)=".",TRUE,FALSE)</formula>
    </cfRule>
  </conditionalFormatting>
  <conditionalFormatting sqref="AM60">
    <cfRule type="expression" dxfId="2681" priority="13357">
      <formula>IF(RIGHT(TEXT(AM60,"0.#"),1)=".",FALSE,TRUE)</formula>
    </cfRule>
    <cfRule type="expression" dxfId="2680" priority="13358">
      <formula>IF(RIGHT(TEXT(AM60,"0.#"),1)=".",TRUE,FALSE)</formula>
    </cfRule>
  </conditionalFormatting>
  <conditionalFormatting sqref="AM61">
    <cfRule type="expression" dxfId="2679" priority="13355">
      <formula>IF(RIGHT(TEXT(AM61,"0.#"),1)=".",FALSE,TRUE)</formula>
    </cfRule>
    <cfRule type="expression" dxfId="2678" priority="13356">
      <formula>IF(RIGHT(TEXT(AM61,"0.#"),1)=".",TRUE,FALSE)</formula>
    </cfRule>
  </conditionalFormatting>
  <conditionalFormatting sqref="AM62">
    <cfRule type="expression" dxfId="2677" priority="13353">
      <formula>IF(RIGHT(TEXT(AM62,"0.#"),1)=".",FALSE,TRUE)</formula>
    </cfRule>
    <cfRule type="expression" dxfId="2676" priority="13354">
      <formula>IF(RIGHT(TEXT(AM62,"0.#"),1)=".",TRUE,FALSE)</formula>
    </cfRule>
  </conditionalFormatting>
  <conditionalFormatting sqref="AE87">
    <cfRule type="expression" dxfId="2675" priority="13339">
      <formula>IF(RIGHT(TEXT(AE87,"0.#"),1)=".",FALSE,TRUE)</formula>
    </cfRule>
    <cfRule type="expression" dxfId="2674" priority="13340">
      <formula>IF(RIGHT(TEXT(AE87,"0.#"),1)=".",TRUE,FALSE)</formula>
    </cfRule>
  </conditionalFormatting>
  <conditionalFormatting sqref="AE88">
    <cfRule type="expression" dxfId="2673" priority="13337">
      <formula>IF(RIGHT(TEXT(AE88,"0.#"),1)=".",FALSE,TRUE)</formula>
    </cfRule>
    <cfRule type="expression" dxfId="2672" priority="13338">
      <formula>IF(RIGHT(TEXT(AE88,"0.#"),1)=".",TRUE,FALSE)</formula>
    </cfRule>
  </conditionalFormatting>
  <conditionalFormatting sqref="AE89">
    <cfRule type="expression" dxfId="2671" priority="13335">
      <formula>IF(RIGHT(TEXT(AE89,"0.#"),1)=".",FALSE,TRUE)</formula>
    </cfRule>
    <cfRule type="expression" dxfId="2670" priority="13336">
      <formula>IF(RIGHT(TEXT(AE89,"0.#"),1)=".",TRUE,FALSE)</formula>
    </cfRule>
  </conditionalFormatting>
  <conditionalFormatting sqref="AI89">
    <cfRule type="expression" dxfId="2669" priority="13333">
      <formula>IF(RIGHT(TEXT(AI89,"0.#"),1)=".",FALSE,TRUE)</formula>
    </cfRule>
    <cfRule type="expression" dxfId="2668" priority="13334">
      <formula>IF(RIGHT(TEXT(AI89,"0.#"),1)=".",TRUE,FALSE)</formula>
    </cfRule>
  </conditionalFormatting>
  <conditionalFormatting sqref="AI88">
    <cfRule type="expression" dxfId="2667" priority="13331">
      <formula>IF(RIGHT(TEXT(AI88,"0.#"),1)=".",FALSE,TRUE)</formula>
    </cfRule>
    <cfRule type="expression" dxfId="2666" priority="13332">
      <formula>IF(RIGHT(TEXT(AI88,"0.#"),1)=".",TRUE,FALSE)</formula>
    </cfRule>
  </conditionalFormatting>
  <conditionalFormatting sqref="AI87">
    <cfRule type="expression" dxfId="2665" priority="13329">
      <formula>IF(RIGHT(TEXT(AI87,"0.#"),1)=".",FALSE,TRUE)</formula>
    </cfRule>
    <cfRule type="expression" dxfId="2664" priority="13330">
      <formula>IF(RIGHT(TEXT(AI87,"0.#"),1)=".",TRUE,FALSE)</formula>
    </cfRule>
  </conditionalFormatting>
  <conditionalFormatting sqref="AM88">
    <cfRule type="expression" dxfId="2663" priority="13325">
      <formula>IF(RIGHT(TEXT(AM88,"0.#"),1)=".",FALSE,TRUE)</formula>
    </cfRule>
    <cfRule type="expression" dxfId="2662" priority="13326">
      <formula>IF(RIGHT(TEXT(AM88,"0.#"),1)=".",TRUE,FALSE)</formula>
    </cfRule>
  </conditionalFormatting>
  <conditionalFormatting sqref="AM89">
    <cfRule type="expression" dxfId="2661" priority="13323">
      <formula>IF(RIGHT(TEXT(AM89,"0.#"),1)=".",FALSE,TRUE)</formula>
    </cfRule>
    <cfRule type="expression" dxfId="2660" priority="13324">
      <formula>IF(RIGHT(TEXT(AM89,"0.#"),1)=".",TRUE,FALSE)</formula>
    </cfRule>
  </conditionalFormatting>
  <conditionalFormatting sqref="AE92">
    <cfRule type="expression" dxfId="2659" priority="13309">
      <formula>IF(RIGHT(TEXT(AE92,"0.#"),1)=".",FALSE,TRUE)</formula>
    </cfRule>
    <cfRule type="expression" dxfId="2658" priority="13310">
      <formula>IF(RIGHT(TEXT(AE92,"0.#"),1)=".",TRUE,FALSE)</formula>
    </cfRule>
  </conditionalFormatting>
  <conditionalFormatting sqref="AE93">
    <cfRule type="expression" dxfId="2657" priority="13307">
      <formula>IF(RIGHT(TEXT(AE93,"0.#"),1)=".",FALSE,TRUE)</formula>
    </cfRule>
    <cfRule type="expression" dxfId="2656" priority="13308">
      <formula>IF(RIGHT(TEXT(AE93,"0.#"),1)=".",TRUE,FALSE)</formula>
    </cfRule>
  </conditionalFormatting>
  <conditionalFormatting sqref="AE94">
    <cfRule type="expression" dxfId="2655" priority="13305">
      <formula>IF(RIGHT(TEXT(AE94,"0.#"),1)=".",FALSE,TRUE)</formula>
    </cfRule>
    <cfRule type="expression" dxfId="2654" priority="13306">
      <formula>IF(RIGHT(TEXT(AE94,"0.#"),1)=".",TRUE,FALSE)</formula>
    </cfRule>
  </conditionalFormatting>
  <conditionalFormatting sqref="AI94">
    <cfRule type="expression" dxfId="2653" priority="13303">
      <formula>IF(RIGHT(TEXT(AI94,"0.#"),1)=".",FALSE,TRUE)</formula>
    </cfRule>
    <cfRule type="expression" dxfId="2652" priority="13304">
      <formula>IF(RIGHT(TEXT(AI94,"0.#"),1)=".",TRUE,FALSE)</formula>
    </cfRule>
  </conditionalFormatting>
  <conditionalFormatting sqref="AI93">
    <cfRule type="expression" dxfId="2651" priority="13301">
      <formula>IF(RIGHT(TEXT(AI93,"0.#"),1)=".",FALSE,TRUE)</formula>
    </cfRule>
    <cfRule type="expression" dxfId="2650" priority="13302">
      <formula>IF(RIGHT(TEXT(AI93,"0.#"),1)=".",TRUE,FALSE)</formula>
    </cfRule>
  </conditionalFormatting>
  <conditionalFormatting sqref="AI92">
    <cfRule type="expression" dxfId="2649" priority="13299">
      <formula>IF(RIGHT(TEXT(AI92,"0.#"),1)=".",FALSE,TRUE)</formula>
    </cfRule>
    <cfRule type="expression" dxfId="2648" priority="13300">
      <formula>IF(RIGHT(TEXT(AI92,"0.#"),1)=".",TRUE,FALSE)</formula>
    </cfRule>
  </conditionalFormatting>
  <conditionalFormatting sqref="AM92">
    <cfRule type="expression" dxfId="2647" priority="13297">
      <formula>IF(RIGHT(TEXT(AM92,"0.#"),1)=".",FALSE,TRUE)</formula>
    </cfRule>
    <cfRule type="expression" dxfId="2646" priority="13298">
      <formula>IF(RIGHT(TEXT(AM92,"0.#"),1)=".",TRUE,FALSE)</formula>
    </cfRule>
  </conditionalFormatting>
  <conditionalFormatting sqref="AM93">
    <cfRule type="expression" dxfId="2645" priority="13295">
      <formula>IF(RIGHT(TEXT(AM93,"0.#"),1)=".",FALSE,TRUE)</formula>
    </cfRule>
    <cfRule type="expression" dxfId="2644" priority="13296">
      <formula>IF(RIGHT(TEXT(AM93,"0.#"),1)=".",TRUE,FALSE)</formula>
    </cfRule>
  </conditionalFormatting>
  <conditionalFormatting sqref="AM94">
    <cfRule type="expression" dxfId="2643" priority="13293">
      <formula>IF(RIGHT(TEXT(AM94,"0.#"),1)=".",FALSE,TRUE)</formula>
    </cfRule>
    <cfRule type="expression" dxfId="2642" priority="13294">
      <formula>IF(RIGHT(TEXT(AM94,"0.#"),1)=".",TRUE,FALSE)</formula>
    </cfRule>
  </conditionalFormatting>
  <conditionalFormatting sqref="AE97">
    <cfRule type="expression" dxfId="2641" priority="13279">
      <formula>IF(RIGHT(TEXT(AE97,"0.#"),1)=".",FALSE,TRUE)</formula>
    </cfRule>
    <cfRule type="expression" dxfId="2640" priority="13280">
      <formula>IF(RIGHT(TEXT(AE97,"0.#"),1)=".",TRUE,FALSE)</formula>
    </cfRule>
  </conditionalFormatting>
  <conditionalFormatting sqref="AE98">
    <cfRule type="expression" dxfId="2639" priority="13277">
      <formula>IF(RIGHT(TEXT(AE98,"0.#"),1)=".",FALSE,TRUE)</formula>
    </cfRule>
    <cfRule type="expression" dxfId="2638" priority="13278">
      <formula>IF(RIGHT(TEXT(AE98,"0.#"),1)=".",TRUE,FALSE)</formula>
    </cfRule>
  </conditionalFormatting>
  <conditionalFormatting sqref="AE99">
    <cfRule type="expression" dxfId="2637" priority="13275">
      <formula>IF(RIGHT(TEXT(AE99,"0.#"),1)=".",FALSE,TRUE)</formula>
    </cfRule>
    <cfRule type="expression" dxfId="2636" priority="13276">
      <formula>IF(RIGHT(TEXT(AE99,"0.#"),1)=".",TRUE,FALSE)</formula>
    </cfRule>
  </conditionalFormatting>
  <conditionalFormatting sqref="AI99">
    <cfRule type="expression" dxfId="2635" priority="13273">
      <formula>IF(RIGHT(TEXT(AI99,"0.#"),1)=".",FALSE,TRUE)</formula>
    </cfRule>
    <cfRule type="expression" dxfId="2634" priority="13274">
      <formula>IF(RIGHT(TEXT(AI99,"0.#"),1)=".",TRUE,FALSE)</formula>
    </cfRule>
  </conditionalFormatting>
  <conditionalFormatting sqref="AI98">
    <cfRule type="expression" dxfId="2633" priority="13271">
      <formula>IF(RIGHT(TEXT(AI98,"0.#"),1)=".",FALSE,TRUE)</formula>
    </cfRule>
    <cfRule type="expression" dxfId="2632" priority="13272">
      <formula>IF(RIGHT(TEXT(AI98,"0.#"),1)=".",TRUE,FALSE)</formula>
    </cfRule>
  </conditionalFormatting>
  <conditionalFormatting sqref="AI97">
    <cfRule type="expression" dxfId="2631" priority="13269">
      <formula>IF(RIGHT(TEXT(AI97,"0.#"),1)=".",FALSE,TRUE)</formula>
    </cfRule>
    <cfRule type="expression" dxfId="2630" priority="13270">
      <formula>IF(RIGHT(TEXT(AI97,"0.#"),1)=".",TRUE,FALSE)</formula>
    </cfRule>
  </conditionalFormatting>
  <conditionalFormatting sqref="AM97">
    <cfRule type="expression" dxfId="2629" priority="13267">
      <formula>IF(RIGHT(TEXT(AM97,"0.#"),1)=".",FALSE,TRUE)</formula>
    </cfRule>
    <cfRule type="expression" dxfId="2628" priority="13268">
      <formula>IF(RIGHT(TEXT(AM97,"0.#"),1)=".",TRUE,FALSE)</formula>
    </cfRule>
  </conditionalFormatting>
  <conditionalFormatting sqref="AM98">
    <cfRule type="expression" dxfId="2627" priority="13265">
      <formula>IF(RIGHT(TEXT(AM98,"0.#"),1)=".",FALSE,TRUE)</formula>
    </cfRule>
    <cfRule type="expression" dxfId="2626" priority="13266">
      <formula>IF(RIGHT(TEXT(AM98,"0.#"),1)=".",TRUE,FALSE)</formula>
    </cfRule>
  </conditionalFormatting>
  <conditionalFormatting sqref="AM99">
    <cfRule type="expression" dxfId="2625" priority="13263">
      <formula>IF(RIGHT(TEXT(AM99,"0.#"),1)=".",FALSE,TRUE)</formula>
    </cfRule>
    <cfRule type="expression" dxfId="2624" priority="13264">
      <formula>IF(RIGHT(TEXT(AM99,"0.#"),1)=".",TRUE,FALSE)</formula>
    </cfRule>
  </conditionalFormatting>
  <conditionalFormatting sqref="AI101">
    <cfRule type="expression" dxfId="2623" priority="13249">
      <formula>IF(RIGHT(TEXT(AI101,"0.#"),1)=".",FALSE,TRUE)</formula>
    </cfRule>
    <cfRule type="expression" dxfId="2622" priority="13250">
      <formula>IF(RIGHT(TEXT(AI101,"0.#"),1)=".",TRUE,FALSE)</formula>
    </cfRule>
  </conditionalFormatting>
  <conditionalFormatting sqref="AM101">
    <cfRule type="expression" dxfId="2621" priority="13247">
      <formula>IF(RIGHT(TEXT(AM101,"0.#"),1)=".",FALSE,TRUE)</formula>
    </cfRule>
    <cfRule type="expression" dxfId="2620" priority="13248">
      <formula>IF(RIGHT(TEXT(AM101,"0.#"),1)=".",TRUE,FALSE)</formula>
    </cfRule>
  </conditionalFormatting>
  <conditionalFormatting sqref="AE102">
    <cfRule type="expression" dxfId="2619" priority="13245">
      <formula>IF(RIGHT(TEXT(AE102,"0.#"),1)=".",FALSE,TRUE)</formula>
    </cfRule>
    <cfRule type="expression" dxfId="2618" priority="13246">
      <formula>IF(RIGHT(TEXT(AE102,"0.#"),1)=".",TRUE,FALSE)</formula>
    </cfRule>
  </conditionalFormatting>
  <conditionalFormatting sqref="AI102">
    <cfRule type="expression" dxfId="2617" priority="13243">
      <formula>IF(RIGHT(TEXT(AI102,"0.#"),1)=".",FALSE,TRUE)</formula>
    </cfRule>
    <cfRule type="expression" dxfId="2616" priority="13244">
      <formula>IF(RIGHT(TEXT(AI102,"0.#"),1)=".",TRUE,FALSE)</formula>
    </cfRule>
  </conditionalFormatting>
  <conditionalFormatting sqref="AM102">
    <cfRule type="expression" dxfId="2615" priority="13241">
      <formula>IF(RIGHT(TEXT(AM102,"0.#"),1)=".",FALSE,TRUE)</formula>
    </cfRule>
    <cfRule type="expression" dxfId="2614" priority="13242">
      <formula>IF(RIGHT(TEXT(AM102,"0.#"),1)=".",TRUE,FALSE)</formula>
    </cfRule>
  </conditionalFormatting>
  <conditionalFormatting sqref="AQ102">
    <cfRule type="expression" dxfId="2613" priority="13239">
      <formula>IF(RIGHT(TEXT(AQ102,"0.#"),1)=".",FALSE,TRUE)</formula>
    </cfRule>
    <cfRule type="expression" dxfId="2612" priority="13240">
      <formula>IF(RIGHT(TEXT(AQ102,"0.#"),1)=".",TRUE,FALSE)</formula>
    </cfRule>
  </conditionalFormatting>
  <conditionalFormatting sqref="AE104">
    <cfRule type="expression" dxfId="2611" priority="13237">
      <formula>IF(RIGHT(TEXT(AE104,"0.#"),1)=".",FALSE,TRUE)</formula>
    </cfRule>
    <cfRule type="expression" dxfId="2610" priority="13238">
      <formula>IF(RIGHT(TEXT(AE104,"0.#"),1)=".",TRUE,FALSE)</formula>
    </cfRule>
  </conditionalFormatting>
  <conditionalFormatting sqref="AI104">
    <cfRule type="expression" dxfId="2609" priority="13235">
      <formula>IF(RIGHT(TEXT(AI104,"0.#"),1)=".",FALSE,TRUE)</formula>
    </cfRule>
    <cfRule type="expression" dxfId="2608" priority="13236">
      <formula>IF(RIGHT(TEXT(AI104,"0.#"),1)=".",TRUE,FALSE)</formula>
    </cfRule>
  </conditionalFormatting>
  <conditionalFormatting sqref="AM104">
    <cfRule type="expression" dxfId="2607" priority="13233">
      <formula>IF(RIGHT(TEXT(AM104,"0.#"),1)=".",FALSE,TRUE)</formula>
    </cfRule>
    <cfRule type="expression" dxfId="2606" priority="13234">
      <formula>IF(RIGHT(TEXT(AM104,"0.#"),1)=".",TRUE,FALSE)</formula>
    </cfRule>
  </conditionalFormatting>
  <conditionalFormatting sqref="AE105">
    <cfRule type="expression" dxfId="2605" priority="13231">
      <formula>IF(RIGHT(TEXT(AE105,"0.#"),1)=".",FALSE,TRUE)</formula>
    </cfRule>
    <cfRule type="expression" dxfId="2604" priority="13232">
      <formula>IF(RIGHT(TEXT(AE105,"0.#"),1)=".",TRUE,FALSE)</formula>
    </cfRule>
  </conditionalFormatting>
  <conditionalFormatting sqref="AI105">
    <cfRule type="expression" dxfId="2603" priority="13229">
      <formula>IF(RIGHT(TEXT(AI105,"0.#"),1)=".",FALSE,TRUE)</formula>
    </cfRule>
    <cfRule type="expression" dxfId="2602" priority="13230">
      <formula>IF(RIGHT(TEXT(AI105,"0.#"),1)=".",TRUE,FALSE)</formula>
    </cfRule>
  </conditionalFormatting>
  <conditionalFormatting sqref="AM105">
    <cfRule type="expression" dxfId="2601" priority="13227">
      <formula>IF(RIGHT(TEXT(AM105,"0.#"),1)=".",FALSE,TRUE)</formula>
    </cfRule>
    <cfRule type="expression" dxfId="2600" priority="13228">
      <formula>IF(RIGHT(TEXT(AM105,"0.#"),1)=".",TRUE,FALSE)</formula>
    </cfRule>
  </conditionalFormatting>
  <conditionalFormatting sqref="AE107">
    <cfRule type="expression" dxfId="2599" priority="13223">
      <formula>IF(RIGHT(TEXT(AE107,"0.#"),1)=".",FALSE,TRUE)</formula>
    </cfRule>
    <cfRule type="expression" dxfId="2598" priority="13224">
      <formula>IF(RIGHT(TEXT(AE107,"0.#"),1)=".",TRUE,FALSE)</formula>
    </cfRule>
  </conditionalFormatting>
  <conditionalFormatting sqref="AI107">
    <cfRule type="expression" dxfId="2597" priority="13221">
      <formula>IF(RIGHT(TEXT(AI107,"0.#"),1)=".",FALSE,TRUE)</formula>
    </cfRule>
    <cfRule type="expression" dxfId="2596" priority="13222">
      <formula>IF(RIGHT(TEXT(AI107,"0.#"),1)=".",TRUE,FALSE)</formula>
    </cfRule>
  </conditionalFormatting>
  <conditionalFormatting sqref="AM107">
    <cfRule type="expression" dxfId="2595" priority="13219">
      <formula>IF(RIGHT(TEXT(AM107,"0.#"),1)=".",FALSE,TRUE)</formula>
    </cfRule>
    <cfRule type="expression" dxfId="2594" priority="13220">
      <formula>IF(RIGHT(TEXT(AM107,"0.#"),1)=".",TRUE,FALSE)</formula>
    </cfRule>
  </conditionalFormatting>
  <conditionalFormatting sqref="AE108">
    <cfRule type="expression" dxfId="2593" priority="13217">
      <formula>IF(RIGHT(TEXT(AE108,"0.#"),1)=".",FALSE,TRUE)</formula>
    </cfRule>
    <cfRule type="expression" dxfId="2592" priority="13218">
      <formula>IF(RIGHT(TEXT(AE108,"0.#"),1)=".",TRUE,FALSE)</formula>
    </cfRule>
  </conditionalFormatting>
  <conditionalFormatting sqref="AI108">
    <cfRule type="expression" dxfId="2591" priority="13215">
      <formula>IF(RIGHT(TEXT(AI108,"0.#"),1)=".",FALSE,TRUE)</formula>
    </cfRule>
    <cfRule type="expression" dxfId="2590" priority="13216">
      <formula>IF(RIGHT(TEXT(AI108,"0.#"),1)=".",TRUE,FALSE)</formula>
    </cfRule>
  </conditionalFormatting>
  <conditionalFormatting sqref="AM108">
    <cfRule type="expression" dxfId="2589" priority="13213">
      <formula>IF(RIGHT(TEXT(AM108,"0.#"),1)=".",FALSE,TRUE)</formula>
    </cfRule>
    <cfRule type="expression" dxfId="2588" priority="13214">
      <formula>IF(RIGHT(TEXT(AM108,"0.#"),1)=".",TRUE,FALSE)</formula>
    </cfRule>
  </conditionalFormatting>
  <conditionalFormatting sqref="AE110">
    <cfRule type="expression" dxfId="2587" priority="13209">
      <formula>IF(RIGHT(TEXT(AE110,"0.#"),1)=".",FALSE,TRUE)</formula>
    </cfRule>
    <cfRule type="expression" dxfId="2586" priority="13210">
      <formula>IF(RIGHT(TEXT(AE110,"0.#"),1)=".",TRUE,FALSE)</formula>
    </cfRule>
  </conditionalFormatting>
  <conditionalFormatting sqref="AI110">
    <cfRule type="expression" dxfId="2585" priority="13207">
      <formula>IF(RIGHT(TEXT(AI110,"0.#"),1)=".",FALSE,TRUE)</formula>
    </cfRule>
    <cfRule type="expression" dxfId="2584" priority="13208">
      <formula>IF(RIGHT(TEXT(AI110,"0.#"),1)=".",TRUE,FALSE)</formula>
    </cfRule>
  </conditionalFormatting>
  <conditionalFormatting sqref="AM110">
    <cfRule type="expression" dxfId="2583" priority="13205">
      <formula>IF(RIGHT(TEXT(AM110,"0.#"),1)=".",FALSE,TRUE)</formula>
    </cfRule>
    <cfRule type="expression" dxfId="2582" priority="13206">
      <formula>IF(RIGHT(TEXT(AM110,"0.#"),1)=".",TRUE,FALSE)</formula>
    </cfRule>
  </conditionalFormatting>
  <conditionalFormatting sqref="AE111">
    <cfRule type="expression" dxfId="2581" priority="13203">
      <formula>IF(RIGHT(TEXT(AE111,"0.#"),1)=".",FALSE,TRUE)</formula>
    </cfRule>
    <cfRule type="expression" dxfId="2580" priority="13204">
      <formula>IF(RIGHT(TEXT(AE111,"0.#"),1)=".",TRUE,FALSE)</formula>
    </cfRule>
  </conditionalFormatting>
  <conditionalFormatting sqref="AI111">
    <cfRule type="expression" dxfId="2579" priority="13201">
      <formula>IF(RIGHT(TEXT(AI111,"0.#"),1)=".",FALSE,TRUE)</formula>
    </cfRule>
    <cfRule type="expression" dxfId="2578" priority="13202">
      <formula>IF(RIGHT(TEXT(AI111,"0.#"),1)=".",TRUE,FALSE)</formula>
    </cfRule>
  </conditionalFormatting>
  <conditionalFormatting sqref="AM111">
    <cfRule type="expression" dxfId="2577" priority="13199">
      <formula>IF(RIGHT(TEXT(AM111,"0.#"),1)=".",FALSE,TRUE)</formula>
    </cfRule>
    <cfRule type="expression" dxfId="2576" priority="13200">
      <formula>IF(RIGHT(TEXT(AM111,"0.#"),1)=".",TRUE,FALSE)</formula>
    </cfRule>
  </conditionalFormatting>
  <conditionalFormatting sqref="AE113">
    <cfRule type="expression" dxfId="2575" priority="13195">
      <formula>IF(RIGHT(TEXT(AE113,"0.#"),1)=".",FALSE,TRUE)</formula>
    </cfRule>
    <cfRule type="expression" dxfId="2574" priority="13196">
      <formula>IF(RIGHT(TEXT(AE113,"0.#"),1)=".",TRUE,FALSE)</formula>
    </cfRule>
  </conditionalFormatting>
  <conditionalFormatting sqref="AI113">
    <cfRule type="expression" dxfId="2573" priority="13193">
      <formula>IF(RIGHT(TEXT(AI113,"0.#"),1)=".",FALSE,TRUE)</formula>
    </cfRule>
    <cfRule type="expression" dxfId="2572" priority="13194">
      <formula>IF(RIGHT(TEXT(AI113,"0.#"),1)=".",TRUE,FALSE)</formula>
    </cfRule>
  </conditionalFormatting>
  <conditionalFormatting sqref="AM113">
    <cfRule type="expression" dxfId="2571" priority="13191">
      <formula>IF(RIGHT(TEXT(AM113,"0.#"),1)=".",FALSE,TRUE)</formula>
    </cfRule>
    <cfRule type="expression" dxfId="2570" priority="13192">
      <formula>IF(RIGHT(TEXT(AM113,"0.#"),1)=".",TRUE,FALSE)</formula>
    </cfRule>
  </conditionalFormatting>
  <conditionalFormatting sqref="AE114">
    <cfRule type="expression" dxfId="2569" priority="13189">
      <formula>IF(RIGHT(TEXT(AE114,"0.#"),1)=".",FALSE,TRUE)</formula>
    </cfRule>
    <cfRule type="expression" dxfId="2568" priority="13190">
      <formula>IF(RIGHT(TEXT(AE114,"0.#"),1)=".",TRUE,FALSE)</formula>
    </cfRule>
  </conditionalFormatting>
  <conditionalFormatting sqref="AI114">
    <cfRule type="expression" dxfId="2567" priority="13187">
      <formula>IF(RIGHT(TEXT(AI114,"0.#"),1)=".",FALSE,TRUE)</formula>
    </cfRule>
    <cfRule type="expression" dxfId="2566" priority="13188">
      <formula>IF(RIGHT(TEXT(AI114,"0.#"),1)=".",TRUE,FALSE)</formula>
    </cfRule>
  </conditionalFormatting>
  <conditionalFormatting sqref="AM114">
    <cfRule type="expression" dxfId="2565" priority="13185">
      <formula>IF(RIGHT(TEXT(AM114,"0.#"),1)=".",FALSE,TRUE)</formula>
    </cfRule>
    <cfRule type="expression" dxfId="2564" priority="13186">
      <formula>IF(RIGHT(TEXT(AM114,"0.#"),1)=".",TRUE,FALSE)</formula>
    </cfRule>
  </conditionalFormatting>
  <conditionalFormatting sqref="AQ116">
    <cfRule type="expression" dxfId="2563" priority="13181">
      <formula>IF(RIGHT(TEXT(AQ116,"0.#"),1)=".",FALSE,TRUE)</formula>
    </cfRule>
    <cfRule type="expression" dxfId="2562" priority="13182">
      <formula>IF(RIGHT(TEXT(AQ116,"0.#"),1)=".",TRUE,FALSE)</formula>
    </cfRule>
  </conditionalFormatting>
  <conditionalFormatting sqref="AM116">
    <cfRule type="expression" dxfId="2561" priority="13177">
      <formula>IF(RIGHT(TEXT(AM116,"0.#"),1)=".",FALSE,TRUE)</formula>
    </cfRule>
    <cfRule type="expression" dxfId="2560" priority="13178">
      <formula>IF(RIGHT(TEXT(AM116,"0.#"),1)=".",TRUE,FALSE)</formula>
    </cfRule>
  </conditionalFormatting>
  <conditionalFormatting sqref="AM117">
    <cfRule type="expression" dxfId="2559" priority="13175">
      <formula>IF(RIGHT(TEXT(AM117,"0.#"),1)=".",FALSE,TRUE)</formula>
    </cfRule>
    <cfRule type="expression" dxfId="2558" priority="13176">
      <formula>IF(RIGHT(TEXT(AM117,"0.#"),1)=".",TRUE,FALSE)</formula>
    </cfRule>
  </conditionalFormatting>
  <conditionalFormatting sqref="AQ117">
    <cfRule type="expression" dxfId="2557" priority="13169">
      <formula>IF(RIGHT(TEXT(AQ117,"0.#"),1)=".",FALSE,TRUE)</formula>
    </cfRule>
    <cfRule type="expression" dxfId="2556" priority="13170">
      <formula>IF(RIGHT(TEXT(AQ117,"0.#"),1)=".",TRUE,FALSE)</formula>
    </cfRule>
  </conditionalFormatting>
  <conditionalFormatting sqref="AE119 AQ119">
    <cfRule type="expression" dxfId="2555" priority="13167">
      <formula>IF(RIGHT(TEXT(AE119,"0.#"),1)=".",FALSE,TRUE)</formula>
    </cfRule>
    <cfRule type="expression" dxfId="2554" priority="13168">
      <formula>IF(RIGHT(TEXT(AE119,"0.#"),1)=".",TRUE,FALSE)</formula>
    </cfRule>
  </conditionalFormatting>
  <conditionalFormatting sqref="AI119">
    <cfRule type="expression" dxfId="2553" priority="13165">
      <formula>IF(RIGHT(TEXT(AI119,"0.#"),1)=".",FALSE,TRUE)</formula>
    </cfRule>
    <cfRule type="expression" dxfId="2552" priority="13166">
      <formula>IF(RIGHT(TEXT(AI119,"0.#"),1)=".",TRUE,FALSE)</formula>
    </cfRule>
  </conditionalFormatting>
  <conditionalFormatting sqref="AM119">
    <cfRule type="expression" dxfId="2551" priority="13163">
      <formula>IF(RIGHT(TEXT(AM119,"0.#"),1)=".",FALSE,TRUE)</formula>
    </cfRule>
    <cfRule type="expression" dxfId="2550" priority="13164">
      <formula>IF(RIGHT(TEXT(AM119,"0.#"),1)=".",TRUE,FALSE)</formula>
    </cfRule>
  </conditionalFormatting>
  <conditionalFormatting sqref="AQ120">
    <cfRule type="expression" dxfId="2549" priority="13155">
      <formula>IF(RIGHT(TEXT(AQ120,"0.#"),1)=".",FALSE,TRUE)</formula>
    </cfRule>
    <cfRule type="expression" dxfId="2548" priority="13156">
      <formula>IF(RIGHT(TEXT(AQ120,"0.#"),1)=".",TRUE,FALSE)</formula>
    </cfRule>
  </conditionalFormatting>
  <conditionalFormatting sqref="AE122 AQ122">
    <cfRule type="expression" dxfId="2547" priority="13153">
      <formula>IF(RIGHT(TEXT(AE122,"0.#"),1)=".",FALSE,TRUE)</formula>
    </cfRule>
    <cfRule type="expression" dxfId="2546" priority="13154">
      <formula>IF(RIGHT(TEXT(AE122,"0.#"),1)=".",TRUE,FALSE)</formula>
    </cfRule>
  </conditionalFormatting>
  <conditionalFormatting sqref="AI122">
    <cfRule type="expression" dxfId="2545" priority="13151">
      <formula>IF(RIGHT(TEXT(AI122,"0.#"),1)=".",FALSE,TRUE)</formula>
    </cfRule>
    <cfRule type="expression" dxfId="2544" priority="13152">
      <formula>IF(RIGHT(TEXT(AI122,"0.#"),1)=".",TRUE,FALSE)</formula>
    </cfRule>
  </conditionalFormatting>
  <conditionalFormatting sqref="AM122">
    <cfRule type="expression" dxfId="2543" priority="13149">
      <formula>IF(RIGHT(TEXT(AM122,"0.#"),1)=".",FALSE,TRUE)</formula>
    </cfRule>
    <cfRule type="expression" dxfId="2542" priority="13150">
      <formula>IF(RIGHT(TEXT(AM122,"0.#"),1)=".",TRUE,FALSE)</formula>
    </cfRule>
  </conditionalFormatting>
  <conditionalFormatting sqref="AQ123">
    <cfRule type="expression" dxfId="2541" priority="13141">
      <formula>IF(RIGHT(TEXT(AQ123,"0.#"),1)=".",FALSE,TRUE)</formula>
    </cfRule>
    <cfRule type="expression" dxfId="2540" priority="13142">
      <formula>IF(RIGHT(TEXT(AQ123,"0.#"),1)=".",TRUE,FALSE)</formula>
    </cfRule>
  </conditionalFormatting>
  <conditionalFormatting sqref="AE125 AQ125">
    <cfRule type="expression" dxfId="2539" priority="13139">
      <formula>IF(RIGHT(TEXT(AE125,"0.#"),1)=".",FALSE,TRUE)</formula>
    </cfRule>
    <cfRule type="expression" dxfId="2538" priority="13140">
      <formula>IF(RIGHT(TEXT(AE125,"0.#"),1)=".",TRUE,FALSE)</formula>
    </cfRule>
  </conditionalFormatting>
  <conditionalFormatting sqref="AI125">
    <cfRule type="expression" dxfId="2537" priority="13137">
      <formula>IF(RIGHT(TEXT(AI125,"0.#"),1)=".",FALSE,TRUE)</formula>
    </cfRule>
    <cfRule type="expression" dxfId="2536" priority="13138">
      <formula>IF(RIGHT(TEXT(AI125,"0.#"),1)=".",TRUE,FALSE)</formula>
    </cfRule>
  </conditionalFormatting>
  <conditionalFormatting sqref="AM125">
    <cfRule type="expression" dxfId="2535" priority="13135">
      <formula>IF(RIGHT(TEXT(AM125,"0.#"),1)=".",FALSE,TRUE)</formula>
    </cfRule>
    <cfRule type="expression" dxfId="2534" priority="13136">
      <formula>IF(RIGHT(TEXT(AM125,"0.#"),1)=".",TRUE,FALSE)</formula>
    </cfRule>
  </conditionalFormatting>
  <conditionalFormatting sqref="AQ126">
    <cfRule type="expression" dxfId="2533" priority="13127">
      <formula>IF(RIGHT(TEXT(AQ126,"0.#"),1)=".",FALSE,TRUE)</formula>
    </cfRule>
    <cfRule type="expression" dxfId="2532" priority="13128">
      <formula>IF(RIGHT(TEXT(AQ126,"0.#"),1)=".",TRUE,FALSE)</formula>
    </cfRule>
  </conditionalFormatting>
  <conditionalFormatting sqref="AE128 AQ128">
    <cfRule type="expression" dxfId="2531" priority="13125">
      <formula>IF(RIGHT(TEXT(AE128,"0.#"),1)=".",FALSE,TRUE)</formula>
    </cfRule>
    <cfRule type="expression" dxfId="2530" priority="13126">
      <formula>IF(RIGHT(TEXT(AE128,"0.#"),1)=".",TRUE,FALSE)</formula>
    </cfRule>
  </conditionalFormatting>
  <conditionalFormatting sqref="AI128">
    <cfRule type="expression" dxfId="2529" priority="13123">
      <formula>IF(RIGHT(TEXT(AI128,"0.#"),1)=".",FALSE,TRUE)</formula>
    </cfRule>
    <cfRule type="expression" dxfId="2528" priority="13124">
      <formula>IF(RIGHT(TEXT(AI128,"0.#"),1)=".",TRUE,FALSE)</formula>
    </cfRule>
  </conditionalFormatting>
  <conditionalFormatting sqref="AM128">
    <cfRule type="expression" dxfId="2527" priority="13121">
      <formula>IF(RIGHT(TEXT(AM128,"0.#"),1)=".",FALSE,TRUE)</formula>
    </cfRule>
    <cfRule type="expression" dxfId="2526" priority="13122">
      <formula>IF(RIGHT(TEXT(AM128,"0.#"),1)=".",TRUE,FALSE)</formula>
    </cfRule>
  </conditionalFormatting>
  <conditionalFormatting sqref="AQ129">
    <cfRule type="expression" dxfId="2525" priority="13113">
      <formula>IF(RIGHT(TEXT(AQ129,"0.#"),1)=".",FALSE,TRUE)</formula>
    </cfRule>
    <cfRule type="expression" dxfId="2524" priority="13114">
      <formula>IF(RIGHT(TEXT(AQ129,"0.#"),1)=".",TRUE,FALSE)</formula>
    </cfRule>
  </conditionalFormatting>
  <conditionalFormatting sqref="AE75">
    <cfRule type="expression" dxfId="2523" priority="13111">
      <formula>IF(RIGHT(TEXT(AE75,"0.#"),1)=".",FALSE,TRUE)</formula>
    </cfRule>
    <cfRule type="expression" dxfId="2522" priority="13112">
      <formula>IF(RIGHT(TEXT(AE75,"0.#"),1)=".",TRUE,FALSE)</formula>
    </cfRule>
  </conditionalFormatting>
  <conditionalFormatting sqref="AE76">
    <cfRule type="expression" dxfId="2521" priority="13109">
      <formula>IF(RIGHT(TEXT(AE76,"0.#"),1)=".",FALSE,TRUE)</formula>
    </cfRule>
    <cfRule type="expression" dxfId="2520" priority="13110">
      <formula>IF(RIGHT(TEXT(AE76,"0.#"),1)=".",TRUE,FALSE)</formula>
    </cfRule>
  </conditionalFormatting>
  <conditionalFormatting sqref="AE77">
    <cfRule type="expression" dxfId="2519" priority="13107">
      <formula>IF(RIGHT(TEXT(AE77,"0.#"),1)=".",FALSE,TRUE)</formula>
    </cfRule>
    <cfRule type="expression" dxfId="2518" priority="13108">
      <formula>IF(RIGHT(TEXT(AE77,"0.#"),1)=".",TRUE,FALSE)</formula>
    </cfRule>
  </conditionalFormatting>
  <conditionalFormatting sqref="AI77">
    <cfRule type="expression" dxfId="2517" priority="13105">
      <formula>IF(RIGHT(TEXT(AI77,"0.#"),1)=".",FALSE,TRUE)</formula>
    </cfRule>
    <cfRule type="expression" dxfId="2516" priority="13106">
      <formula>IF(RIGHT(TEXT(AI77,"0.#"),1)=".",TRUE,FALSE)</formula>
    </cfRule>
  </conditionalFormatting>
  <conditionalFormatting sqref="AI76">
    <cfRule type="expression" dxfId="2515" priority="13103">
      <formula>IF(RIGHT(TEXT(AI76,"0.#"),1)=".",FALSE,TRUE)</formula>
    </cfRule>
    <cfRule type="expression" dxfId="2514" priority="13104">
      <formula>IF(RIGHT(TEXT(AI76,"0.#"),1)=".",TRUE,FALSE)</formula>
    </cfRule>
  </conditionalFormatting>
  <conditionalFormatting sqref="AI75">
    <cfRule type="expression" dxfId="2513" priority="13101">
      <formula>IF(RIGHT(TEXT(AI75,"0.#"),1)=".",FALSE,TRUE)</formula>
    </cfRule>
    <cfRule type="expression" dxfId="2512" priority="13102">
      <formula>IF(RIGHT(TEXT(AI75,"0.#"),1)=".",TRUE,FALSE)</formula>
    </cfRule>
  </conditionalFormatting>
  <conditionalFormatting sqref="AM75">
    <cfRule type="expression" dxfId="2511" priority="13099">
      <formula>IF(RIGHT(TEXT(AM75,"0.#"),1)=".",FALSE,TRUE)</formula>
    </cfRule>
    <cfRule type="expression" dxfId="2510" priority="13100">
      <formula>IF(RIGHT(TEXT(AM75,"0.#"),1)=".",TRUE,FALSE)</formula>
    </cfRule>
  </conditionalFormatting>
  <conditionalFormatting sqref="AM76">
    <cfRule type="expression" dxfId="2509" priority="13097">
      <formula>IF(RIGHT(TEXT(AM76,"0.#"),1)=".",FALSE,TRUE)</formula>
    </cfRule>
    <cfRule type="expression" dxfId="2508" priority="13098">
      <formula>IF(RIGHT(TEXT(AM76,"0.#"),1)=".",TRUE,FALSE)</formula>
    </cfRule>
  </conditionalFormatting>
  <conditionalFormatting sqref="AM77">
    <cfRule type="expression" dxfId="2507" priority="13095">
      <formula>IF(RIGHT(TEXT(AM77,"0.#"),1)=".",FALSE,TRUE)</formula>
    </cfRule>
    <cfRule type="expression" dxfId="2506" priority="13096">
      <formula>IF(RIGHT(TEXT(AM77,"0.#"),1)=".",TRUE,FALSE)</formula>
    </cfRule>
  </conditionalFormatting>
  <conditionalFormatting sqref="AM134:AM135 AQ134:AQ135">
    <cfRule type="expression" dxfId="2505" priority="13081">
      <formula>IF(RIGHT(TEXT(AM134,"0.#"),1)=".",FALSE,TRUE)</formula>
    </cfRule>
    <cfRule type="expression" dxfId="2504" priority="13082">
      <formula>IF(RIGHT(TEXT(AM134,"0.#"),1)=".",TRUE,FALSE)</formula>
    </cfRule>
  </conditionalFormatting>
  <conditionalFormatting sqref="AE433:AE435">
    <cfRule type="expression" dxfId="2503" priority="13051">
      <formula>IF(RIGHT(TEXT(AE433,"0.#"),1)=".",FALSE,TRUE)</formula>
    </cfRule>
    <cfRule type="expression" dxfId="2502" priority="13052">
      <formula>IF(RIGHT(TEXT(AE433,"0.#"),1)=".",TRUE,FALSE)</formula>
    </cfRule>
  </conditionalFormatting>
  <conditionalFormatting sqref="AU433:AU435">
    <cfRule type="expression" dxfId="2501" priority="13027">
      <formula>IF(RIGHT(TEXT(AU433,"0.#"),1)=".",FALSE,TRUE)</formula>
    </cfRule>
    <cfRule type="expression" dxfId="2500" priority="13028">
      <formula>IF(RIGHT(TEXT(AU433,"0.#"),1)=".",TRUE,FALSE)</formula>
    </cfRule>
  </conditionalFormatting>
  <conditionalFormatting sqref="AI433:AI435 AM433:AM435">
    <cfRule type="expression" dxfId="2499" priority="12961">
      <formula>IF(RIGHT(TEXT(AI433,"0.#"),1)=".",FALSE,TRUE)</formula>
    </cfRule>
    <cfRule type="expression" dxfId="2498" priority="12962">
      <formula>IF(RIGHT(TEXT(AI433,"0.#"),1)=".",TRUE,FALSE)</formula>
    </cfRule>
  </conditionalFormatting>
  <conditionalFormatting sqref="AQ433:AQ435">
    <cfRule type="expression" dxfId="2497" priority="12927">
      <formula>IF(RIGHT(TEXT(AQ433,"0.#"),1)=".",FALSE,TRUE)</formula>
    </cfRule>
    <cfRule type="expression" dxfId="2496" priority="12928">
      <formula>IF(RIGHT(TEXT(AQ433,"0.#"),1)=".",TRUE,FALSE)</formula>
    </cfRule>
  </conditionalFormatting>
  <conditionalFormatting sqref="AL840:AO867">
    <cfRule type="expression" dxfId="2495" priority="6651">
      <formula>IF(AND(AL840&gt;=0, RIGHT(TEXT(AL840,"0.#"),1)&lt;&gt;"."),TRUE,FALSE)</formula>
    </cfRule>
    <cfRule type="expression" dxfId="2494" priority="6652">
      <formula>IF(AND(AL840&gt;=0, RIGHT(TEXT(AL840,"0.#"),1)="."),TRUE,FALSE)</formula>
    </cfRule>
    <cfRule type="expression" dxfId="2493" priority="6653">
      <formula>IF(AND(AL840&lt;0, RIGHT(TEXT(AL840,"0.#"),1)&lt;&gt;"."),TRUE,FALSE)</formula>
    </cfRule>
    <cfRule type="expression" dxfId="2492" priority="6654">
      <formula>IF(AND(AL840&lt;0, RIGHT(TEXT(AL840,"0.#"),1)="."),TRUE,FALSE)</formula>
    </cfRule>
  </conditionalFormatting>
  <conditionalFormatting sqref="AQ53:AQ55">
    <cfRule type="expression" dxfId="2491" priority="4673">
      <formula>IF(RIGHT(TEXT(AQ53,"0.#"),1)=".",FALSE,TRUE)</formula>
    </cfRule>
    <cfRule type="expression" dxfId="2490" priority="4674">
      <formula>IF(RIGHT(TEXT(AQ53,"0.#"),1)=".",TRUE,FALSE)</formula>
    </cfRule>
  </conditionalFormatting>
  <conditionalFormatting sqref="AU53:AU55">
    <cfRule type="expression" dxfId="2489" priority="4671">
      <formula>IF(RIGHT(TEXT(AU53,"0.#"),1)=".",FALSE,TRUE)</formula>
    </cfRule>
    <cfRule type="expression" dxfId="2488" priority="4672">
      <formula>IF(RIGHT(TEXT(AU53,"0.#"),1)=".",TRUE,FALSE)</formula>
    </cfRule>
  </conditionalFormatting>
  <conditionalFormatting sqref="AQ60:AQ62">
    <cfRule type="expression" dxfId="2487" priority="4669">
      <formula>IF(RIGHT(TEXT(AQ60,"0.#"),1)=".",FALSE,TRUE)</formula>
    </cfRule>
    <cfRule type="expression" dxfId="2486" priority="4670">
      <formula>IF(RIGHT(TEXT(AQ60,"0.#"),1)=".",TRUE,FALSE)</formula>
    </cfRule>
  </conditionalFormatting>
  <conditionalFormatting sqref="AU60:AU62">
    <cfRule type="expression" dxfId="2485" priority="4667">
      <formula>IF(RIGHT(TEXT(AU60,"0.#"),1)=".",FALSE,TRUE)</formula>
    </cfRule>
    <cfRule type="expression" dxfId="2484" priority="4668">
      <formula>IF(RIGHT(TEXT(AU60,"0.#"),1)=".",TRUE,FALSE)</formula>
    </cfRule>
  </conditionalFormatting>
  <conditionalFormatting sqref="AQ75:AQ77">
    <cfRule type="expression" dxfId="2483" priority="4665">
      <formula>IF(RIGHT(TEXT(AQ75,"0.#"),1)=".",FALSE,TRUE)</formula>
    </cfRule>
    <cfRule type="expression" dxfId="2482" priority="4666">
      <formula>IF(RIGHT(TEXT(AQ75,"0.#"),1)=".",TRUE,FALSE)</formula>
    </cfRule>
  </conditionalFormatting>
  <conditionalFormatting sqref="AU75:AU77">
    <cfRule type="expression" dxfId="2481" priority="4663">
      <formula>IF(RIGHT(TEXT(AU75,"0.#"),1)=".",FALSE,TRUE)</formula>
    </cfRule>
    <cfRule type="expression" dxfId="2480" priority="4664">
      <formula>IF(RIGHT(TEXT(AU75,"0.#"),1)=".",TRUE,FALSE)</formula>
    </cfRule>
  </conditionalFormatting>
  <conditionalFormatting sqref="AQ87:AQ89">
    <cfRule type="expression" dxfId="2479" priority="4661">
      <formula>IF(RIGHT(TEXT(AQ87,"0.#"),1)=".",FALSE,TRUE)</formula>
    </cfRule>
    <cfRule type="expression" dxfId="2478" priority="4662">
      <formula>IF(RIGHT(TEXT(AQ87,"0.#"),1)=".",TRUE,FALSE)</formula>
    </cfRule>
  </conditionalFormatting>
  <conditionalFormatting sqref="AU87:AU89">
    <cfRule type="expression" dxfId="2477" priority="4659">
      <formula>IF(RIGHT(TEXT(AU87,"0.#"),1)=".",FALSE,TRUE)</formula>
    </cfRule>
    <cfRule type="expression" dxfId="2476" priority="4660">
      <formula>IF(RIGHT(TEXT(AU87,"0.#"),1)=".",TRUE,FALSE)</formula>
    </cfRule>
  </conditionalFormatting>
  <conditionalFormatting sqref="AQ92:AQ94">
    <cfRule type="expression" dxfId="2475" priority="4657">
      <formula>IF(RIGHT(TEXT(AQ92,"0.#"),1)=".",FALSE,TRUE)</formula>
    </cfRule>
    <cfRule type="expression" dxfId="2474" priority="4658">
      <formula>IF(RIGHT(TEXT(AQ92,"0.#"),1)=".",TRUE,FALSE)</formula>
    </cfRule>
  </conditionalFormatting>
  <conditionalFormatting sqref="AU92:AU94">
    <cfRule type="expression" dxfId="2473" priority="4655">
      <formula>IF(RIGHT(TEXT(AU92,"0.#"),1)=".",FALSE,TRUE)</formula>
    </cfRule>
    <cfRule type="expression" dxfId="2472" priority="4656">
      <formula>IF(RIGHT(TEXT(AU92,"0.#"),1)=".",TRUE,FALSE)</formula>
    </cfRule>
  </conditionalFormatting>
  <conditionalFormatting sqref="AQ97:AQ99">
    <cfRule type="expression" dxfId="2471" priority="4653">
      <formula>IF(RIGHT(TEXT(AQ97,"0.#"),1)=".",FALSE,TRUE)</formula>
    </cfRule>
    <cfRule type="expression" dxfId="2470" priority="4654">
      <formula>IF(RIGHT(TEXT(AQ97,"0.#"),1)=".",TRUE,FALSE)</formula>
    </cfRule>
  </conditionalFormatting>
  <conditionalFormatting sqref="AU97:AU99">
    <cfRule type="expression" dxfId="2469" priority="4651">
      <formula>IF(RIGHT(TEXT(AU97,"0.#"),1)=".",FALSE,TRUE)</formula>
    </cfRule>
    <cfRule type="expression" dxfId="2468" priority="4652">
      <formula>IF(RIGHT(TEXT(AU97,"0.#"),1)=".",TRUE,FALSE)</formula>
    </cfRule>
  </conditionalFormatting>
  <conditionalFormatting sqref="AE458:AE460 AI458:AI460 AM458:AM460">
    <cfRule type="expression" dxfId="2467" priority="4345">
      <formula>IF(RIGHT(TEXT(AE458,"0.#"),1)=".",FALSE,TRUE)</formula>
    </cfRule>
    <cfRule type="expression" dxfId="2466" priority="4346">
      <formula>IF(RIGHT(TEXT(AE458,"0.#"),1)=".",TRUE,FALSE)</formula>
    </cfRule>
  </conditionalFormatting>
  <conditionalFormatting sqref="AU458:AU460">
    <cfRule type="expression" dxfId="2465" priority="4333">
      <formula>IF(RIGHT(TEXT(AU458,"0.#"),1)=".",FALSE,TRUE)</formula>
    </cfRule>
    <cfRule type="expression" dxfId="2464" priority="4334">
      <formula>IF(RIGHT(TEXT(AU458,"0.#"),1)=".",TRUE,FALSE)</formula>
    </cfRule>
  </conditionalFormatting>
  <conditionalFormatting sqref="AQ458:AQ460">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42:Y867">
    <cfRule type="expression" dxfId="2445" priority="2979">
      <formula>IF(RIGHT(TEXT(Y842,"0.#"),1)=".",FALSE,TRUE)</formula>
    </cfRule>
    <cfRule type="expression" dxfId="2444" priority="2980">
      <formula>IF(RIGHT(TEXT(Y842,"0.#"),1)=".",TRUE,FALSE)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3:AO1132">
    <cfRule type="expression" dxfId="2415" priority="2885">
      <formula>IF(AND(AL1103&gt;=0, RIGHT(TEXT(AL1103,"0.#"),1)&lt;&gt;"."),TRUE,FALSE)</formula>
    </cfRule>
    <cfRule type="expression" dxfId="2414" priority="2886">
      <formula>IF(AND(AL1103&gt;=0, RIGHT(TEXT(AL1103,"0.#"),1)="."),TRUE,FALSE)</formula>
    </cfRule>
    <cfRule type="expression" dxfId="2413" priority="2887">
      <formula>IF(AND(AL1103&lt;0, RIGHT(TEXT(AL1103,"0.#"),1)&lt;&gt;"."),TRUE,FALSE)</formula>
    </cfRule>
    <cfRule type="expression" dxfId="2412" priority="2888">
      <formula>IF(AND(AL1103&lt;0, RIGHT(TEXT(AL1103,"0.#"),1)="."),TRUE,FALSE)</formula>
    </cfRule>
  </conditionalFormatting>
  <conditionalFormatting sqref="Y1103:Y1132">
    <cfRule type="expression" dxfId="2411" priority="2883">
      <formula>IF(RIGHT(TEXT(Y1103,"0.#"),1)=".",FALSE,TRUE)</formula>
    </cfRule>
    <cfRule type="expression" dxfId="2410" priority="2884">
      <formula>IF(RIGHT(TEXT(Y1103,"0.#"),1)=".",TRUE,FALSE)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8:AO839">
    <cfRule type="expression" dxfId="2401" priority="2837">
      <formula>IF(AND(AL838&gt;=0, RIGHT(TEXT(AL838,"0.#"),1)&lt;&gt;"."),TRUE,FALSE)</formula>
    </cfRule>
    <cfRule type="expression" dxfId="2400" priority="2838">
      <formula>IF(AND(AL838&gt;=0, RIGHT(TEXT(AL838,"0.#"),1)="."),TRUE,FALSE)</formula>
    </cfRule>
    <cfRule type="expression" dxfId="2399" priority="2839">
      <formula>IF(AND(AL838&lt;0, RIGHT(TEXT(AL838,"0.#"),1)&lt;&gt;"."),TRUE,FALSE)</formula>
    </cfRule>
    <cfRule type="expression" dxfId="2398" priority="2840">
      <formula>IF(AND(AL838&lt;0, RIGHT(TEXT(AL838,"0.#"),1)="."),TRUE,FALSE)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3:Y900">
    <cfRule type="expression" dxfId="2081" priority="2095">
      <formula>IF(RIGHT(TEXT(Y873,"0.#"),1)=".",FALSE,TRUE)</formula>
    </cfRule>
    <cfRule type="expression" dxfId="2080" priority="2096">
      <formula>IF(RIGHT(TEXT(Y873,"0.#"),1)=".",TRUE,FALSE)</formula>
    </cfRule>
  </conditionalFormatting>
  <conditionalFormatting sqref="Y871:Y872">
    <cfRule type="expression" dxfId="2079" priority="2089">
      <formula>IF(RIGHT(TEXT(Y871,"0.#"),1)=".",FALSE,TRUE)</formula>
    </cfRule>
    <cfRule type="expression" dxfId="2078" priority="2090">
      <formula>IF(RIGHT(TEXT(Y871,"0.#"),1)=".",TRUE,FALSE)</formula>
    </cfRule>
  </conditionalFormatting>
  <conditionalFormatting sqref="Y906:Y933">
    <cfRule type="expression" dxfId="2077" priority="2083">
      <formula>IF(RIGHT(TEXT(Y906,"0.#"),1)=".",FALSE,TRUE)</formula>
    </cfRule>
    <cfRule type="expression" dxfId="2076" priority="2084">
      <formula>IF(RIGHT(TEXT(Y906,"0.#"),1)=".",TRUE,FALSE)</formula>
    </cfRule>
  </conditionalFormatting>
  <conditionalFormatting sqref="Y904:Y905">
    <cfRule type="expression" dxfId="2075" priority="2077">
      <formula>IF(RIGHT(TEXT(Y904,"0.#"),1)=".",FALSE,TRUE)</formula>
    </cfRule>
    <cfRule type="expression" dxfId="2074" priority="2078">
      <formula>IF(RIGHT(TEXT(Y904,"0.#"),1)=".",TRUE,FALSE)</formula>
    </cfRule>
  </conditionalFormatting>
  <conditionalFormatting sqref="Y939:Y966">
    <cfRule type="expression" dxfId="2073" priority="2071">
      <formula>IF(RIGHT(TEXT(Y939,"0.#"),1)=".",FALSE,TRUE)</formula>
    </cfRule>
    <cfRule type="expression" dxfId="2072" priority="2072">
      <formula>IF(RIGHT(TEXT(Y939,"0.#"),1)=".",TRUE,FALSE)</formula>
    </cfRule>
  </conditionalFormatting>
  <conditionalFormatting sqref="Y937:Y938">
    <cfRule type="expression" dxfId="2071" priority="2065">
      <formula>IF(RIGHT(TEXT(Y937,"0.#"),1)=".",FALSE,TRUE)</formula>
    </cfRule>
    <cfRule type="expression" dxfId="2070" priority="2066">
      <formula>IF(RIGHT(TEXT(Y937,"0.#"),1)=".",TRUE,FALSE)</formula>
    </cfRule>
  </conditionalFormatting>
  <conditionalFormatting sqref="Y972:Y999">
    <cfRule type="expression" dxfId="2069" priority="2059">
      <formula>IF(RIGHT(TEXT(Y972,"0.#"),1)=".",FALSE,TRUE)</formula>
    </cfRule>
    <cfRule type="expression" dxfId="2068" priority="2060">
      <formula>IF(RIGHT(TEXT(Y972,"0.#"),1)=".",TRUE,FALSE)</formula>
    </cfRule>
  </conditionalFormatting>
  <conditionalFormatting sqref="Y970:Y971">
    <cfRule type="expression" dxfId="2067" priority="2053">
      <formula>IF(RIGHT(TEXT(Y970,"0.#"),1)=".",FALSE,TRUE)</formula>
    </cfRule>
    <cfRule type="expression" dxfId="2066" priority="2054">
      <formula>IF(RIGHT(TEXT(Y970,"0.#"),1)=".",TRUE,FALSE)</formula>
    </cfRule>
  </conditionalFormatting>
  <conditionalFormatting sqref="Y1005:Y1032">
    <cfRule type="expression" dxfId="2065" priority="2047">
      <formula>IF(RIGHT(TEXT(Y1005,"0.#"),1)=".",FALSE,TRUE)</formula>
    </cfRule>
    <cfRule type="expression" dxfId="2064" priority="2048">
      <formula>IF(RIGHT(TEXT(Y1005,"0.#"),1)=".",TRUE,FALSE)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3:AO900">
    <cfRule type="expression" dxfId="1983" priority="2097">
      <formula>IF(AND(AL873&gt;=0, RIGHT(TEXT(AL873,"0.#"),1)&lt;&gt;"."),TRUE,FALSE)</formula>
    </cfRule>
    <cfRule type="expression" dxfId="1982" priority="2098">
      <formula>IF(AND(AL873&gt;=0, RIGHT(TEXT(AL873,"0.#"),1)="."),TRUE,FALSE)</formula>
    </cfRule>
    <cfRule type="expression" dxfId="1981" priority="2099">
      <formula>IF(AND(AL873&lt;0, RIGHT(TEXT(AL873,"0.#"),1)&lt;&gt;"."),TRUE,FALSE)</formula>
    </cfRule>
    <cfRule type="expression" dxfId="1980" priority="2100">
      <formula>IF(AND(AL873&lt;0, RIGHT(TEXT(AL873,"0.#"),1)="."),TRUE,FALSE)</formula>
    </cfRule>
  </conditionalFormatting>
  <conditionalFormatting sqref="AL871:AO872">
    <cfRule type="expression" dxfId="1979" priority="2091">
      <formula>IF(AND(AL871&gt;=0, RIGHT(TEXT(AL871,"0.#"),1)&lt;&gt;"."),TRUE,FALSE)</formula>
    </cfRule>
    <cfRule type="expression" dxfId="1978" priority="2092">
      <formula>IF(AND(AL871&gt;=0, RIGHT(TEXT(AL871,"0.#"),1)="."),TRUE,FALSE)</formula>
    </cfRule>
    <cfRule type="expression" dxfId="1977" priority="2093">
      <formula>IF(AND(AL871&lt;0, RIGHT(TEXT(AL871,"0.#"),1)&lt;&gt;"."),TRUE,FALSE)</formula>
    </cfRule>
    <cfRule type="expression" dxfId="1976" priority="2094">
      <formula>IF(AND(AL871&lt;0, RIGHT(TEXT(AL871,"0.#"),1)="."),TRUE,FALSE)</formula>
    </cfRule>
  </conditionalFormatting>
  <conditionalFormatting sqref="AL906:AO933">
    <cfRule type="expression" dxfId="1975" priority="2085">
      <formula>IF(AND(AL906&gt;=0, RIGHT(TEXT(AL906,"0.#"),1)&lt;&gt;"."),TRUE,FALSE)</formula>
    </cfRule>
    <cfRule type="expression" dxfId="1974" priority="2086">
      <formula>IF(AND(AL906&gt;=0, RIGHT(TEXT(AL906,"0.#"),1)="."),TRUE,FALSE)</formula>
    </cfRule>
    <cfRule type="expression" dxfId="1973" priority="2087">
      <formula>IF(AND(AL906&lt;0, RIGHT(TEXT(AL906,"0.#"),1)&lt;&gt;"."),TRUE,FALSE)</formula>
    </cfRule>
    <cfRule type="expression" dxfId="1972" priority="2088">
      <formula>IF(AND(AL906&lt;0, RIGHT(TEXT(AL906,"0.#"),1)="."),TRUE,FALSE)</formula>
    </cfRule>
  </conditionalFormatting>
  <conditionalFormatting sqref="AL904:AO905">
    <cfRule type="expression" dxfId="1971" priority="2079">
      <formula>IF(AND(AL904&gt;=0, RIGHT(TEXT(AL904,"0.#"),1)&lt;&gt;"."),TRUE,FALSE)</formula>
    </cfRule>
    <cfRule type="expression" dxfId="1970" priority="2080">
      <formula>IF(AND(AL904&gt;=0, RIGHT(TEXT(AL904,"0.#"),1)="."),TRUE,FALSE)</formula>
    </cfRule>
    <cfRule type="expression" dxfId="1969" priority="2081">
      <formula>IF(AND(AL904&lt;0, RIGHT(TEXT(AL904,"0.#"),1)&lt;&gt;"."),TRUE,FALSE)</formula>
    </cfRule>
    <cfRule type="expression" dxfId="1968" priority="2082">
      <formula>IF(AND(AL904&lt;0, RIGHT(TEXT(AL904,"0.#"),1)="."),TRUE,FALSE)</formula>
    </cfRule>
  </conditionalFormatting>
  <conditionalFormatting sqref="AL939:AO966">
    <cfRule type="expression" dxfId="1967" priority="2073">
      <formula>IF(AND(AL939&gt;=0, RIGHT(TEXT(AL939,"0.#"),1)&lt;&gt;"."),TRUE,FALSE)</formula>
    </cfRule>
    <cfRule type="expression" dxfId="1966" priority="2074">
      <formula>IF(AND(AL939&gt;=0, RIGHT(TEXT(AL939,"0.#"),1)="."),TRUE,FALSE)</formula>
    </cfRule>
    <cfRule type="expression" dxfId="1965" priority="2075">
      <formula>IF(AND(AL939&lt;0, RIGHT(TEXT(AL939,"0.#"),1)&lt;&gt;"."),TRUE,FALSE)</formula>
    </cfRule>
    <cfRule type="expression" dxfId="1964" priority="2076">
      <formula>IF(AND(AL939&lt;0, RIGHT(TEXT(AL939,"0.#"),1)="."),TRUE,FALSE)</formula>
    </cfRule>
  </conditionalFormatting>
  <conditionalFormatting sqref="AL937:AO938">
    <cfRule type="expression" dxfId="1963" priority="2067">
      <formula>IF(AND(AL937&gt;=0, RIGHT(TEXT(AL937,"0.#"),1)&lt;&gt;"."),TRUE,FALSE)</formula>
    </cfRule>
    <cfRule type="expression" dxfId="1962" priority="2068">
      <formula>IF(AND(AL937&gt;=0, RIGHT(TEXT(AL937,"0.#"),1)="."),TRUE,FALSE)</formula>
    </cfRule>
    <cfRule type="expression" dxfId="1961" priority="2069">
      <formula>IF(AND(AL937&lt;0, RIGHT(TEXT(AL937,"0.#"),1)&lt;&gt;"."),TRUE,FALSE)</formula>
    </cfRule>
    <cfRule type="expression" dxfId="1960" priority="2070">
      <formula>IF(AND(AL937&lt;0, RIGHT(TEXT(AL937,"0.#"),1)="."),TRUE,FALSE)</formula>
    </cfRule>
  </conditionalFormatting>
  <conditionalFormatting sqref="AL972:AO999">
    <cfRule type="expression" dxfId="1959" priority="2061">
      <formula>IF(AND(AL972&gt;=0, RIGHT(TEXT(AL972,"0.#"),1)&lt;&gt;"."),TRUE,FALSE)</formula>
    </cfRule>
    <cfRule type="expression" dxfId="1958" priority="2062">
      <formula>IF(AND(AL972&gt;=0, RIGHT(TEXT(AL972,"0.#"),1)="."),TRUE,FALSE)</formula>
    </cfRule>
    <cfRule type="expression" dxfId="1957" priority="2063">
      <formula>IF(AND(AL972&lt;0, RIGHT(TEXT(AL972,"0.#"),1)&lt;&gt;"."),TRUE,FALSE)</formula>
    </cfRule>
    <cfRule type="expression" dxfId="1956" priority="2064">
      <formula>IF(AND(AL972&lt;0, RIGHT(TEXT(AL972,"0.#"),1)="."),TRUE,FALSE)</formula>
    </cfRule>
  </conditionalFormatting>
  <conditionalFormatting sqref="AL970:AO971">
    <cfRule type="expression" dxfId="1955" priority="2055">
      <formula>IF(AND(AL970&gt;=0, RIGHT(TEXT(AL970,"0.#"),1)&lt;&gt;"."),TRUE,FALSE)</formula>
    </cfRule>
    <cfRule type="expression" dxfId="1954" priority="2056">
      <formula>IF(AND(AL970&gt;=0, RIGHT(TEXT(AL970,"0.#"),1)="."),TRUE,FALSE)</formula>
    </cfRule>
    <cfRule type="expression" dxfId="1953" priority="2057">
      <formula>IF(AND(AL970&lt;0, RIGHT(TEXT(AL970,"0.#"),1)&lt;&gt;"."),TRUE,FALSE)</formula>
    </cfRule>
    <cfRule type="expression" dxfId="1952" priority="2058">
      <formula>IF(AND(AL970&lt;0, RIGHT(TEXT(AL970,"0.#"),1)="."),TRUE,FALSE)</formula>
    </cfRule>
  </conditionalFormatting>
  <conditionalFormatting sqref="AL1005:AO1032">
    <cfRule type="expression" dxfId="1951" priority="2049">
      <formula>IF(AND(AL1005&gt;=0, RIGHT(TEXT(AL1005,"0.#"),1)&lt;&gt;"."),TRUE,FALSE)</formula>
    </cfRule>
    <cfRule type="expression" dxfId="1950" priority="2050">
      <formula>IF(AND(AL1005&gt;=0, RIGHT(TEXT(AL1005,"0.#"),1)="."),TRUE,FALSE)</formula>
    </cfRule>
    <cfRule type="expression" dxfId="1949" priority="2051">
      <formula>IF(AND(AL1005&lt;0, RIGHT(TEXT(AL1005,"0.#"),1)&lt;&gt;"."),TRUE,FALSE)</formula>
    </cfRule>
    <cfRule type="expression" dxfId="1948" priority="2052">
      <formula>IF(AND(AL1005&lt;0, RIGHT(TEXT(AL1005,"0.#"),1)="."),TRUE,FALSE)</formula>
    </cfRule>
  </conditionalFormatting>
  <conditionalFormatting sqref="AL1003:AO1004">
    <cfRule type="expression" dxfId="1947" priority="2043">
      <formula>IF(AND(AL1003&gt;=0, RIGHT(TEXT(AL1003,"0.#"),1)&lt;&gt;"."),TRUE,FALSE)</formula>
    </cfRule>
    <cfRule type="expression" dxfId="1946" priority="2044">
      <formula>IF(AND(AL1003&gt;=0, RIGHT(TEXT(AL1003,"0.#"),1)="."),TRUE,FALSE)</formula>
    </cfRule>
    <cfRule type="expression" dxfId="1945" priority="2045">
      <formula>IF(AND(AL1003&lt;0, RIGHT(TEXT(AL1003,"0.#"),1)&lt;&gt;"."),TRUE,FALSE)</formula>
    </cfRule>
    <cfRule type="expression" dxfId="1944" priority="2046">
      <formula>IF(AND(AL1003&lt;0, RIGHT(TEXT(AL1003,"0.#"),1)="."),TRUE,FALSE)</formula>
    </cfRule>
  </conditionalFormatting>
  <conditionalFormatting sqref="Y1003:Y1004">
    <cfRule type="expression" dxfId="1943" priority="2041">
      <formula>IF(RIGHT(TEXT(Y1003,"0.#"),1)=".",FALSE,TRUE)</formula>
    </cfRule>
    <cfRule type="expression" dxfId="1942" priority="2042">
      <formula>IF(RIGHT(TEXT(Y1003,"0.#"),1)=".",TRUE,FALSE)</formula>
    </cfRule>
  </conditionalFormatting>
  <conditionalFormatting sqref="AL1038:AO1065">
    <cfRule type="expression" dxfId="1941" priority="2037">
      <formula>IF(AND(AL1038&gt;=0, RIGHT(TEXT(AL1038,"0.#"),1)&lt;&gt;"."),TRUE,FALSE)</formula>
    </cfRule>
    <cfRule type="expression" dxfId="1940" priority="2038">
      <formula>IF(AND(AL1038&gt;=0, RIGHT(TEXT(AL1038,"0.#"),1)="."),TRUE,FALSE)</formula>
    </cfRule>
    <cfRule type="expression" dxfId="1939" priority="2039">
      <formula>IF(AND(AL1038&lt;0, RIGHT(TEXT(AL1038,"0.#"),1)&lt;&gt;"."),TRUE,FALSE)</formula>
    </cfRule>
    <cfRule type="expression" dxfId="1938" priority="2040">
      <formula>IF(AND(AL1038&lt;0, RIGHT(TEXT(AL1038,"0.#"),1)="."),TRUE,FALSE)</formula>
    </cfRule>
  </conditionalFormatting>
  <conditionalFormatting sqref="Y1038:Y1065">
    <cfRule type="expression" dxfId="1937" priority="2035">
      <formula>IF(RIGHT(TEXT(Y1038,"0.#"),1)=".",FALSE,TRUE)</formula>
    </cfRule>
    <cfRule type="expression" dxfId="1936" priority="2036">
      <formula>IF(RIGHT(TEXT(Y1038,"0.#"),1)=".",TRUE,FALSE)</formula>
    </cfRule>
  </conditionalFormatting>
  <conditionalFormatting sqref="AL1036:AO1037">
    <cfRule type="expression" dxfId="1935" priority="2031">
      <formula>IF(AND(AL1036&gt;=0, RIGHT(TEXT(AL1036,"0.#"),1)&lt;&gt;"."),TRUE,FALSE)</formula>
    </cfRule>
    <cfRule type="expression" dxfId="1934" priority="2032">
      <formula>IF(AND(AL1036&gt;=0, RIGHT(TEXT(AL1036,"0.#"),1)="."),TRUE,FALSE)</formula>
    </cfRule>
    <cfRule type="expression" dxfId="1933" priority="2033">
      <formula>IF(AND(AL1036&lt;0, RIGHT(TEXT(AL1036,"0.#"),1)&lt;&gt;"."),TRUE,FALSE)</formula>
    </cfRule>
    <cfRule type="expression" dxfId="1932" priority="2034">
      <formula>IF(AND(AL1036&lt;0, RIGHT(TEXT(AL1036,"0.#"),1)="."),TRUE,FALSE)</formula>
    </cfRule>
  </conditionalFormatting>
  <conditionalFormatting sqref="Y1036:Y1037">
    <cfRule type="expression" dxfId="1931" priority="2029">
      <formula>IF(RIGHT(TEXT(Y1036,"0.#"),1)=".",FALSE,TRUE)</formula>
    </cfRule>
    <cfRule type="expression" dxfId="1930" priority="2030">
      <formula>IF(RIGHT(TEXT(Y1036,"0.#"),1)=".",TRUE,FALSE)</formula>
    </cfRule>
  </conditionalFormatting>
  <conditionalFormatting sqref="AL1071:AO1098">
    <cfRule type="expression" dxfId="1929" priority="2025">
      <formula>IF(AND(AL1071&gt;=0, RIGHT(TEXT(AL1071,"0.#"),1)&lt;&gt;"."),TRUE,FALSE)</formula>
    </cfRule>
    <cfRule type="expression" dxfId="1928" priority="2026">
      <formula>IF(AND(AL1071&gt;=0, RIGHT(TEXT(AL1071,"0.#"),1)="."),TRUE,FALSE)</formula>
    </cfRule>
    <cfRule type="expression" dxfId="1927" priority="2027">
      <formula>IF(AND(AL1071&lt;0, RIGHT(TEXT(AL1071,"0.#"),1)&lt;&gt;"."),TRUE,FALSE)</formula>
    </cfRule>
    <cfRule type="expression" dxfId="1926" priority="2028">
      <formula>IF(AND(AL1071&lt;0, RIGHT(TEXT(AL1071,"0.#"),1)="."),TRUE,FALSE)</formula>
    </cfRule>
  </conditionalFormatting>
  <conditionalFormatting sqref="Y1071:Y1098">
    <cfRule type="expression" dxfId="1925" priority="2023">
      <formula>IF(RIGHT(TEXT(Y1071,"0.#"),1)=".",FALSE,TRUE)</formula>
    </cfRule>
    <cfRule type="expression" dxfId="1924" priority="2024">
      <formula>IF(RIGHT(TEXT(Y1071,"0.#"),1)=".",TRUE,FALSE)</formula>
    </cfRule>
  </conditionalFormatting>
  <conditionalFormatting sqref="AL1069:AO1070">
    <cfRule type="expression" dxfId="1923" priority="2019">
      <formula>IF(AND(AL1069&gt;=0, RIGHT(TEXT(AL1069,"0.#"),1)&lt;&gt;"."),TRUE,FALSE)</formula>
    </cfRule>
    <cfRule type="expression" dxfId="1922" priority="2020">
      <formula>IF(AND(AL1069&gt;=0, RIGHT(TEXT(AL1069,"0.#"),1)="."),TRUE,FALSE)</formula>
    </cfRule>
    <cfRule type="expression" dxfId="1921" priority="2021">
      <formula>IF(AND(AL1069&lt;0, RIGHT(TEXT(AL1069,"0.#"),1)&lt;&gt;"."),TRUE,FALSE)</formula>
    </cfRule>
    <cfRule type="expression" dxfId="1920" priority="2022">
      <formula>IF(AND(AL1069&lt;0, RIGHT(TEXT(AL1069,"0.#"),1)="."),TRUE,FALSE)</formula>
    </cfRule>
  </conditionalFormatting>
  <conditionalFormatting sqref="Y1069:Y1070">
    <cfRule type="expression" dxfId="1919" priority="2017">
      <formula>IF(RIGHT(TEXT(Y1069,"0.#"),1)=".",FALSE,TRUE)</formula>
    </cfRule>
    <cfRule type="expression" dxfId="1918" priority="2018">
      <formula>IF(RIGHT(TEXT(Y1069,"0.#"),1)=".",TRUE,FALSE)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P29:AC29">
    <cfRule type="expression" dxfId="725" priority="27">
      <formula>IF(RIGHT(TEXT(P29,"0.#"),1)=".",FALSE,TRUE)</formula>
    </cfRule>
    <cfRule type="expression" dxfId="724" priority="28">
      <formula>IF(RIGHT(TEXT(P29,"0.#"),1)=".",TRUE,FALSE)</formula>
    </cfRule>
  </conditionalFormatting>
  <conditionalFormatting sqref="AE116">
    <cfRule type="expression" dxfId="723" priority="25">
      <formula>IF(RIGHT(TEXT(AE116,"0.#"),1)=".",FALSE,TRUE)</formula>
    </cfRule>
    <cfRule type="expression" dxfId="722" priority="26">
      <formula>IF(RIGHT(TEXT(AE116,"0.#"),1)=".",TRUE,FALSE)</formula>
    </cfRule>
  </conditionalFormatting>
  <conditionalFormatting sqref="AE117">
    <cfRule type="expression" dxfId="721" priority="23">
      <formula>IF(RIGHT(TEXT(AE117,"0.#"),1)=".",FALSE,TRUE)</formula>
    </cfRule>
    <cfRule type="expression" dxfId="720" priority="24">
      <formula>IF(RIGHT(TEXT(AE117,"0.#"),1)=".",TRUE,FALSE)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AE134:AE135">
    <cfRule type="expression" dxfId="715" priority="17">
      <formula>IF(RIGHT(TEXT(AE134,"0.#"),1)=".",FALSE,TRUE)</formula>
    </cfRule>
    <cfRule type="expression" dxfId="714" priority="18">
      <formula>IF(RIGHT(TEXT(AE134,"0.#"),1)=".",TRUE,FALSE)</formula>
    </cfRule>
  </conditionalFormatting>
  <conditionalFormatting sqref="AI134:AI135">
    <cfRule type="expression" dxfId="713" priority="15">
      <formula>IF(RIGHT(TEXT(AI134,"0.#"),1)=".",FALSE,TRUE)</formula>
    </cfRule>
    <cfRule type="expression" dxfId="712" priority="16">
      <formula>IF(RIGHT(TEXT(AI134,"0.#"),1)=".",TRUE,FALSE)</formula>
    </cfRule>
  </conditionalFormatting>
  <conditionalFormatting sqref="AU134:AU135">
    <cfRule type="expression" dxfId="711" priority="13">
      <formula>IF(RIGHT(TEXT(AU134,"0.#"),1)=".",FALSE,TRUE)</formula>
    </cfRule>
    <cfRule type="expression" dxfId="710" priority="14">
      <formula>IF(RIGHT(TEXT(AU134,"0.#"),1)=".",TRUE,FALSE)</formula>
    </cfRule>
  </conditionalFormatting>
  <conditionalFormatting sqref="Y840:Y841">
    <cfRule type="expression" dxfId="709" priority="11">
      <formula>IF(RIGHT(TEXT(Y840,"0.#"),1)=".",FALSE,TRUE)</formula>
    </cfRule>
    <cfRule type="expression" dxfId="708" priority="12">
      <formula>IF(RIGHT(TEXT(Y840,"0.#"),1)=".",TRUE,FALSE)</formula>
    </cfRule>
  </conditionalFormatting>
  <conditionalFormatting sqref="Y838:Y839">
    <cfRule type="expression" dxfId="707" priority="9">
      <formula>IF(RIGHT(TEXT(Y838,"0.#"),1)=".",FALSE,TRUE)</formula>
    </cfRule>
    <cfRule type="expression" dxfId="706" priority="10">
      <formula>IF(RIGHT(TEXT(Y838,"0.#"),1)=".",TRUE,FALSE)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L13" sqref="L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17968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17968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570</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570</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0"/>
      <c r="AA2" s="831"/>
      <c r="AB2" s="1037" t="s">
        <v>11</v>
      </c>
      <c r="AC2" s="1038"/>
      <c r="AD2" s="1039"/>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0"/>
      <c r="AA9" s="831"/>
      <c r="AB9" s="1037" t="s">
        <v>11</v>
      </c>
      <c r="AC9" s="1038"/>
      <c r="AD9" s="1039"/>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0"/>
      <c r="AA16" s="831"/>
      <c r="AB16" s="1037" t="s">
        <v>11</v>
      </c>
      <c r="AC16" s="1038"/>
      <c r="AD16" s="1039"/>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0"/>
      <c r="AA23" s="831"/>
      <c r="AB23" s="1037" t="s">
        <v>11</v>
      </c>
      <c r="AC23" s="1038"/>
      <c r="AD23" s="1039"/>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0"/>
      <c r="AA30" s="831"/>
      <c r="AB30" s="1037" t="s">
        <v>11</v>
      </c>
      <c r="AC30" s="1038"/>
      <c r="AD30" s="1039"/>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0"/>
      <c r="AA37" s="831"/>
      <c r="AB37" s="1037" t="s">
        <v>11</v>
      </c>
      <c r="AC37" s="1038"/>
      <c r="AD37" s="1039"/>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0"/>
      <c r="AA44" s="831"/>
      <c r="AB44" s="1037" t="s">
        <v>11</v>
      </c>
      <c r="AC44" s="1038"/>
      <c r="AD44" s="1039"/>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0"/>
      <c r="AA51" s="831"/>
      <c r="AB51" s="242" t="s">
        <v>11</v>
      </c>
      <c r="AC51" s="1038"/>
      <c r="AD51" s="1039"/>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0"/>
      <c r="AA58" s="831"/>
      <c r="AB58" s="1037" t="s">
        <v>11</v>
      </c>
      <c r="AC58" s="1038"/>
      <c r="AD58" s="1039"/>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0"/>
      <c r="AA65" s="831"/>
      <c r="AB65" s="1037" t="s">
        <v>11</v>
      </c>
      <c r="AC65" s="1038"/>
      <c r="AD65" s="1039"/>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6" t="s">
        <v>17</v>
      </c>
      <c r="H3" s="668"/>
      <c r="I3" s="668"/>
      <c r="J3" s="668"/>
      <c r="K3" s="668"/>
      <c r="L3" s="667" t="s">
        <v>18</v>
      </c>
      <c r="M3" s="668"/>
      <c r="N3" s="668"/>
      <c r="O3" s="668"/>
      <c r="P3" s="668"/>
      <c r="Q3" s="668"/>
      <c r="R3" s="668"/>
      <c r="S3" s="668"/>
      <c r="T3" s="668"/>
      <c r="U3" s="668"/>
      <c r="V3" s="668"/>
      <c r="W3" s="668"/>
      <c r="X3" s="669"/>
      <c r="Y3" s="654" t="s">
        <v>19</v>
      </c>
      <c r="Z3" s="655"/>
      <c r="AA3" s="655"/>
      <c r="AB3" s="799"/>
      <c r="AC3" s="816"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2">
      <c r="A4" s="1055"/>
      <c r="B4" s="1056"/>
      <c r="C4" s="1056"/>
      <c r="D4" s="1056"/>
      <c r="E4" s="1056"/>
      <c r="F4" s="1057"/>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2">
      <c r="A16" s="1055"/>
      <c r="B16" s="1056"/>
      <c r="C16" s="1056"/>
      <c r="D16" s="1056"/>
      <c r="E16" s="1056"/>
      <c r="F16" s="1057"/>
      <c r="G16" s="816"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9"/>
      <c r="AC16" s="816"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2">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2">
      <c r="A29" s="1055"/>
      <c r="B29" s="1056"/>
      <c r="C29" s="1056"/>
      <c r="D29" s="1056"/>
      <c r="E29" s="1056"/>
      <c r="F29" s="1057"/>
      <c r="G29" s="816"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9"/>
      <c r="AC29" s="816"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2">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2">
      <c r="A42" s="1055"/>
      <c r="B42" s="1056"/>
      <c r="C42" s="1056"/>
      <c r="D42" s="1056"/>
      <c r="E42" s="1056"/>
      <c r="F42" s="1057"/>
      <c r="G42" s="816"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9"/>
      <c r="AC42" s="816"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2">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2">
      <c r="A56" s="1055"/>
      <c r="B56" s="1056"/>
      <c r="C56" s="1056"/>
      <c r="D56" s="1056"/>
      <c r="E56" s="1056"/>
      <c r="F56" s="1057"/>
      <c r="G56" s="816"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9"/>
      <c r="AC56" s="816"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2">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2">
      <c r="A69" s="1055"/>
      <c r="B69" s="1056"/>
      <c r="C69" s="1056"/>
      <c r="D69" s="1056"/>
      <c r="E69" s="1056"/>
      <c r="F69" s="1057"/>
      <c r="G69" s="816"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9"/>
      <c r="AC69" s="816"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2">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2">
      <c r="A82" s="1055"/>
      <c r="B82" s="1056"/>
      <c r="C82" s="1056"/>
      <c r="D82" s="1056"/>
      <c r="E82" s="1056"/>
      <c r="F82" s="1057"/>
      <c r="G82" s="816"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9"/>
      <c r="AC82" s="816"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2">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2">
      <c r="A95" s="1055"/>
      <c r="B95" s="1056"/>
      <c r="C95" s="1056"/>
      <c r="D95" s="1056"/>
      <c r="E95" s="1056"/>
      <c r="F95" s="1057"/>
      <c r="G95" s="816"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9"/>
      <c r="AC95" s="816"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2">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2">
      <c r="A109" s="1055"/>
      <c r="B109" s="1056"/>
      <c r="C109" s="1056"/>
      <c r="D109" s="1056"/>
      <c r="E109" s="1056"/>
      <c r="F109" s="1057"/>
      <c r="G109" s="816"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2">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2">
      <c r="A122" s="1055"/>
      <c r="B122" s="1056"/>
      <c r="C122" s="1056"/>
      <c r="D122" s="1056"/>
      <c r="E122" s="1056"/>
      <c r="F122" s="1057"/>
      <c r="G122" s="816"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2">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2">
      <c r="A135" s="1055"/>
      <c r="B135" s="1056"/>
      <c r="C135" s="1056"/>
      <c r="D135" s="1056"/>
      <c r="E135" s="1056"/>
      <c r="F135" s="1057"/>
      <c r="G135" s="816"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2">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2">
      <c r="A148" s="1055"/>
      <c r="B148" s="1056"/>
      <c r="C148" s="1056"/>
      <c r="D148" s="1056"/>
      <c r="E148" s="1056"/>
      <c r="F148" s="1057"/>
      <c r="G148" s="816"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2">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2">
      <c r="A162" s="1055"/>
      <c r="B162" s="1056"/>
      <c r="C162" s="1056"/>
      <c r="D162" s="1056"/>
      <c r="E162" s="1056"/>
      <c r="F162" s="1057"/>
      <c r="G162" s="816"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2">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2">
      <c r="A175" s="1055"/>
      <c r="B175" s="1056"/>
      <c r="C175" s="1056"/>
      <c r="D175" s="1056"/>
      <c r="E175" s="1056"/>
      <c r="F175" s="1057"/>
      <c r="G175" s="816"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2">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2">
      <c r="A188" s="1055"/>
      <c r="B188" s="1056"/>
      <c r="C188" s="1056"/>
      <c r="D188" s="1056"/>
      <c r="E188" s="1056"/>
      <c r="F188" s="1057"/>
      <c r="G188" s="816"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2">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2">
      <c r="A201" s="1055"/>
      <c r="B201" s="1056"/>
      <c r="C201" s="1056"/>
      <c r="D201" s="1056"/>
      <c r="E201" s="1056"/>
      <c r="F201" s="1057"/>
      <c r="G201" s="816"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2">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2">
      <c r="A215" s="1055"/>
      <c r="B215" s="1056"/>
      <c r="C215" s="1056"/>
      <c r="D215" s="1056"/>
      <c r="E215" s="1056"/>
      <c r="F215" s="1057"/>
      <c r="G215" s="816"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2">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2">
      <c r="A228" s="1055"/>
      <c r="B228" s="1056"/>
      <c r="C228" s="1056"/>
      <c r="D228" s="1056"/>
      <c r="E228" s="1056"/>
      <c r="F228" s="1057"/>
      <c r="G228" s="816"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2">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2">
      <c r="A241" s="1055"/>
      <c r="B241" s="1056"/>
      <c r="C241" s="1056"/>
      <c r="D241" s="1056"/>
      <c r="E241" s="1056"/>
      <c r="F241" s="1057"/>
      <c r="G241" s="816"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2">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2">
      <c r="A254" s="1055"/>
      <c r="B254" s="1056"/>
      <c r="C254" s="1056"/>
      <c r="D254" s="1056"/>
      <c r="E254" s="1056"/>
      <c r="F254" s="1057"/>
      <c r="G254" s="816"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2">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89C364E-E93D-4C7D-A44A-64E88A9BC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B0115A-6666-4124-B85C-12AE2C0DDE09}">
  <ds:schemaRefs>
    <ds:schemaRef ds:uri="http://schemas.microsoft.com/sharepoint/v3/contenttype/forms"/>
  </ds:schemaRefs>
</ds:datastoreItem>
</file>

<file path=customXml/itemProps3.xml><?xml version="1.0" encoding="utf-8"?>
<ds:datastoreItem xmlns:ds="http://schemas.openxmlformats.org/officeDocument/2006/customXml" ds:itemID="{3F323FDB-D8F6-4102-8ACD-AC3871ADEE00}">
  <ds:schemaRefs>
    <ds:schemaRef ds:uri="http://purl.org/dc/terms/"/>
    <ds:schemaRef ds:uri="http://schemas.microsoft.com/office/2006/documentManagement/types"/>
    <ds:schemaRef ds:uri="http://purl.org/dc/elements/1.1/"/>
    <ds:schemaRef ds:uri="http://schemas.microsoft.com/office/2006/metadata/properties"/>
    <ds:schemaRef ds:uri="FBA1376E-82DB-4D6C-B33A-D646C0617999"/>
    <ds:schemaRef ds:uri="http://schemas.microsoft.com/office/infopath/2007/PartnerControls"/>
    <ds:schemaRef ds:uri="http://www.w3.org/XML/1998/namespace"/>
    <ds:schemaRef ds:uri="http://schemas.openxmlformats.org/package/2006/metadata/core-properties"/>
    <ds:schemaRef ds:uri="2d5f1945-286f-4658-a685-0dc25831e22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2020-07-30T04:22:40Z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