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C11" i="4"/>
  <c r="C10" i="4"/>
  <c r="C9" i="4"/>
  <c r="C8" i="4"/>
  <c r="C7" i="4"/>
  <c r="C6" i="4"/>
  <c r="C5" i="4"/>
  <c r="C4" i="4"/>
  <c r="C3" i="4"/>
  <c r="C2" i="4"/>
  <c r="D2" i="4"/>
  <c r="D3" i="4"/>
  <c r="D4" i="4"/>
  <c r="D5" i="4"/>
  <c r="D6" i="4"/>
  <c r="D7" i="4"/>
  <c r="D8" i="4"/>
  <c r="D9" i="4"/>
  <c r="D10" i="4"/>
  <c r="D11" i="4"/>
  <c r="D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N3" i="4"/>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<sst xmlns="http://schemas.openxmlformats.org/spreadsheetml/2006/main" count="2871" uniqueCount="598">
  <si>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</si>
  <si>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</si>
  <si>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</si>
  <si>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</si>
  <si>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</si>
  <si>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</si>
  <si>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製造業における外国人材受入れ支援事業</t>
    <phoneticPr fontId="5"/>
  </si>
  <si>
    <t>担当部局庁</t>
    <phoneticPr fontId="5"/>
  </si>
  <si>
    <t>製造産業局
経済産業政策局</t>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</si>
  <si>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</si>
  <si>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</si>
  <si>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</si>
  <si>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</si>
  <si>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2"/>
  </si>
  <si>
    <t>担当課室</t>
    <rPh sb="0" eb="2">
      <t>タントウ</t>
    </rPh>
    <rPh sb="2" eb="3">
      <t>カ</t>
    </rPh>
    <rPh sb="3" eb="4">
      <t>シツ</t>
    </rPh>
    <phoneticPr fontId="5"/>
  </si>
  <si>
    <t>製造産業局総務課
産業人材政策室</t>
    <phoneticPr fontId="5"/>
  </si>
  <si>
    <t>企画調査官　松本　真太郎
室長　能村　幸輝</t>
    <rPh sb="0" eb="2">
      <t>キカク</t>
    </rPh>
    <rPh sb="2" eb="5">
      <t>チョウサカン</t>
    </rPh>
    <rPh sb="6" eb="8">
      <t>マツモト</t>
    </rPh>
    <rPh sb="9" eb="12">
      <t>シンタロウ</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</si>
  <si>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</si>
  <si>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</si>
  <si>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</si>
  <si>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</si>
  <si>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「骨太の方針2019」（経済財政運営と改革の基本方針2019）（令和元年6月21日閣議決定）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</si>
  <si>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</si>
  <si>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</si>
  <si>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</si>
  <si>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我が国では2019年4月より「特定技能外国人」の受入れを開始し、徐々にその受入れが進んでいる。うち、製造業において本制度の対象となる３分野（素形材産業分野、産業機械製造業分野、電気・電子情報関連産業分野）については、中小企業・小規模事業者の数も多く、外国人材の円滑な受入れやその技能水準確保にあたり、体制立上げに向けたきめ細かな支援が必要であることから、本事業を実施する。
</t>
    <rPh sb="177" eb="178">
      <t>ホン</t>
    </rPh>
    <rPh sb="178" eb="180">
      <t>ジギョウ</t>
    </rPh>
    <rPh sb="181" eb="183">
      <t>ジッシ</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</si>
  <si>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</si>
  <si>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受入企業等を対象に、本制度活用に向けた普及啓発をはじめとする受入れ支援を実施する。令和3年度からは、特に地方への人材定着を図る観点から、日本で働きたい外国人材と受入企業とのマッチング支援を開始する。加えて、製造３分野に係る試験問題を作成・翻訳するとともに、関係機関と調整の上、国内外で試験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</si>
  <si>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</si>
  <si>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</si>
  <si>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</si>
  <si>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</si>
  <si>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</si>
  <si>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</si>
  <si>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</si>
  <si>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</si>
  <si>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</si>
  <si>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</si>
  <si>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</si>
  <si>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</si>
  <si>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</si>
  <si>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</si>
  <si>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</si>
  <si>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</si>
  <si>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</si>
  <si>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</si>
  <si>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</si>
  <si>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</si>
  <si>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</si>
  <si>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</si>
  <si>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中小企業支援調査委託費</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</si>
  <si>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</si>
  <si>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</si>
  <si>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</si>
  <si>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</si>
  <si>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</si>
  <si>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</si>
  <si>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</si>
  <si>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</si>
  <si>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</si>
  <si>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外国人材の受入れに関する支援件数</t>
    <phoneticPr fontId="5"/>
  </si>
  <si>
    <t>外国人材の受入れに関する相談件数及び研修・セミナーへの出席者数等（累計）</t>
    <phoneticPr fontId="5"/>
  </si>
  <si>
    <t>成果実績</t>
    <rPh sb="0" eb="2">
      <t>セイカ</t>
    </rPh>
    <rPh sb="2" eb="4">
      <t>ジッセキ</t>
    </rPh>
    <phoneticPr fontId="5"/>
  </si>
  <si>
    <t>人数</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</si>
  <si>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</si>
  <si>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</si>
  <si>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</si>
  <si>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</si>
  <si>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外国人材の受入れに向けて技能水準確保を図った件数</t>
    <phoneticPr fontId="5"/>
  </si>
  <si>
    <t>試験の受験者数</t>
    <phoneticPr fontId="5"/>
  </si>
  <si>
    <t>人</t>
    <rPh sb="0" eb="1">
      <t>ニン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</si>
  <si>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</si>
  <si>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</si>
  <si>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</si>
  <si>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</si>
  <si>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</si>
  <si>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</si>
  <si>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</si>
  <si>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</si>
  <si>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</si>
  <si>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</si>
  <si>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</si>
  <si>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</si>
  <si>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</si>
  <si>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</si>
  <si>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</si>
  <si>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</si>
  <si>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</si>
  <si>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</si>
  <si>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</si>
  <si>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</si>
  <si>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</si>
  <si>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</si>
  <si>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</si>
  <si>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</si>
  <si>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</si>
  <si>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本予算の支援によって設置された相談窓口数（累計）</t>
    <phoneticPr fontId="5"/>
  </si>
  <si>
    <t>活動実績</t>
    <rPh sb="0" eb="2">
      <t>カツドウ</t>
    </rPh>
    <rPh sb="2" eb="4">
      <t>ジッセキ</t>
    </rPh>
    <phoneticPr fontId="5"/>
  </si>
  <si>
    <t>箇所</t>
    <rPh sb="0" eb="2">
      <t>カショ</t>
    </rPh>
    <phoneticPr fontId="5"/>
  </si>
  <si>
    <t>当初見込み</t>
    <phoneticPr fontId="5"/>
  </si>
  <si>
    <t>本予算によって実施された研修・セミナーの回数（累計）</t>
    <phoneticPr fontId="5"/>
  </si>
  <si>
    <t>回</t>
    <rPh sb="0" eb="1">
      <t>カイ</t>
    </rPh>
    <phoneticPr fontId="5"/>
  </si>
  <si>
    <t>本予算によって作成された試験科目数（累計）</t>
    <phoneticPr fontId="5"/>
  </si>
  <si>
    <t>科目</t>
    <rPh sb="0" eb="2">
      <t>カモク</t>
    </rPh>
    <phoneticPr fontId="5"/>
  </si>
  <si>
    <t>本予算によって作成された試験が実施された国数（累計）</t>
    <phoneticPr fontId="5"/>
  </si>
  <si>
    <t>国</t>
    <rPh sb="0" eb="1">
      <t>クニ</t>
    </rPh>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</si>
  <si>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</si>
  <si>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</si>
  <si>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</si>
  <si>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</si>
  <si>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</si>
  <si>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</si>
  <si>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</si>
  <si>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</si>
  <si>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</si>
  <si>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</si>
  <si>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　産業育成</t>
    <phoneticPr fontId="5"/>
  </si>
  <si>
    <t>施策</t>
    <phoneticPr fontId="5"/>
  </si>
  <si>
    <t>2-1　ものづくり</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</si>
  <si>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</si>
  <si>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</si>
  <si>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</si>
  <si>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</si>
  <si>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</si>
  <si>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</si>
  <si>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</si>
  <si>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</si>
  <si>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ものづくり基盤技術振興政策の実施状況及び公表</t>
    <phoneticPr fontId="5"/>
  </si>
  <si>
    <t>・ものづくり基盤技術振興基本法に基づくものづくり白書の作成および公表
・ものづくり基盤技術振興政策の着実な実施</t>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</si>
  <si>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</si>
  <si>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</si>
  <si>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本事業での相談窓口の設置・運営やセミナー開催等を通じて、特定技能外国人の円滑な受入れに必要となるノウハウを幅広く共有・展開することを支援し、ものづくり基盤技術振興政策を着実に実施する。</t>
    <rPh sb="13" eb="15">
      <t>ウンエイ</t>
    </rPh>
    <rPh sb="22" eb="23">
      <t>トウ</t>
    </rPh>
    <rPh sb="24" eb="25">
      <t>ツウ</t>
    </rPh>
    <rPh sb="28" eb="30">
      <t>トクテイ</t>
    </rPh>
    <rPh sb="30" eb="32">
      <t>ギノウ</t>
    </rPh>
    <rPh sb="32" eb="34">
      <t>ガイコク</t>
    </rPh>
    <rPh sb="34" eb="35">
      <t>ジン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</si>
  <si>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</si>
  <si>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</si>
  <si>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</si>
  <si>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</si>
  <si>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</si>
  <si>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</si>
  <si>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</si>
  <si>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</si>
  <si>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</si>
  <si>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</si>
  <si>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</si>
  <si>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</si>
  <si>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</si>
  <si>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</si>
  <si>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</si>
  <si>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</si>
  <si>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</si>
  <si>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</si>
  <si>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</si>
  <si>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深刻化する人手不足を受けて新たに創設される在留資格に基づく外国人材の受入れを、円滑に実施するための事業。</t>
    <phoneticPr fontId="5"/>
  </si>
  <si>
    <t>地方自治体、民間等に委ねることができない事業なのか。</t>
    <phoneticPr fontId="5"/>
  </si>
  <si>
    <t>製造業における外国人材の受入れに関するニーズを、国が広く聴取した上で、真に必要な分野に着目して支援を実施する。</t>
    <phoneticPr fontId="5"/>
  </si>
  <si>
    <t>政策目的の達成手段として必要かつ適切な事業か。政策体系の中で優先度の高い事業か。</t>
    <phoneticPr fontId="5"/>
  </si>
  <si>
    <t>既存の制度とは異なる、新たに創設された在留資格に基づく外国人材の受入れに向けて、制度開始当初より必要な業務を十分かつ円滑に遂行できるよう、国が支援を行う。</t>
    <phoneticPr fontId="5"/>
  </si>
  <si>
    <t>事業の効率性</t>
    <phoneticPr fontId="5"/>
  </si>
  <si>
    <t>競争性が確保されているなど支出先の選定は妥当か。　</t>
    <phoneticPr fontId="5"/>
  </si>
  <si>
    <t>総合評価落札方式によって２社から委託先が決定したものであるため。競争性や公平性は十分に確保されている。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</si>
  <si>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</si>
  <si>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</si>
  <si>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</si>
  <si>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</si>
  <si>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</si>
  <si>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</si>
  <si>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</si>
  <si>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</si>
  <si>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必要な経費であることを、実績報告を持って確定検査を行うことでその必要性を十分に精査している。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</si>
  <si>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</si>
  <si>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</si>
  <si>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</si>
  <si>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必要な工数、人数であるかを精査している。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</si>
  <si>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</si>
  <si>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</si>
  <si>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</si>
  <si>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</si>
  <si>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</si>
  <si>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</si>
  <si>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</si>
  <si>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</si>
  <si>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</si>
  <si>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</si>
  <si>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</si>
  <si>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</si>
  <si>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</si>
  <si>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</si>
  <si>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</si>
  <si>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</si>
  <si>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</si>
  <si>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</si>
  <si>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</si>
  <si>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</si>
  <si>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</si>
  <si>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</si>
  <si>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</si>
  <si>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</si>
  <si>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</si>
  <si>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平成30年度</t>
    <rPh sb="0" eb="2">
      <t>ヘイセイ</t>
    </rPh>
    <phoneticPr fontId="5"/>
  </si>
  <si>
    <t>経済産業省(新31-0002)</t>
    <rPh sb="6" eb="7">
      <t>シン</t>
    </rPh>
    <phoneticPr fontId="5"/>
  </si>
  <si>
    <t>平成31年度</t>
    <rPh sb="0" eb="2">
      <t>ヘイセイ</t>
    </rPh>
    <rPh sb="4" eb="6">
      <t>ネンド</t>
    </rPh>
    <phoneticPr fontId="5"/>
  </si>
  <si>
    <t>新31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</si>
  <si>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</si>
  <si>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</si>
  <si>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</si>
  <si>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A.三菱ＵＦＪリサーチ＆コンサルティング株式会社</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</si>
  <si>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</si>
  <si>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</si>
  <si>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</si>
  <si>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</si>
  <si>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</si>
  <si>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業務を行う者の人件費</t>
    <phoneticPr fontId="5"/>
  </si>
  <si>
    <t>再委託費</t>
    <rPh sb="0" eb="4">
      <t>サイイタクヒ</t>
    </rPh>
    <phoneticPr fontId="5"/>
  </si>
  <si>
    <t>相談窓口の運営費用</t>
    <rPh sb="0" eb="2">
      <t>ソウダン</t>
    </rPh>
    <rPh sb="2" eb="4">
      <t>マドグチ</t>
    </rPh>
    <rPh sb="5" eb="7">
      <t>ウンエイ</t>
    </rPh>
    <rPh sb="7" eb="9">
      <t>ヒヨウ</t>
    </rPh>
    <phoneticPr fontId="5"/>
  </si>
  <si>
    <t>事業費</t>
    <rPh sb="0" eb="3">
      <t>ジギョウヒ</t>
    </rPh>
    <phoneticPr fontId="5"/>
  </si>
  <si>
    <t>セミナー等の開催に関する費用等</t>
    <rPh sb="4" eb="5">
      <t>トウ</t>
    </rPh>
    <rPh sb="6" eb="8">
      <t>カイサイ</t>
    </rPh>
    <rPh sb="9" eb="10">
      <t>カン</t>
    </rPh>
    <rPh sb="12" eb="14">
      <t>ヒヨウ</t>
    </rPh>
    <rPh sb="14" eb="15">
      <t>トウ</t>
    </rPh>
    <phoneticPr fontId="5"/>
  </si>
  <si>
    <t>一般管理費</t>
    <rPh sb="0" eb="2">
      <t>イッパン</t>
    </rPh>
    <rPh sb="2" eb="5">
      <t>カンリヒ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</si>
  <si>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</si>
  <si>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</si>
  <si>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</si>
  <si>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</si>
  <si>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</si>
  <si>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</si>
  <si>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</si>
  <si>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</si>
  <si>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</si>
  <si>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</si>
  <si>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</si>
  <si>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</si>
  <si>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</si>
  <si>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</si>
  <si>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</si>
  <si>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</si>
  <si>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</si>
  <si>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三菱ＵＦＪリサーチ＆コンサルティング株式会社</t>
    <rPh sb="0" eb="2">
      <t>ミツビシ</t>
    </rPh>
    <rPh sb="18" eb="22">
      <t>カブシキガイシャ</t>
    </rPh>
    <phoneticPr fontId="5"/>
  </si>
  <si>
    <t>受入れ支援業務の実施</t>
    <rPh sb="0" eb="2">
      <t>ウケイ</t>
    </rPh>
    <rPh sb="3" eb="5">
      <t>シエン</t>
    </rPh>
    <rPh sb="5" eb="7">
      <t>ギョウム</t>
    </rPh>
    <rPh sb="8" eb="10">
      <t>ジッシ</t>
    </rPh>
    <phoneticPr fontId="5"/>
  </si>
  <si>
    <t>一般競争契約
（総合評価）</t>
    <rPh sb="4" eb="6">
      <t>ケイヤク</t>
    </rPh>
    <rPh sb="8" eb="12">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</si>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</sst>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41" xfId="0" quotePrefix="1"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quotePrefix="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6" t="s">
        <v>0</v>
      </c>
      <c r="AK2" s="216"/>
      <c r="AL2" s="216"/>
      <c r="AM2" s="216"/>
      <c r="AN2" s="216"/>
      <c r="AO2" s="217"/>
      <c r="AP2" s="217"/>
      <c r="AQ2" s="217"/>
      <c r="AR2" s="78" t="str">
        <f>IF(OR(AO2="　", AO2=""), "", "-")</f>
        <v/>
      </c>
      <c r="AS2" s="218">
        <v>50</v>
      </c>
      <c r="AT2" s="218"/>
      <c r="AU2" s="218"/>
      <c r="AV2" s="51" t="str">
        <f>IF(AW2="", "", "-")</f>
        <v/>
      </c>
      <c r="AW2" s="401"/>
      <c r="AX2" s="401"/>
    </row>
    <row r="3" spans="1:50" ht="21" customHeight="1" thickBot="1" x14ac:dyDescent="0.25">
      <c r="A3" s="525" t="s">
        <v>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2</v>
      </c>
      <c r="AJ3" s="527" t="s">
        <v>3</v>
      </c>
      <c r="AK3" s="527"/>
      <c r="AL3" s="527"/>
      <c r="AM3" s="527"/>
      <c r="AN3" s="527"/>
      <c r="AO3" s="527"/>
      <c r="AP3" s="527"/>
      <c r="AQ3" s="527"/>
      <c r="AR3" s="527"/>
      <c r="AS3" s="527"/>
      <c r="AT3" s="527"/>
      <c r="AU3" s="527"/>
      <c r="AV3" s="527"/>
      <c r="AW3" s="527"/>
      <c r="AX3" s="24" t="s">
        <v>4</v>
      </c>
    </row>
    <row r="4" spans="1:50" ht="24.75" customHeight="1" x14ac:dyDescent="0.2">
      <c r="A4" s="726" t="s">
        <v>5</v>
      </c>
      <c r="B4" s="727"/>
      <c r="C4" s="727"/>
      <c r="D4" s="727"/>
      <c r="E4" s="727"/>
      <c r="F4" s="727"/>
      <c r="G4" s="702" t="s">
        <v>6</v>
      </c>
      <c r="H4" s="703"/>
      <c r="I4" s="703"/>
      <c r="J4" s="703"/>
      <c r="K4" s="703"/>
      <c r="L4" s="703"/>
      <c r="M4" s="703"/>
      <c r="N4" s="703"/>
      <c r="O4" s="703"/>
      <c r="P4" s="703"/>
      <c r="Q4" s="703"/>
      <c r="R4" s="703"/>
      <c r="S4" s="703"/>
      <c r="T4" s="703"/>
      <c r="U4" s="703"/>
      <c r="V4" s="703"/>
      <c r="W4" s="703"/>
      <c r="X4" s="703"/>
      <c r="Y4" s="704" t="s">
        <v>7</v>
      </c>
      <c r="Z4" s="705"/>
      <c r="AA4" s="705"/>
      <c r="AB4" s="705"/>
      <c r="AC4" s="705"/>
      <c r="AD4" s="706"/>
      <c r="AE4" s="707" t="s">
        <v>8</v>
      </c>
      <c r="AF4" s="708"/>
      <c r="AG4" s="708"/>
      <c r="AH4" s="708"/>
      <c r="AI4" s="708"/>
      <c r="AJ4" s="708"/>
      <c r="AK4" s="708"/>
      <c r="AL4" s="708"/>
      <c r="AM4" s="708"/>
      <c r="AN4" s="708"/>
      <c r="AO4" s="708"/>
      <c r="AP4" s="709"/>
      <c r="AQ4" s="710" t="s">
        <v>9</v>
      </c>
      <c r="AR4" s="705"/>
      <c r="AS4" s="705"/>
      <c r="AT4" s="705"/>
      <c r="AU4" s="705"/>
      <c r="AV4" s="705"/>
      <c r="AW4" s="705"/>
      <c r="AX4" s="711"/>
    </row>
    <row r="5" spans="1:50" ht="30" customHeight="1" x14ac:dyDescent="0.2">
      <c r="A5" s="712" t="s">
        <v>10</v>
      </c>
      <c r="B5" s="713"/>
      <c r="C5" s="713"/>
      <c r="D5" s="713"/>
      <c r="E5" s="713"/>
      <c r="F5" s="714"/>
      <c r="G5" s="560" t="s">
        <v>11</v>
      </c>
      <c r="H5" s="561"/>
      <c r="I5" s="561"/>
      <c r="J5" s="561"/>
      <c r="K5" s="561"/>
      <c r="L5" s="561"/>
      <c r="M5" s="562" t="s">
        <v>12</v>
      </c>
      <c r="N5" s="563"/>
      <c r="O5" s="563"/>
      <c r="P5" s="563"/>
      <c r="Q5" s="563"/>
      <c r="R5" s="564"/>
      <c r="S5" s="565" t="s">
        <v>13</v>
      </c>
      <c r="T5" s="561"/>
      <c r="U5" s="561"/>
      <c r="V5" s="561"/>
      <c r="W5" s="561"/>
      <c r="X5" s="566"/>
      <c r="Y5" s="718" t="s">
        <v>14</v>
      </c>
      <c r="Z5" s="719"/>
      <c r="AA5" s="719"/>
      <c r="AB5" s="719"/>
      <c r="AC5" s="719"/>
      <c r="AD5" s="720"/>
      <c r="AE5" s="721" t="s">
        <v>15</v>
      </c>
      <c r="AF5" s="721"/>
      <c r="AG5" s="721"/>
      <c r="AH5" s="721"/>
      <c r="AI5" s="721"/>
      <c r="AJ5" s="721"/>
      <c r="AK5" s="721"/>
      <c r="AL5" s="721"/>
      <c r="AM5" s="721"/>
      <c r="AN5" s="721"/>
      <c r="AO5" s="721"/>
      <c r="AP5" s="722"/>
      <c r="AQ5" s="723" t="s">
        <v>16</v>
      </c>
      <c r="AR5" s="724"/>
      <c r="AS5" s="724"/>
      <c r="AT5" s="724"/>
      <c r="AU5" s="724"/>
      <c r="AV5" s="724"/>
      <c r="AW5" s="724"/>
      <c r="AX5" s="725"/>
    </row>
    <row r="6" spans="1:50" ht="39" customHeight="1" x14ac:dyDescent="0.2">
      <c r="A6" s="728" t="s">
        <v>17</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1" t="s">
        <v>18</v>
      </c>
      <c r="B7" s="832"/>
      <c r="C7" s="832"/>
      <c r="D7" s="832"/>
      <c r="E7" s="832"/>
      <c r="F7" s="833"/>
      <c r="G7" s="834" t="s">
        <v>19</v>
      </c>
      <c r="H7" s="835"/>
      <c r="I7" s="835"/>
      <c r="J7" s="835"/>
      <c r="K7" s="835"/>
      <c r="L7" s="835"/>
      <c r="M7" s="835"/>
      <c r="N7" s="835"/>
      <c r="O7" s="835"/>
      <c r="P7" s="835"/>
      <c r="Q7" s="835"/>
      <c r="R7" s="835"/>
      <c r="S7" s="835"/>
      <c r="T7" s="835"/>
      <c r="U7" s="835"/>
      <c r="V7" s="835"/>
      <c r="W7" s="835"/>
      <c r="X7" s="836"/>
      <c r="Y7" s="399" t="s">
        <v>20</v>
      </c>
      <c r="Z7" s="300"/>
      <c r="AA7" s="300"/>
      <c r="AB7" s="300"/>
      <c r="AC7" s="300"/>
      <c r="AD7" s="400"/>
      <c r="AE7" s="387" t="s">
        <v>21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1" t="s">
        <v>22</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23</v>
      </c>
      <c r="Z8" s="572"/>
      <c r="AA8" s="572"/>
      <c r="AB8" s="572"/>
      <c r="AC8" s="572"/>
      <c r="AD8" s="573"/>
      <c r="AE8" s="741" t="str">
        <f>入力規則等!K13</f>
        <v>中小企業対策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24</v>
      </c>
      <c r="B9" s="150"/>
      <c r="C9" s="150"/>
      <c r="D9" s="150"/>
      <c r="E9" s="150"/>
      <c r="F9" s="150"/>
      <c r="G9" s="574" t="s">
        <v>25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3" t="s">
        <v>26</v>
      </c>
      <c r="B10" s="744"/>
      <c r="C10" s="744"/>
      <c r="D10" s="744"/>
      <c r="E10" s="744"/>
      <c r="F10" s="744"/>
      <c r="G10" s="676" t="s">
        <v>27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28</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29</v>
      </c>
      <c r="B12" s="144"/>
      <c r="C12" s="144"/>
      <c r="D12" s="144"/>
      <c r="E12" s="144"/>
      <c r="F12" s="145"/>
      <c r="G12" s="682"/>
      <c r="H12" s="683"/>
      <c r="I12" s="683"/>
      <c r="J12" s="683"/>
      <c r="K12" s="683"/>
      <c r="L12" s="683"/>
      <c r="M12" s="683"/>
      <c r="N12" s="683"/>
      <c r="O12" s="683"/>
      <c r="P12" s="307" t="s">
        <v>30</v>
      </c>
      <c r="Q12" s="302"/>
      <c r="R12" s="302"/>
      <c r="S12" s="302"/>
      <c r="T12" s="302"/>
      <c r="U12" s="302"/>
      <c r="V12" s="303"/>
      <c r="W12" s="307" t="s">
        <v>31</v>
      </c>
      <c r="X12" s="302"/>
      <c r="Y12" s="302"/>
      <c r="Z12" s="302"/>
      <c r="AA12" s="302"/>
      <c r="AB12" s="302"/>
      <c r="AC12" s="303"/>
      <c r="AD12" s="307" t="s">
        <v>32</v>
      </c>
      <c r="AE12" s="302"/>
      <c r="AF12" s="302"/>
      <c r="AG12" s="302"/>
      <c r="AH12" s="302"/>
      <c r="AI12" s="302"/>
      <c r="AJ12" s="303"/>
      <c r="AK12" s="307" t="s">
        <v>33</v>
      </c>
      <c r="AL12" s="302"/>
      <c r="AM12" s="302"/>
      <c r="AN12" s="302"/>
      <c r="AO12" s="302"/>
      <c r="AP12" s="302"/>
      <c r="AQ12" s="303"/>
      <c r="AR12" s="307" t="s">
        <v>34</v>
      </c>
      <c r="AS12" s="302"/>
      <c r="AT12" s="302"/>
      <c r="AU12" s="302"/>
      <c r="AV12" s="302"/>
      <c r="AW12" s="302"/>
      <c r="AX12" s="745"/>
    </row>
    <row r="13" spans="1:50" ht="21" customHeight="1" x14ac:dyDescent="0.2">
      <c r="A13" s="146"/>
      <c r="B13" s="147"/>
      <c r="C13" s="147"/>
      <c r="D13" s="147"/>
      <c r="E13" s="147"/>
      <c r="F13" s="148"/>
      <c r="G13" s="746" t="s">
        <v>35</v>
      </c>
      <c r="H13" s="747"/>
      <c r="I13" s="639" t="s">
        <v>36</v>
      </c>
      <c r="J13" s="640"/>
      <c r="K13" s="640"/>
      <c r="L13" s="640"/>
      <c r="M13" s="640"/>
      <c r="N13" s="640"/>
      <c r="O13" s="641"/>
      <c r="P13" s="116" t="s">
        <v>19</v>
      </c>
      <c r="Q13" s="117"/>
      <c r="R13" s="117"/>
      <c r="S13" s="117"/>
      <c r="T13" s="117"/>
      <c r="U13" s="117"/>
      <c r="V13" s="118"/>
      <c r="W13" s="116" t="s">
        <v>19</v>
      </c>
      <c r="X13" s="117"/>
      <c r="Y13" s="117"/>
      <c r="Z13" s="117"/>
      <c r="AA13" s="117"/>
      <c r="AB13" s="117"/>
      <c r="AC13" s="118"/>
      <c r="AD13" s="116">
        <v>101</v>
      </c>
      <c r="AE13" s="117"/>
      <c r="AF13" s="117"/>
      <c r="AG13" s="117"/>
      <c r="AH13" s="117"/>
      <c r="AI13" s="117"/>
      <c r="AJ13" s="118"/>
      <c r="AK13" s="116">
        <v>250</v>
      </c>
      <c r="AL13" s="117"/>
      <c r="AM13" s="117"/>
      <c r="AN13" s="117"/>
      <c r="AO13" s="117"/>
      <c r="AP13" s="117"/>
      <c r="AQ13" s="118"/>
      <c r="AR13" s="113" t="s">
        <v>597</v>
      </c>
      <c r="AS13" s="114"/>
      <c r="AT13" s="114"/>
      <c r="AU13" s="114"/>
      <c r="AV13" s="114"/>
      <c r="AW13" s="114"/>
      <c r="AX13" s="398"/>
    </row>
    <row r="14" spans="1:50" ht="21" customHeight="1" x14ac:dyDescent="0.2">
      <c r="A14" s="146"/>
      <c r="B14" s="147"/>
      <c r="C14" s="147"/>
      <c r="D14" s="147"/>
      <c r="E14" s="147"/>
      <c r="F14" s="148"/>
      <c r="G14" s="748"/>
      <c r="H14" s="749"/>
      <c r="I14" s="577" t="s">
        <v>37</v>
      </c>
      <c r="J14" s="630"/>
      <c r="K14" s="630"/>
      <c r="L14" s="630"/>
      <c r="M14" s="630"/>
      <c r="N14" s="630"/>
      <c r="O14" s="631"/>
      <c r="P14" s="116" t="s">
        <v>19</v>
      </c>
      <c r="Q14" s="117"/>
      <c r="R14" s="117"/>
      <c r="S14" s="117"/>
      <c r="T14" s="117"/>
      <c r="U14" s="117"/>
      <c r="V14" s="118"/>
      <c r="W14" s="116" t="s">
        <v>19</v>
      </c>
      <c r="X14" s="117"/>
      <c r="Y14" s="117"/>
      <c r="Z14" s="117"/>
      <c r="AA14" s="117"/>
      <c r="AB14" s="117"/>
      <c r="AC14" s="118"/>
      <c r="AD14" s="116" t="s">
        <v>19</v>
      </c>
      <c r="AE14" s="117"/>
      <c r="AF14" s="117"/>
      <c r="AG14" s="117"/>
      <c r="AH14" s="117"/>
      <c r="AI14" s="117"/>
      <c r="AJ14" s="118"/>
      <c r="AK14" s="116" t="s">
        <v>19</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7" t="s">
        <v>38</v>
      </c>
      <c r="J15" s="578"/>
      <c r="K15" s="578"/>
      <c r="L15" s="578"/>
      <c r="M15" s="578"/>
      <c r="N15" s="578"/>
      <c r="O15" s="579"/>
      <c r="P15" s="116" t="s">
        <v>19</v>
      </c>
      <c r="Q15" s="117"/>
      <c r="R15" s="117"/>
      <c r="S15" s="117"/>
      <c r="T15" s="117"/>
      <c r="U15" s="117"/>
      <c r="V15" s="118"/>
      <c r="W15" s="116" t="s">
        <v>19</v>
      </c>
      <c r="X15" s="117"/>
      <c r="Y15" s="117"/>
      <c r="Z15" s="117"/>
      <c r="AA15" s="117"/>
      <c r="AB15" s="117"/>
      <c r="AC15" s="118"/>
      <c r="AD15" s="116" t="s">
        <v>19</v>
      </c>
      <c r="AE15" s="117"/>
      <c r="AF15" s="117"/>
      <c r="AG15" s="117"/>
      <c r="AH15" s="117"/>
      <c r="AI15" s="117"/>
      <c r="AJ15" s="118"/>
      <c r="AK15" s="116" t="s">
        <v>19</v>
      </c>
      <c r="AL15" s="117"/>
      <c r="AM15" s="117"/>
      <c r="AN15" s="117"/>
      <c r="AO15" s="117"/>
      <c r="AP15" s="117"/>
      <c r="AQ15" s="118"/>
      <c r="AR15" s="116" t="s">
        <v>19</v>
      </c>
      <c r="AS15" s="117"/>
      <c r="AT15" s="117"/>
      <c r="AU15" s="117"/>
      <c r="AV15" s="117"/>
      <c r="AW15" s="117"/>
      <c r="AX15" s="118"/>
    </row>
    <row r="16" spans="1:50" ht="21" customHeight="1" x14ac:dyDescent="0.2">
      <c r="A16" s="146"/>
      <c r="B16" s="147"/>
      <c r="C16" s="147"/>
      <c r="D16" s="147"/>
      <c r="E16" s="147"/>
      <c r="F16" s="148"/>
      <c r="G16" s="748"/>
      <c r="H16" s="749"/>
      <c r="I16" s="577" t="s">
        <v>39</v>
      </c>
      <c r="J16" s="578"/>
      <c r="K16" s="578"/>
      <c r="L16" s="578"/>
      <c r="M16" s="578"/>
      <c r="N16" s="578"/>
      <c r="O16" s="579"/>
      <c r="P16" s="116" t="s">
        <v>19</v>
      </c>
      <c r="Q16" s="117"/>
      <c r="R16" s="117"/>
      <c r="S16" s="117"/>
      <c r="T16" s="117"/>
      <c r="U16" s="117"/>
      <c r="V16" s="118"/>
      <c r="W16" s="116" t="s">
        <v>19</v>
      </c>
      <c r="X16" s="117"/>
      <c r="Y16" s="117"/>
      <c r="Z16" s="117"/>
      <c r="AA16" s="117"/>
      <c r="AB16" s="117"/>
      <c r="AC16" s="118"/>
      <c r="AD16" s="116"/>
      <c r="AE16" s="117"/>
      <c r="AF16" s="117"/>
      <c r="AG16" s="117"/>
      <c r="AH16" s="117"/>
      <c r="AI16" s="117"/>
      <c r="AJ16" s="118"/>
      <c r="AK16" s="116"/>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7" t="s">
        <v>40</v>
      </c>
      <c r="J17" s="630"/>
      <c r="K17" s="630"/>
      <c r="L17" s="630"/>
      <c r="M17" s="630"/>
      <c r="N17" s="630"/>
      <c r="O17" s="631"/>
      <c r="P17" s="116" t="s">
        <v>19</v>
      </c>
      <c r="Q17" s="117"/>
      <c r="R17" s="117"/>
      <c r="S17" s="117"/>
      <c r="T17" s="117"/>
      <c r="U17" s="117"/>
      <c r="V17" s="118"/>
      <c r="W17" s="116" t="s">
        <v>19</v>
      </c>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41</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101</v>
      </c>
      <c r="AE18" s="123"/>
      <c r="AF18" s="123"/>
      <c r="AG18" s="123"/>
      <c r="AH18" s="123"/>
      <c r="AI18" s="123"/>
      <c r="AJ18" s="124"/>
      <c r="AK18" s="122">
        <f>SUM(AK13:AQ17)</f>
        <v>250</v>
      </c>
      <c r="AL18" s="123"/>
      <c r="AM18" s="123"/>
      <c r="AN18" s="123"/>
      <c r="AO18" s="123"/>
      <c r="AP18" s="123"/>
      <c r="AQ18" s="124"/>
      <c r="AR18" s="122">
        <f>SUM(AR13:AX17)</f>
        <v>0</v>
      </c>
      <c r="AS18" s="123"/>
      <c r="AT18" s="123"/>
      <c r="AU18" s="123"/>
      <c r="AV18" s="123"/>
      <c r="AW18" s="123"/>
      <c r="AX18" s="539"/>
    </row>
    <row r="19" spans="1:50" ht="24.75" customHeight="1" x14ac:dyDescent="0.2">
      <c r="A19" s="146"/>
      <c r="B19" s="147"/>
      <c r="C19" s="147"/>
      <c r="D19" s="147"/>
      <c r="E19" s="147"/>
      <c r="F19" s="148"/>
      <c r="G19" s="537" t="s">
        <v>42</v>
      </c>
      <c r="H19" s="538"/>
      <c r="I19" s="538"/>
      <c r="J19" s="538"/>
      <c r="K19" s="538"/>
      <c r="L19" s="538"/>
      <c r="M19" s="538"/>
      <c r="N19" s="538"/>
      <c r="O19" s="538"/>
      <c r="P19" s="116">
        <v>0</v>
      </c>
      <c r="Q19" s="117"/>
      <c r="R19" s="117"/>
      <c r="S19" s="117"/>
      <c r="T19" s="117"/>
      <c r="U19" s="117"/>
      <c r="V19" s="118"/>
      <c r="W19" s="116">
        <v>0</v>
      </c>
      <c r="X19" s="117"/>
      <c r="Y19" s="117"/>
      <c r="Z19" s="117"/>
      <c r="AA19" s="117"/>
      <c r="AB19" s="117"/>
      <c r="AC19" s="118"/>
      <c r="AD19" s="116">
        <v>98</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2">
      <c r="A20" s="146"/>
      <c r="B20" s="147"/>
      <c r="C20" s="147"/>
      <c r="D20" s="147"/>
      <c r="E20" s="147"/>
      <c r="F20" s="148"/>
      <c r="G20" s="537" t="s">
        <v>43</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f t="shared" ref="AD20" si="1">IF(AD18=0, "-", SUM(AD19)/AD18)</f>
        <v>0.97029702970297027</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9"/>
      <c r="B21" s="150"/>
      <c r="C21" s="150"/>
      <c r="D21" s="150"/>
      <c r="E21" s="150"/>
      <c r="F21" s="151"/>
      <c r="G21" s="932" t="s">
        <v>44</v>
      </c>
      <c r="H21" s="933"/>
      <c r="I21" s="933"/>
      <c r="J21" s="933"/>
      <c r="K21" s="933"/>
      <c r="L21" s="933"/>
      <c r="M21" s="933"/>
      <c r="N21" s="933"/>
      <c r="O21" s="933"/>
      <c r="P21" s="541" t="str">
        <f>IF(P19=0, "-", SUM(P19)/SUM(P13,P14))</f>
        <v>-</v>
      </c>
      <c r="Q21" s="541"/>
      <c r="R21" s="541"/>
      <c r="S21" s="541"/>
      <c r="T21" s="541"/>
      <c r="U21" s="541"/>
      <c r="V21" s="541"/>
      <c r="W21" s="541" t="str">
        <f t="shared" ref="W21" si="2">IF(W19=0, "-", SUM(W19)/SUM(W13,W14))</f>
        <v>-</v>
      </c>
      <c r="X21" s="541"/>
      <c r="Y21" s="541"/>
      <c r="Z21" s="541"/>
      <c r="AA21" s="541"/>
      <c r="AB21" s="541"/>
      <c r="AC21" s="541"/>
      <c r="AD21" s="541">
        <f t="shared" ref="AD21" si="3">IF(AD19=0, "-", SUM(AD19)/SUM(AD13,AD14))</f>
        <v>0.97029702970297027</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6" t="s">
        <v>45</v>
      </c>
      <c r="B22" s="197"/>
      <c r="C22" s="197"/>
      <c r="D22" s="197"/>
      <c r="E22" s="197"/>
      <c r="F22" s="198"/>
      <c r="G22" s="187" t="s">
        <v>46</v>
      </c>
      <c r="H22" s="188"/>
      <c r="I22" s="188"/>
      <c r="J22" s="188"/>
      <c r="K22" s="188"/>
      <c r="L22" s="188"/>
      <c r="M22" s="188"/>
      <c r="N22" s="188"/>
      <c r="O22" s="189"/>
      <c r="P22" s="205" t="s">
        <v>47</v>
      </c>
      <c r="Q22" s="188"/>
      <c r="R22" s="188"/>
      <c r="S22" s="188"/>
      <c r="T22" s="188"/>
      <c r="U22" s="188"/>
      <c r="V22" s="189"/>
      <c r="W22" s="205" t="s">
        <v>48</v>
      </c>
      <c r="X22" s="188"/>
      <c r="Y22" s="188"/>
      <c r="Z22" s="188"/>
      <c r="AA22" s="188"/>
      <c r="AB22" s="188"/>
      <c r="AC22" s="189"/>
      <c r="AD22" s="205" t="s">
        <v>49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50</v>
      </c>
      <c r="H23" s="191"/>
      <c r="I23" s="191"/>
      <c r="J23" s="191"/>
      <c r="K23" s="191"/>
      <c r="L23" s="191"/>
      <c r="M23" s="191"/>
      <c r="N23" s="191"/>
      <c r="O23" s="192"/>
      <c r="P23" s="113">
        <v>250</v>
      </c>
      <c r="Q23" s="114"/>
      <c r="R23" s="114"/>
      <c r="S23" s="114"/>
      <c r="T23" s="114"/>
      <c r="U23" s="114"/>
      <c r="V23" s="115"/>
      <c r="W23" s="113" t="s">
        <v>597</v>
      </c>
      <c r="X23" s="114"/>
      <c r="Y23" s="114"/>
      <c r="Z23" s="114"/>
      <c r="AA23" s="114"/>
      <c r="AB23" s="114"/>
      <c r="AC23" s="115"/>
      <c r="AD23" s="207" t="s">
        <v>19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51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41</v>
      </c>
      <c r="H29" s="233"/>
      <c r="I29" s="233"/>
      <c r="J29" s="233"/>
      <c r="K29" s="233"/>
      <c r="L29" s="233"/>
      <c r="M29" s="233"/>
      <c r="N29" s="233"/>
      <c r="O29" s="234"/>
      <c r="P29" s="116">
        <f>AK13</f>
        <v>250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1" t="s">
        <v>52</v>
      </c>
      <c r="B30" s="512"/>
      <c r="C30" s="512"/>
      <c r="D30" s="512"/>
      <c r="E30" s="512"/>
      <c r="F30" s="513"/>
      <c r="G30" s="651" t="s">
        <v>53</v>
      </c>
      <c r="H30" s="394"/>
      <c r="I30" s="394"/>
      <c r="J30" s="394"/>
      <c r="K30" s="394"/>
      <c r="L30" s="394"/>
      <c r="M30" s="394"/>
      <c r="N30" s="394"/>
      <c r="O30" s="581"/>
      <c r="P30" s="580" t="s">
        <v>54</v>
      </c>
      <c r="Q30" s="394"/>
      <c r="R30" s="394"/>
      <c r="S30" s="394"/>
      <c r="T30" s="394"/>
      <c r="U30" s="394"/>
      <c r="V30" s="394"/>
      <c r="W30" s="394"/>
      <c r="X30" s="581"/>
      <c r="Y30" s="466"/>
      <c r="Z30" s="467"/>
      <c r="AA30" s="468"/>
      <c r="AB30" s="390" t="s">
        <v>55</v>
      </c>
      <c r="AC30" s="391"/>
      <c r="AD30" s="392"/>
      <c r="AE30" s="390" t="s">
        <v>30</v>
      </c>
      <c r="AF30" s="391"/>
      <c r="AG30" s="391"/>
      <c r="AH30" s="392"/>
      <c r="AI30" s="390" t="s">
        <v>31</v>
      </c>
      <c r="AJ30" s="391"/>
      <c r="AK30" s="391"/>
      <c r="AL30" s="392"/>
      <c r="AM30" s="393" t="s">
        <v>32</v>
      </c>
      <c r="AN30" s="393"/>
      <c r="AO30" s="393"/>
      <c r="AP30" s="390"/>
      <c r="AQ30" s="642" t="s">
        <v>56</v>
      </c>
      <c r="AR30" s="643"/>
      <c r="AS30" s="643"/>
      <c r="AT30" s="644"/>
      <c r="AU30" s="394" t="s">
        <v>57</v>
      </c>
      <c r="AV30" s="394"/>
      <c r="AW30" s="394"/>
      <c r="AX30" s="395"/>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69"/>
      <c r="Z31" s="470"/>
      <c r="AA31" s="471"/>
      <c r="AB31" s="336"/>
      <c r="AC31" s="337"/>
      <c r="AD31" s="338"/>
      <c r="AE31" s="336"/>
      <c r="AF31" s="337"/>
      <c r="AG31" s="337"/>
      <c r="AH31" s="338"/>
      <c r="AI31" s="336"/>
      <c r="AJ31" s="337"/>
      <c r="AK31" s="337"/>
      <c r="AL31" s="338"/>
      <c r="AM31" s="380"/>
      <c r="AN31" s="380"/>
      <c r="AO31" s="380"/>
      <c r="AP31" s="336"/>
      <c r="AQ31" s="215" t="s">
        <v>19</v>
      </c>
      <c r="AR31" s="140"/>
      <c r="AS31" s="141" t="s">
        <v>58</v>
      </c>
      <c r="AT31" s="176"/>
      <c r="AU31" s="275">
        <v>5</v>
      </c>
      <c r="AV31" s="275"/>
      <c r="AW31" s="383" t="s">
        <v>59</v>
      </c>
      <c r="AX31" s="384"/>
    </row>
    <row r="32" spans="1:50" ht="23.25" customHeight="1" x14ac:dyDescent="0.2">
      <c r="A32" s="517"/>
      <c r="B32" s="515"/>
      <c r="C32" s="515"/>
      <c r="D32" s="515"/>
      <c r="E32" s="515"/>
      <c r="F32" s="516"/>
      <c r="G32" s="542" t="s">
        <v>60</v>
      </c>
      <c r="H32" s="543"/>
      <c r="I32" s="543"/>
      <c r="J32" s="543"/>
      <c r="K32" s="543"/>
      <c r="L32" s="543"/>
      <c r="M32" s="543"/>
      <c r="N32" s="543"/>
      <c r="O32" s="544"/>
      <c r="P32" s="478" t="s">
        <v>61</v>
      </c>
      <c r="Q32" s="165"/>
      <c r="R32" s="165"/>
      <c r="S32" s="165"/>
      <c r="T32" s="165"/>
      <c r="U32" s="165"/>
      <c r="V32" s="165"/>
      <c r="W32" s="165"/>
      <c r="X32" s="236"/>
      <c r="Y32" s="342" t="s">
        <v>62</v>
      </c>
      <c r="Z32" s="551"/>
      <c r="AA32" s="552"/>
      <c r="AB32" s="553" t="s">
        <v>63</v>
      </c>
      <c r="AC32" s="553"/>
      <c r="AD32" s="553"/>
      <c r="AE32" s="368" t="s">
        <v>19</v>
      </c>
      <c r="AF32" s="369"/>
      <c r="AG32" s="369"/>
      <c r="AH32" s="369"/>
      <c r="AI32" s="368" t="s">
        <v>19</v>
      </c>
      <c r="AJ32" s="369"/>
      <c r="AK32" s="369"/>
      <c r="AL32" s="369"/>
      <c r="AM32" s="368">
        <v>2209</v>
      </c>
      <c r="AN32" s="369"/>
      <c r="AO32" s="369"/>
      <c r="AP32" s="369"/>
      <c r="AQ32" s="119" t="s">
        <v>19</v>
      </c>
      <c r="AR32" s="120"/>
      <c r="AS32" s="120"/>
      <c r="AT32" s="121"/>
      <c r="AU32" s="369" t="s">
        <v>19</v>
      </c>
      <c r="AV32" s="369"/>
      <c r="AW32" s="369"/>
      <c r="AX32" s="371"/>
    </row>
    <row r="33" spans="1:50" ht="23.25" customHeight="1" x14ac:dyDescent="0.2">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64</v>
      </c>
      <c r="Z33" s="302"/>
      <c r="AA33" s="303"/>
      <c r="AB33" s="524" t="s">
        <v>63</v>
      </c>
      <c r="AC33" s="524"/>
      <c r="AD33" s="524"/>
      <c r="AE33" s="368" t="s">
        <v>19</v>
      </c>
      <c r="AF33" s="369"/>
      <c r="AG33" s="369"/>
      <c r="AH33" s="369"/>
      <c r="AI33" s="368" t="s">
        <v>19</v>
      </c>
      <c r="AJ33" s="369"/>
      <c r="AK33" s="369"/>
      <c r="AL33" s="369"/>
      <c r="AM33" s="368">
        <v>3000</v>
      </c>
      <c r="AN33" s="369"/>
      <c r="AO33" s="369"/>
      <c r="AP33" s="369"/>
      <c r="AQ33" s="119" t="s">
        <v>19</v>
      </c>
      <c r="AR33" s="120"/>
      <c r="AS33" s="120"/>
      <c r="AT33" s="121"/>
      <c r="AU33" s="369">
        <v>15000</v>
      </c>
      <c r="AV33" s="369"/>
      <c r="AW33" s="369"/>
      <c r="AX33" s="371"/>
    </row>
    <row r="34" spans="1:50" ht="23.25" customHeight="1" x14ac:dyDescent="0.2">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65</v>
      </c>
      <c r="Z34" s="302"/>
      <c r="AA34" s="303"/>
      <c r="AB34" s="499" t="s">
        <v>66</v>
      </c>
      <c r="AC34" s="499"/>
      <c r="AD34" s="499"/>
      <c r="AE34" s="368" t="s">
        <v>19</v>
      </c>
      <c r="AF34" s="369"/>
      <c r="AG34" s="369"/>
      <c r="AH34" s="369"/>
      <c r="AI34" s="368" t="s">
        <v>19</v>
      </c>
      <c r="AJ34" s="369"/>
      <c r="AK34" s="369"/>
      <c r="AL34" s="369"/>
      <c r="AM34" s="368">
        <v>73.599999999999994</v>
      </c>
      <c r="AN34" s="369"/>
      <c r="AO34" s="369"/>
      <c r="AP34" s="369"/>
      <c r="AQ34" s="119" t="s">
        <v>19</v>
      </c>
      <c r="AR34" s="120"/>
      <c r="AS34" s="120"/>
      <c r="AT34" s="121"/>
      <c r="AU34" s="369" t="s">
        <v>19</v>
      </c>
      <c r="AV34" s="369"/>
      <c r="AW34" s="369"/>
      <c r="AX34" s="371"/>
    </row>
    <row r="35" spans="1:50" ht="23.25" customHeight="1" x14ac:dyDescent="0.2">
      <c r="A35" s="902" t="s">
        <v>67</v>
      </c>
      <c r="B35" s="903"/>
      <c r="C35" s="903"/>
      <c r="D35" s="903"/>
      <c r="E35" s="903"/>
      <c r="F35" s="904"/>
      <c r="G35" s="908" t="s">
        <v>19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2">
      <c r="A37" s="645" t="s">
        <v>52</v>
      </c>
      <c r="B37" s="646"/>
      <c r="C37" s="646"/>
      <c r="D37" s="646"/>
      <c r="E37" s="646"/>
      <c r="F37" s="647"/>
      <c r="G37" s="567" t="s">
        <v>53</v>
      </c>
      <c r="H37" s="385"/>
      <c r="I37" s="385"/>
      <c r="J37" s="385"/>
      <c r="K37" s="385"/>
      <c r="L37" s="385"/>
      <c r="M37" s="385"/>
      <c r="N37" s="385"/>
      <c r="O37" s="568"/>
      <c r="P37" s="632" t="s">
        <v>54</v>
      </c>
      <c r="Q37" s="385"/>
      <c r="R37" s="385"/>
      <c r="S37" s="385"/>
      <c r="T37" s="385"/>
      <c r="U37" s="385"/>
      <c r="V37" s="385"/>
      <c r="W37" s="385"/>
      <c r="X37" s="568"/>
      <c r="Y37" s="633"/>
      <c r="Z37" s="634"/>
      <c r="AA37" s="635"/>
      <c r="AB37" s="636" t="s">
        <v>55</v>
      </c>
      <c r="AC37" s="637"/>
      <c r="AD37" s="638"/>
      <c r="AE37" s="372" t="s">
        <v>30</v>
      </c>
      <c r="AF37" s="373"/>
      <c r="AG37" s="373"/>
      <c r="AH37" s="374"/>
      <c r="AI37" s="372" t="s">
        <v>31</v>
      </c>
      <c r="AJ37" s="373"/>
      <c r="AK37" s="373"/>
      <c r="AL37" s="374"/>
      <c r="AM37" s="379" t="s">
        <v>32</v>
      </c>
      <c r="AN37" s="379"/>
      <c r="AO37" s="379"/>
      <c r="AP37" s="379"/>
      <c r="AQ37" s="271" t="s">
        <v>56</v>
      </c>
      <c r="AR37" s="272"/>
      <c r="AS37" s="272"/>
      <c r="AT37" s="273"/>
      <c r="AU37" s="385" t="s">
        <v>57</v>
      </c>
      <c r="AV37" s="385"/>
      <c r="AW37" s="385"/>
      <c r="AX37" s="386"/>
    </row>
    <row r="38" spans="1:50" ht="18.75" hidden="1"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69"/>
      <c r="Z38" s="470"/>
      <c r="AA38" s="471"/>
      <c r="AB38" s="336"/>
      <c r="AC38" s="337"/>
      <c r="AD38" s="338"/>
      <c r="AE38" s="336"/>
      <c r="AF38" s="337"/>
      <c r="AG38" s="337"/>
      <c r="AH38" s="338"/>
      <c r="AI38" s="336"/>
      <c r="AJ38" s="337"/>
      <c r="AK38" s="337"/>
      <c r="AL38" s="338"/>
      <c r="AM38" s="380"/>
      <c r="AN38" s="380"/>
      <c r="AO38" s="380"/>
      <c r="AP38" s="380"/>
      <c r="AQ38" s="215" t="s">
        <v>19</v>
      </c>
      <c r="AR38" s="140"/>
      <c r="AS38" s="141" t="s">
        <v>58</v>
      </c>
      <c r="AT38" s="176"/>
      <c r="AU38" s="275">
        <v>5</v>
      </c>
      <c r="AV38" s="275"/>
      <c r="AW38" s="383" t="s">
        <v>59</v>
      </c>
      <c r="AX38" s="384"/>
    </row>
    <row r="39" spans="1:50" ht="23.25" hidden="1" customHeight="1" x14ac:dyDescent="0.2">
      <c r="A39" s="517"/>
      <c r="B39" s="515"/>
      <c r="C39" s="515"/>
      <c r="D39" s="515"/>
      <c r="E39" s="515"/>
      <c r="F39" s="516"/>
      <c r="G39" s="542" t="s">
        <v>68</v>
      </c>
      <c r="H39" s="543"/>
      <c r="I39" s="543"/>
      <c r="J39" s="543"/>
      <c r="K39" s="543"/>
      <c r="L39" s="543"/>
      <c r="M39" s="543"/>
      <c r="N39" s="543"/>
      <c r="O39" s="544"/>
      <c r="P39" s="478" t="s">
        <v>69</v>
      </c>
      <c r="Q39" s="165"/>
      <c r="R39" s="165"/>
      <c r="S39" s="165"/>
      <c r="T39" s="165"/>
      <c r="U39" s="165"/>
      <c r="V39" s="165"/>
      <c r="W39" s="165"/>
      <c r="X39" s="236"/>
      <c r="Y39" s="342" t="s">
        <v>62</v>
      </c>
      <c r="Z39" s="551"/>
      <c r="AA39" s="552"/>
      <c r="AB39" s="553" t="s">
        <v>70</v>
      </c>
      <c r="AC39" s="553"/>
      <c r="AD39" s="553"/>
      <c r="AE39" s="368" t="s">
        <v>19</v>
      </c>
      <c r="AF39" s="369"/>
      <c r="AG39" s="369"/>
      <c r="AH39" s="369"/>
      <c r="AI39" s="368" t="s">
        <v>19</v>
      </c>
      <c r="AJ39" s="369"/>
      <c r="AK39" s="369"/>
      <c r="AL39" s="369"/>
      <c r="AM39" s="368">
        <v>23</v>
      </c>
      <c r="AN39" s="369"/>
      <c r="AO39" s="369"/>
      <c r="AP39" s="369"/>
      <c r="AQ39" s="119" t="s">
        <v>19</v>
      </c>
      <c r="AR39" s="120"/>
      <c r="AS39" s="120"/>
      <c r="AT39" s="121"/>
      <c r="AU39" s="369" t="s">
        <v>19</v>
      </c>
      <c r="AV39" s="369"/>
      <c r="AW39" s="369"/>
      <c r="AX39" s="371"/>
    </row>
    <row r="40" spans="1:50" ht="23.25" hidden="1" customHeight="1" x14ac:dyDescent="0.2">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64</v>
      </c>
      <c r="Z40" s="302"/>
      <c r="AA40" s="303"/>
      <c r="AB40" s="524" t="s">
        <v>70</v>
      </c>
      <c r="AC40" s="524"/>
      <c r="AD40" s="524"/>
      <c r="AE40" s="368" t="s">
        <v>19</v>
      </c>
      <c r="AF40" s="369"/>
      <c r="AG40" s="369"/>
      <c r="AH40" s="369"/>
      <c r="AI40" s="368" t="s">
        <v>19</v>
      </c>
      <c r="AJ40" s="369"/>
      <c r="AK40" s="369"/>
      <c r="AL40" s="369"/>
      <c r="AM40" s="368">
        <v>1560</v>
      </c>
      <c r="AN40" s="369"/>
      <c r="AO40" s="369"/>
      <c r="AP40" s="369"/>
      <c r="AQ40" s="119" t="s">
        <v>19</v>
      </c>
      <c r="AR40" s="120"/>
      <c r="AS40" s="120"/>
      <c r="AT40" s="121"/>
      <c r="AU40" s="369"/>
      <c r="AV40" s="369"/>
      <c r="AW40" s="369"/>
      <c r="AX40" s="371"/>
    </row>
    <row r="41" spans="1:50" ht="23.25" hidden="1" customHeight="1" x14ac:dyDescent="0.2">
      <c r="A41" s="648"/>
      <c r="B41" s="649"/>
      <c r="C41" s="649"/>
      <c r="D41" s="649"/>
      <c r="E41" s="649"/>
      <c r="F41" s="650"/>
      <c r="G41" s="548"/>
      <c r="H41" s="549"/>
      <c r="I41" s="549"/>
      <c r="J41" s="549"/>
      <c r="K41" s="549"/>
      <c r="L41" s="549"/>
      <c r="M41" s="549"/>
      <c r="N41" s="549"/>
      <c r="O41" s="550"/>
      <c r="P41" s="168"/>
      <c r="Q41" s="168"/>
      <c r="R41" s="168"/>
      <c r="S41" s="168"/>
      <c r="T41" s="168"/>
      <c r="U41" s="168"/>
      <c r="V41" s="168"/>
      <c r="W41" s="168"/>
      <c r="X41" s="241"/>
      <c r="Y41" s="307" t="s">
        <v>65</v>
      </c>
      <c r="Z41" s="302"/>
      <c r="AA41" s="303"/>
      <c r="AB41" s="499" t="s">
        <v>66</v>
      </c>
      <c r="AC41" s="499"/>
      <c r="AD41" s="499"/>
      <c r="AE41" s="368" t="s">
        <v>19</v>
      </c>
      <c r="AF41" s="369"/>
      <c r="AG41" s="369"/>
      <c r="AH41" s="369"/>
      <c r="AI41" s="368" t="s">
        <v>19</v>
      </c>
      <c r="AJ41" s="369"/>
      <c r="AK41" s="369"/>
      <c r="AL41" s="369"/>
      <c r="AM41" s="368">
        <v>1</v>
      </c>
      <c r="AN41" s="369"/>
      <c r="AO41" s="369"/>
      <c r="AP41" s="369"/>
      <c r="AQ41" s="119" t="s">
        <v>19</v>
      </c>
      <c r="AR41" s="120"/>
      <c r="AS41" s="120"/>
      <c r="AT41" s="121"/>
      <c r="AU41" s="369" t="s">
        <v>19</v>
      </c>
      <c r="AV41" s="369"/>
      <c r="AW41" s="369"/>
      <c r="AX41" s="371"/>
    </row>
    <row r="42" spans="1:50" ht="23.25" hidden="1" customHeight="1" x14ac:dyDescent="0.2">
      <c r="A42" s="902" t="s">
        <v>67</v>
      </c>
      <c r="B42" s="903"/>
      <c r="C42" s="903"/>
      <c r="D42" s="903"/>
      <c r="E42" s="903"/>
      <c r="F42" s="904"/>
      <c r="G42" s="908" t="s">
        <v>19</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2">
      <c r="A44" s="645" t="s">
        <v>52</v>
      </c>
      <c r="B44" s="646"/>
      <c r="C44" s="646"/>
      <c r="D44" s="646"/>
      <c r="E44" s="646"/>
      <c r="F44" s="647"/>
      <c r="G44" s="567" t="s">
        <v>53</v>
      </c>
      <c r="H44" s="385"/>
      <c r="I44" s="385"/>
      <c r="J44" s="385"/>
      <c r="K44" s="385"/>
      <c r="L44" s="385"/>
      <c r="M44" s="385"/>
      <c r="N44" s="385"/>
      <c r="O44" s="568"/>
      <c r="P44" s="632" t="s">
        <v>54</v>
      </c>
      <c r="Q44" s="385"/>
      <c r="R44" s="385"/>
      <c r="S44" s="385"/>
      <c r="T44" s="385"/>
      <c r="U44" s="385"/>
      <c r="V44" s="385"/>
      <c r="W44" s="385"/>
      <c r="X44" s="568"/>
      <c r="Y44" s="633"/>
      <c r="Z44" s="634"/>
      <c r="AA44" s="635"/>
      <c r="AB44" s="636" t="s">
        <v>55</v>
      </c>
      <c r="AC44" s="637"/>
      <c r="AD44" s="638"/>
      <c r="AE44" s="372" t="s">
        <v>30</v>
      </c>
      <c r="AF44" s="373"/>
      <c r="AG44" s="373"/>
      <c r="AH44" s="374"/>
      <c r="AI44" s="372" t="s">
        <v>31</v>
      </c>
      <c r="AJ44" s="373"/>
      <c r="AK44" s="373"/>
      <c r="AL44" s="374"/>
      <c r="AM44" s="379" t="s">
        <v>32</v>
      </c>
      <c r="AN44" s="379"/>
      <c r="AO44" s="379"/>
      <c r="AP44" s="379"/>
      <c r="AQ44" s="271" t="s">
        <v>56</v>
      </c>
      <c r="AR44" s="272"/>
      <c r="AS44" s="272"/>
      <c r="AT44" s="273"/>
      <c r="AU44" s="385" t="s">
        <v>57</v>
      </c>
      <c r="AV44" s="385"/>
      <c r="AW44" s="385"/>
      <c r="AX44" s="386"/>
    </row>
    <row r="45" spans="1:50" ht="18.75" hidden="1"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69"/>
      <c r="Z45" s="470"/>
      <c r="AA45" s="471"/>
      <c r="AB45" s="336"/>
      <c r="AC45" s="337"/>
      <c r="AD45" s="338"/>
      <c r="AE45" s="336"/>
      <c r="AF45" s="337"/>
      <c r="AG45" s="337"/>
      <c r="AH45" s="338"/>
      <c r="AI45" s="336"/>
      <c r="AJ45" s="337"/>
      <c r="AK45" s="337"/>
      <c r="AL45" s="338"/>
      <c r="AM45" s="380"/>
      <c r="AN45" s="380"/>
      <c r="AO45" s="380"/>
      <c r="AP45" s="380"/>
      <c r="AQ45" s="215"/>
      <c r="AR45" s="140"/>
      <c r="AS45" s="141" t="s">
        <v>58</v>
      </c>
      <c r="AT45" s="176"/>
      <c r="AU45" s="275"/>
      <c r="AV45" s="275"/>
      <c r="AW45" s="383" t="s">
        <v>59</v>
      </c>
      <c r="AX45" s="384"/>
    </row>
    <row r="46" spans="1:50" ht="23.25" hidden="1" customHeight="1" x14ac:dyDescent="0.2">
      <c r="A46" s="517"/>
      <c r="B46" s="515"/>
      <c r="C46" s="515"/>
      <c r="D46" s="515"/>
      <c r="E46" s="515"/>
      <c r="F46" s="516"/>
      <c r="G46" s="782"/>
      <c r="H46" s="543"/>
      <c r="I46" s="543"/>
      <c r="J46" s="543"/>
      <c r="K46" s="543"/>
      <c r="L46" s="543"/>
      <c r="M46" s="543"/>
      <c r="N46" s="543"/>
      <c r="O46" s="544"/>
      <c r="P46" s="165"/>
      <c r="Q46" s="165"/>
      <c r="R46" s="165"/>
      <c r="S46" s="165"/>
      <c r="T46" s="165"/>
      <c r="U46" s="165"/>
      <c r="V46" s="165"/>
      <c r="W46" s="165"/>
      <c r="X46" s="236"/>
      <c r="Y46" s="342" t="s">
        <v>62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64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8"/>
      <c r="H48" s="549"/>
      <c r="I48" s="549"/>
      <c r="J48" s="549"/>
      <c r="K48" s="549"/>
      <c r="L48" s="549"/>
      <c r="M48" s="549"/>
      <c r="N48" s="549"/>
      <c r="O48" s="550"/>
      <c r="P48" s="168"/>
      <c r="Q48" s="168"/>
      <c r="R48" s="168"/>
      <c r="S48" s="168"/>
      <c r="T48" s="168"/>
      <c r="U48" s="168"/>
      <c r="V48" s="168"/>
      <c r="W48" s="168"/>
      <c r="X48" s="241"/>
      <c r="Y48" s="307" t="s">
        <v>65</v>
      </c>
      <c r="Z48" s="302"/>
      <c r="AA48" s="303"/>
      <c r="AB48" s="499" t="s">
        <v>66</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2" t="s">
        <v>67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514" t="s">
        <v>52</v>
      </c>
      <c r="B51" s="515"/>
      <c r="C51" s="515"/>
      <c r="D51" s="515"/>
      <c r="E51" s="515"/>
      <c r="F51" s="516"/>
      <c r="G51" s="567" t="s">
        <v>53</v>
      </c>
      <c r="H51" s="385"/>
      <c r="I51" s="385"/>
      <c r="J51" s="385"/>
      <c r="K51" s="385"/>
      <c r="L51" s="385"/>
      <c r="M51" s="385"/>
      <c r="N51" s="385"/>
      <c r="O51" s="568"/>
      <c r="P51" s="632" t="s">
        <v>54</v>
      </c>
      <c r="Q51" s="385"/>
      <c r="R51" s="385"/>
      <c r="S51" s="385"/>
      <c r="T51" s="385"/>
      <c r="U51" s="385"/>
      <c r="V51" s="385"/>
      <c r="W51" s="385"/>
      <c r="X51" s="568"/>
      <c r="Y51" s="633"/>
      <c r="Z51" s="634"/>
      <c r="AA51" s="635"/>
      <c r="AB51" s="636" t="s">
        <v>55</v>
      </c>
      <c r="AC51" s="637"/>
      <c r="AD51" s="638"/>
      <c r="AE51" s="372" t="s">
        <v>30</v>
      </c>
      <c r="AF51" s="373"/>
      <c r="AG51" s="373"/>
      <c r="AH51" s="374"/>
      <c r="AI51" s="372" t="s">
        <v>31</v>
      </c>
      <c r="AJ51" s="373"/>
      <c r="AK51" s="373"/>
      <c r="AL51" s="374"/>
      <c r="AM51" s="379" t="s">
        <v>32</v>
      </c>
      <c r="AN51" s="379"/>
      <c r="AO51" s="379"/>
      <c r="AP51" s="379"/>
      <c r="AQ51" s="271" t="s">
        <v>56</v>
      </c>
      <c r="AR51" s="272"/>
      <c r="AS51" s="272"/>
      <c r="AT51" s="273"/>
      <c r="AU51" s="381" t="s">
        <v>57</v>
      </c>
      <c r="AV51" s="381"/>
      <c r="AW51" s="381"/>
      <c r="AX51" s="382"/>
    </row>
    <row r="52" spans="1:50" ht="18.75" hidden="1"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69"/>
      <c r="Z52" s="470"/>
      <c r="AA52" s="471"/>
      <c r="AB52" s="336"/>
      <c r="AC52" s="337"/>
      <c r="AD52" s="338"/>
      <c r="AE52" s="336"/>
      <c r="AF52" s="337"/>
      <c r="AG52" s="337"/>
      <c r="AH52" s="338"/>
      <c r="AI52" s="336"/>
      <c r="AJ52" s="337"/>
      <c r="AK52" s="337"/>
      <c r="AL52" s="338"/>
      <c r="AM52" s="380"/>
      <c r="AN52" s="380"/>
      <c r="AO52" s="380"/>
      <c r="AP52" s="380"/>
      <c r="AQ52" s="215"/>
      <c r="AR52" s="140"/>
      <c r="AS52" s="141" t="s">
        <v>58</v>
      </c>
      <c r="AT52" s="176"/>
      <c r="AU52" s="275"/>
      <c r="AV52" s="275"/>
      <c r="AW52" s="383" t="s">
        <v>59</v>
      </c>
      <c r="AX52" s="384"/>
    </row>
    <row r="53" spans="1:50" ht="23.25" hidden="1" customHeight="1" x14ac:dyDescent="0.2">
      <c r="A53" s="517"/>
      <c r="B53" s="515"/>
      <c r="C53" s="515"/>
      <c r="D53" s="515"/>
      <c r="E53" s="515"/>
      <c r="F53" s="516"/>
      <c r="G53" s="782"/>
      <c r="H53" s="543"/>
      <c r="I53" s="543"/>
      <c r="J53" s="543"/>
      <c r="K53" s="543"/>
      <c r="L53" s="543"/>
      <c r="M53" s="543"/>
      <c r="N53" s="543"/>
      <c r="O53" s="544"/>
      <c r="P53" s="165"/>
      <c r="Q53" s="165"/>
      <c r="R53" s="165"/>
      <c r="S53" s="165"/>
      <c r="T53" s="165"/>
      <c r="U53" s="165"/>
      <c r="V53" s="165"/>
      <c r="W53" s="165"/>
      <c r="X53" s="236"/>
      <c r="Y53" s="342" t="s">
        <v>62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64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8"/>
      <c r="H55" s="549"/>
      <c r="I55" s="549"/>
      <c r="J55" s="549"/>
      <c r="K55" s="549"/>
      <c r="L55" s="549"/>
      <c r="M55" s="549"/>
      <c r="N55" s="549"/>
      <c r="O55" s="550"/>
      <c r="P55" s="168"/>
      <c r="Q55" s="168"/>
      <c r="R55" s="168"/>
      <c r="S55" s="168"/>
      <c r="T55" s="168"/>
      <c r="U55" s="168"/>
      <c r="V55" s="168"/>
      <c r="W55" s="168"/>
      <c r="X55" s="241"/>
      <c r="Y55" s="307" t="s">
        <v>65</v>
      </c>
      <c r="Z55" s="302"/>
      <c r="AA55" s="303"/>
      <c r="AB55" s="462" t="s">
        <v>66</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2" t="s">
        <v>67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514" t="s">
        <v>52</v>
      </c>
      <c r="B58" s="515"/>
      <c r="C58" s="515"/>
      <c r="D58" s="515"/>
      <c r="E58" s="515"/>
      <c r="F58" s="516"/>
      <c r="G58" s="567" t="s">
        <v>53</v>
      </c>
      <c r="H58" s="385"/>
      <c r="I58" s="385"/>
      <c r="J58" s="385"/>
      <c r="K58" s="385"/>
      <c r="L58" s="385"/>
      <c r="M58" s="385"/>
      <c r="N58" s="385"/>
      <c r="O58" s="568"/>
      <c r="P58" s="632" t="s">
        <v>54</v>
      </c>
      <c r="Q58" s="385"/>
      <c r="R58" s="385"/>
      <c r="S58" s="385"/>
      <c r="T58" s="385"/>
      <c r="U58" s="385"/>
      <c r="V58" s="385"/>
      <c r="W58" s="385"/>
      <c r="X58" s="568"/>
      <c r="Y58" s="633"/>
      <c r="Z58" s="634"/>
      <c r="AA58" s="635"/>
      <c r="AB58" s="636" t="s">
        <v>55</v>
      </c>
      <c r="AC58" s="637"/>
      <c r="AD58" s="638"/>
      <c r="AE58" s="372" t="s">
        <v>30</v>
      </c>
      <c r="AF58" s="373"/>
      <c r="AG58" s="373"/>
      <c r="AH58" s="374"/>
      <c r="AI58" s="372" t="s">
        <v>31</v>
      </c>
      <c r="AJ58" s="373"/>
      <c r="AK58" s="373"/>
      <c r="AL58" s="374"/>
      <c r="AM58" s="379" t="s">
        <v>32</v>
      </c>
      <c r="AN58" s="379"/>
      <c r="AO58" s="379"/>
      <c r="AP58" s="379"/>
      <c r="AQ58" s="271" t="s">
        <v>56</v>
      </c>
      <c r="AR58" s="272"/>
      <c r="AS58" s="272"/>
      <c r="AT58" s="273"/>
      <c r="AU58" s="381" t="s">
        <v>57</v>
      </c>
      <c r="AV58" s="381"/>
      <c r="AW58" s="381"/>
      <c r="AX58" s="382"/>
    </row>
    <row r="59" spans="1:50" ht="18.75" hidden="1"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69"/>
      <c r="Z59" s="470"/>
      <c r="AA59" s="471"/>
      <c r="AB59" s="336"/>
      <c r="AC59" s="337"/>
      <c r="AD59" s="338"/>
      <c r="AE59" s="336"/>
      <c r="AF59" s="337"/>
      <c r="AG59" s="337"/>
      <c r="AH59" s="338"/>
      <c r="AI59" s="336"/>
      <c r="AJ59" s="337"/>
      <c r="AK59" s="337"/>
      <c r="AL59" s="338"/>
      <c r="AM59" s="380"/>
      <c r="AN59" s="380"/>
      <c r="AO59" s="380"/>
      <c r="AP59" s="380"/>
      <c r="AQ59" s="215"/>
      <c r="AR59" s="140"/>
      <c r="AS59" s="141" t="s">
        <v>58</v>
      </c>
      <c r="AT59" s="176"/>
      <c r="AU59" s="275"/>
      <c r="AV59" s="275"/>
      <c r="AW59" s="383" t="s">
        <v>59</v>
      </c>
      <c r="AX59" s="384"/>
    </row>
    <row r="60" spans="1:50" ht="23.25" hidden="1" customHeight="1" x14ac:dyDescent="0.2">
      <c r="A60" s="517"/>
      <c r="B60" s="515"/>
      <c r="C60" s="515"/>
      <c r="D60" s="515"/>
      <c r="E60" s="515"/>
      <c r="F60" s="516"/>
      <c r="G60" s="782"/>
      <c r="H60" s="543"/>
      <c r="I60" s="543"/>
      <c r="J60" s="543"/>
      <c r="K60" s="543"/>
      <c r="L60" s="543"/>
      <c r="M60" s="543"/>
      <c r="N60" s="543"/>
      <c r="O60" s="544"/>
      <c r="P60" s="165"/>
      <c r="Q60" s="165"/>
      <c r="R60" s="165"/>
      <c r="S60" s="165"/>
      <c r="T60" s="165"/>
      <c r="U60" s="165"/>
      <c r="V60" s="165"/>
      <c r="W60" s="165"/>
      <c r="X60" s="236"/>
      <c r="Y60" s="342" t="s">
        <v>62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64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65</v>
      </c>
      <c r="Z62" s="302"/>
      <c r="AA62" s="303"/>
      <c r="AB62" s="499" t="s">
        <v>66</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2" t="s">
        <v>67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863" t="s">
        <v>71</v>
      </c>
      <c r="B65" s="864"/>
      <c r="C65" s="864"/>
      <c r="D65" s="864"/>
      <c r="E65" s="864"/>
      <c r="F65" s="865"/>
      <c r="G65" s="866"/>
      <c r="H65" s="868" t="s">
        <v>53</v>
      </c>
      <c r="I65" s="868"/>
      <c r="J65" s="868"/>
      <c r="K65" s="868"/>
      <c r="L65" s="868"/>
      <c r="M65" s="868"/>
      <c r="N65" s="868"/>
      <c r="O65" s="869"/>
      <c r="P65" s="872" t="s">
        <v>54</v>
      </c>
      <c r="Q65" s="868"/>
      <c r="R65" s="868"/>
      <c r="S65" s="868"/>
      <c r="T65" s="868"/>
      <c r="U65" s="868"/>
      <c r="V65" s="869"/>
      <c r="W65" s="874" t="s">
        <v>72</v>
      </c>
      <c r="X65" s="875"/>
      <c r="Y65" s="878"/>
      <c r="Z65" s="878"/>
      <c r="AA65" s="879"/>
      <c r="AB65" s="872" t="s">
        <v>55</v>
      </c>
      <c r="AC65" s="868"/>
      <c r="AD65" s="869"/>
      <c r="AE65" s="372" t="s">
        <v>30</v>
      </c>
      <c r="AF65" s="373"/>
      <c r="AG65" s="373"/>
      <c r="AH65" s="374"/>
      <c r="AI65" s="372" t="s">
        <v>31</v>
      </c>
      <c r="AJ65" s="373"/>
      <c r="AK65" s="373"/>
      <c r="AL65" s="374"/>
      <c r="AM65" s="379" t="s">
        <v>32</v>
      </c>
      <c r="AN65" s="379"/>
      <c r="AO65" s="379"/>
      <c r="AP65" s="379"/>
      <c r="AQ65" s="872" t="s">
        <v>56</v>
      </c>
      <c r="AR65" s="868"/>
      <c r="AS65" s="868"/>
      <c r="AT65" s="869"/>
      <c r="AU65" s="982" t="s">
        <v>57</v>
      </c>
      <c r="AV65" s="982"/>
      <c r="AW65" s="982"/>
      <c r="AX65" s="983"/>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58</v>
      </c>
      <c r="AT66" s="871"/>
      <c r="AU66" s="275"/>
      <c r="AV66" s="275"/>
      <c r="AW66" s="870" t="s">
        <v>59</v>
      </c>
      <c r="AX66" s="984"/>
    </row>
    <row r="67" spans="1:50" ht="23.25" hidden="1" customHeight="1" x14ac:dyDescent="0.2">
      <c r="A67" s="856"/>
      <c r="B67" s="857"/>
      <c r="C67" s="857"/>
      <c r="D67" s="857"/>
      <c r="E67" s="857"/>
      <c r="F67" s="858"/>
      <c r="G67" s="985" t="s">
        <v>73</v>
      </c>
      <c r="H67" s="968"/>
      <c r="I67" s="969"/>
      <c r="J67" s="969"/>
      <c r="K67" s="969"/>
      <c r="L67" s="969"/>
      <c r="M67" s="969"/>
      <c r="N67" s="969"/>
      <c r="O67" s="970"/>
      <c r="P67" s="968"/>
      <c r="Q67" s="969"/>
      <c r="R67" s="969"/>
      <c r="S67" s="969"/>
      <c r="T67" s="969"/>
      <c r="U67" s="969"/>
      <c r="V67" s="970"/>
      <c r="W67" s="974"/>
      <c r="X67" s="975"/>
      <c r="Y67" s="955" t="s">
        <v>62</v>
      </c>
      <c r="Z67" s="955"/>
      <c r="AA67" s="956"/>
      <c r="AB67" s="957" t="s">
        <v>74</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64</v>
      </c>
      <c r="Z68" s="188"/>
      <c r="AA68" s="189"/>
      <c r="AB68" s="980" t="s">
        <v>74</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65</v>
      </c>
      <c r="Z69" s="188"/>
      <c r="AA69" s="189"/>
      <c r="AB69" s="981" t="s">
        <v>75</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2">
      <c r="A70" s="856" t="s">
        <v>76</v>
      </c>
      <c r="B70" s="857"/>
      <c r="C70" s="857"/>
      <c r="D70" s="857"/>
      <c r="E70" s="857"/>
      <c r="F70" s="858"/>
      <c r="G70" s="945" t="s">
        <v>77</v>
      </c>
      <c r="H70" s="946"/>
      <c r="I70" s="946"/>
      <c r="J70" s="946"/>
      <c r="K70" s="946"/>
      <c r="L70" s="946"/>
      <c r="M70" s="946"/>
      <c r="N70" s="946"/>
      <c r="O70" s="946"/>
      <c r="P70" s="946"/>
      <c r="Q70" s="946"/>
      <c r="R70" s="946"/>
      <c r="S70" s="946"/>
      <c r="T70" s="946"/>
      <c r="U70" s="946"/>
      <c r="V70" s="946"/>
      <c r="W70" s="949" t="s">
        <v>78</v>
      </c>
      <c r="X70" s="950"/>
      <c r="Y70" s="955" t="s">
        <v>62</v>
      </c>
      <c r="Z70" s="955"/>
      <c r="AA70" s="956"/>
      <c r="AB70" s="957" t="s">
        <v>74</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64</v>
      </c>
      <c r="Z71" s="188"/>
      <c r="AA71" s="189"/>
      <c r="AB71" s="980" t="s">
        <v>74</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65</v>
      </c>
      <c r="Z72" s="188"/>
      <c r="AA72" s="189"/>
      <c r="AB72" s="981" t="s">
        <v>75</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2" t="s">
        <v>71</v>
      </c>
      <c r="B73" s="843"/>
      <c r="C73" s="843"/>
      <c r="D73" s="843"/>
      <c r="E73" s="843"/>
      <c r="F73" s="844"/>
      <c r="G73" s="811"/>
      <c r="H73" s="173" t="s">
        <v>53</v>
      </c>
      <c r="I73" s="173"/>
      <c r="J73" s="173"/>
      <c r="K73" s="173"/>
      <c r="L73" s="173"/>
      <c r="M73" s="173"/>
      <c r="N73" s="173"/>
      <c r="O73" s="174"/>
      <c r="P73" s="180" t="s">
        <v>54</v>
      </c>
      <c r="Q73" s="173"/>
      <c r="R73" s="173"/>
      <c r="S73" s="173"/>
      <c r="T73" s="173"/>
      <c r="U73" s="173"/>
      <c r="V73" s="173"/>
      <c r="W73" s="173"/>
      <c r="X73" s="174"/>
      <c r="Y73" s="813"/>
      <c r="Z73" s="814"/>
      <c r="AA73" s="815"/>
      <c r="AB73" s="180" t="s">
        <v>55</v>
      </c>
      <c r="AC73" s="173"/>
      <c r="AD73" s="174"/>
      <c r="AE73" s="372" t="s">
        <v>30</v>
      </c>
      <c r="AF73" s="373"/>
      <c r="AG73" s="373"/>
      <c r="AH73" s="374"/>
      <c r="AI73" s="372" t="s">
        <v>31</v>
      </c>
      <c r="AJ73" s="373"/>
      <c r="AK73" s="373"/>
      <c r="AL73" s="374"/>
      <c r="AM73" s="379" t="s">
        <v>32</v>
      </c>
      <c r="AN73" s="379"/>
      <c r="AO73" s="379"/>
      <c r="AP73" s="379"/>
      <c r="AQ73" s="180" t="s">
        <v>56</v>
      </c>
      <c r="AR73" s="173"/>
      <c r="AS73" s="173"/>
      <c r="AT73" s="174"/>
      <c r="AU73" s="277" t="s">
        <v>57</v>
      </c>
      <c r="AV73" s="138"/>
      <c r="AW73" s="138"/>
      <c r="AX73" s="139"/>
    </row>
    <row r="74" spans="1:50" ht="18.75" hidden="1" customHeight="1" x14ac:dyDescent="0.2">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58</v>
      </c>
      <c r="AT74" s="176"/>
      <c r="AU74" s="215"/>
      <c r="AV74" s="140"/>
      <c r="AW74" s="141" t="s">
        <v>59</v>
      </c>
      <c r="AX74" s="142"/>
    </row>
    <row r="75" spans="1:50" ht="23.25" hidden="1" customHeight="1" x14ac:dyDescent="0.2">
      <c r="A75" s="845"/>
      <c r="B75" s="846"/>
      <c r="C75" s="846"/>
      <c r="D75" s="846"/>
      <c r="E75" s="846"/>
      <c r="F75" s="847"/>
      <c r="G75" s="786" t="s">
        <v>73</v>
      </c>
      <c r="H75" s="165"/>
      <c r="I75" s="165"/>
      <c r="J75" s="165"/>
      <c r="K75" s="165"/>
      <c r="L75" s="165"/>
      <c r="M75" s="165"/>
      <c r="N75" s="165"/>
      <c r="O75" s="236"/>
      <c r="P75" s="165"/>
      <c r="Q75" s="165"/>
      <c r="R75" s="165"/>
      <c r="S75" s="165"/>
      <c r="T75" s="165"/>
      <c r="U75" s="165"/>
      <c r="V75" s="165"/>
      <c r="W75" s="165"/>
      <c r="X75" s="236"/>
      <c r="Y75" s="134" t="s">
        <v>62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64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65</v>
      </c>
      <c r="Z77" s="173"/>
      <c r="AA77" s="174"/>
      <c r="AB77" s="221" t="s">
        <v>66</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7" t="s">
        <v>79</v>
      </c>
      <c r="B78" s="918"/>
      <c r="C78" s="918"/>
      <c r="D78" s="918"/>
      <c r="E78" s="915" t="s">
        <v>80</v>
      </c>
      <c r="F78" s="916"/>
      <c r="G78" s="56" t="s">
        <v>77</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816" t="s">
        <v>81</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82</v>
      </c>
      <c r="AP79" s="153"/>
      <c r="AQ79" s="153"/>
      <c r="AR79" s="79" t="s">
        <v>83</v>
      </c>
      <c r="AS79" s="152"/>
      <c r="AT79" s="153"/>
      <c r="AU79" s="153"/>
      <c r="AV79" s="153"/>
      <c r="AW79" s="153"/>
      <c r="AX79" s="154"/>
    </row>
    <row r="80" spans="1:50" ht="18.75" hidden="1" customHeight="1" x14ac:dyDescent="0.2">
      <c r="A80" s="521" t="s">
        <v>84</v>
      </c>
      <c r="B80" s="851" t="s">
        <v>85</v>
      </c>
      <c r="C80" s="852"/>
      <c r="D80" s="852"/>
      <c r="E80" s="852"/>
      <c r="F80" s="853"/>
      <c r="G80" s="784" t="s">
        <v>86</v>
      </c>
      <c r="H80" s="784"/>
      <c r="I80" s="784"/>
      <c r="J80" s="784"/>
      <c r="K80" s="784"/>
      <c r="L80" s="784"/>
      <c r="M80" s="784"/>
      <c r="N80" s="784"/>
      <c r="O80" s="784"/>
      <c r="P80" s="784"/>
      <c r="Q80" s="784"/>
      <c r="R80" s="784"/>
      <c r="S80" s="784"/>
      <c r="T80" s="784"/>
      <c r="U80" s="784"/>
      <c r="V80" s="784"/>
      <c r="W80" s="784"/>
      <c r="X80" s="784"/>
      <c r="Y80" s="784"/>
      <c r="Z80" s="784"/>
      <c r="AA80" s="785"/>
      <c r="AB80" s="783" t="s">
        <v>87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2">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88</v>
      </c>
      <c r="C85" s="554"/>
      <c r="D85" s="554"/>
      <c r="E85" s="554"/>
      <c r="F85" s="555"/>
      <c r="G85" s="799" t="s">
        <v>89</v>
      </c>
      <c r="H85" s="784"/>
      <c r="I85" s="784"/>
      <c r="J85" s="784"/>
      <c r="K85" s="784"/>
      <c r="L85" s="784"/>
      <c r="M85" s="784"/>
      <c r="N85" s="784"/>
      <c r="O85" s="785"/>
      <c r="P85" s="783" t="s">
        <v>90</v>
      </c>
      <c r="Q85" s="784"/>
      <c r="R85" s="784"/>
      <c r="S85" s="784"/>
      <c r="T85" s="784"/>
      <c r="U85" s="784"/>
      <c r="V85" s="784"/>
      <c r="W85" s="784"/>
      <c r="X85" s="785"/>
      <c r="Y85" s="177"/>
      <c r="Z85" s="178"/>
      <c r="AA85" s="179"/>
      <c r="AB85" s="372" t="s">
        <v>55</v>
      </c>
      <c r="AC85" s="373"/>
      <c r="AD85" s="374"/>
      <c r="AE85" s="372" t="s">
        <v>30</v>
      </c>
      <c r="AF85" s="373"/>
      <c r="AG85" s="373"/>
      <c r="AH85" s="374"/>
      <c r="AI85" s="372" t="s">
        <v>31</v>
      </c>
      <c r="AJ85" s="373"/>
      <c r="AK85" s="373"/>
      <c r="AL85" s="374"/>
      <c r="AM85" s="379" t="s">
        <v>32</v>
      </c>
      <c r="AN85" s="379"/>
      <c r="AO85" s="379"/>
      <c r="AP85" s="379"/>
      <c r="AQ85" s="180" t="s">
        <v>56</v>
      </c>
      <c r="AR85" s="173"/>
      <c r="AS85" s="173"/>
      <c r="AT85" s="174"/>
      <c r="AU85" s="377" t="s">
        <v>57</v>
      </c>
      <c r="AV85" s="377"/>
      <c r="AW85" s="377"/>
      <c r="AX85" s="378"/>
      <c r="AY85" s="10"/>
      <c r="AZ85" s="10"/>
      <c r="BA85" s="10"/>
      <c r="BB85" s="10"/>
      <c r="BC85" s="10"/>
    </row>
    <row r="86" spans="1:60" ht="18.75" hidden="1" customHeight="1" x14ac:dyDescent="0.2">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58</v>
      </c>
      <c r="AT86" s="176"/>
      <c r="AU86" s="275"/>
      <c r="AV86" s="275"/>
      <c r="AW86" s="383" t="s">
        <v>59</v>
      </c>
      <c r="AX86" s="384"/>
      <c r="AY86" s="10"/>
      <c r="AZ86" s="10"/>
      <c r="BA86" s="10"/>
      <c r="BB86" s="10"/>
      <c r="BC86" s="10"/>
      <c r="BD86" s="10"/>
      <c r="BE86" s="10"/>
      <c r="BF86" s="10"/>
      <c r="BG86" s="10"/>
      <c r="BH86" s="10"/>
    </row>
    <row r="87" spans="1:60" ht="23.25" hidden="1" customHeight="1" x14ac:dyDescent="0.2">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59" t="s">
        <v>91</v>
      </c>
      <c r="Z87" s="760"/>
      <c r="AA87" s="761"/>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3" t="s">
        <v>64</v>
      </c>
      <c r="Z88" s="734"/>
      <c r="AA88" s="735"/>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3" t="s">
        <v>65</v>
      </c>
      <c r="Z89" s="734"/>
      <c r="AA89" s="735"/>
      <c r="AB89" s="462" t="s">
        <v>66</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2"/>
      <c r="B90" s="554" t="s">
        <v>88</v>
      </c>
      <c r="C90" s="554"/>
      <c r="D90" s="554"/>
      <c r="E90" s="554"/>
      <c r="F90" s="555"/>
      <c r="G90" s="799" t="s">
        <v>89</v>
      </c>
      <c r="H90" s="784"/>
      <c r="I90" s="784"/>
      <c r="J90" s="784"/>
      <c r="K90" s="784"/>
      <c r="L90" s="784"/>
      <c r="M90" s="784"/>
      <c r="N90" s="784"/>
      <c r="O90" s="785"/>
      <c r="P90" s="783" t="s">
        <v>90</v>
      </c>
      <c r="Q90" s="784"/>
      <c r="R90" s="784"/>
      <c r="S90" s="784"/>
      <c r="T90" s="784"/>
      <c r="U90" s="784"/>
      <c r="V90" s="784"/>
      <c r="W90" s="784"/>
      <c r="X90" s="785"/>
      <c r="Y90" s="177"/>
      <c r="Z90" s="178"/>
      <c r="AA90" s="179"/>
      <c r="AB90" s="372" t="s">
        <v>55</v>
      </c>
      <c r="AC90" s="373"/>
      <c r="AD90" s="374"/>
      <c r="AE90" s="372" t="s">
        <v>30</v>
      </c>
      <c r="AF90" s="373"/>
      <c r="AG90" s="373"/>
      <c r="AH90" s="374"/>
      <c r="AI90" s="372" t="s">
        <v>31</v>
      </c>
      <c r="AJ90" s="373"/>
      <c r="AK90" s="373"/>
      <c r="AL90" s="374"/>
      <c r="AM90" s="379" t="s">
        <v>32</v>
      </c>
      <c r="AN90" s="379"/>
      <c r="AO90" s="379"/>
      <c r="AP90" s="379"/>
      <c r="AQ90" s="180" t="s">
        <v>56</v>
      </c>
      <c r="AR90" s="173"/>
      <c r="AS90" s="173"/>
      <c r="AT90" s="174"/>
      <c r="AU90" s="377" t="s">
        <v>57</v>
      </c>
      <c r="AV90" s="377"/>
      <c r="AW90" s="377"/>
      <c r="AX90" s="378"/>
    </row>
    <row r="91" spans="1:60" hidden="1" x14ac:dyDescent="0.2">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58</v>
      </c>
      <c r="AT91" s="176"/>
      <c r="AU91" s="275"/>
      <c r="AV91" s="275"/>
      <c r="AW91" s="383" t="s">
        <v>59</v>
      </c>
      <c r="AX91" s="384"/>
      <c r="AY91" s="10"/>
      <c r="AZ91" s="10"/>
      <c r="BA91" s="10"/>
      <c r="BB91" s="10"/>
      <c r="BC91" s="10"/>
    </row>
    <row r="92" spans="1:60" hidden="1" x14ac:dyDescent="0.2">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59" t="s">
        <v>91</v>
      </c>
      <c r="Z92" s="760"/>
      <c r="AA92" s="761"/>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3" t="s">
        <v>64</v>
      </c>
      <c r="Z93" s="734"/>
      <c r="AA93" s="735"/>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3" t="s">
        <v>65</v>
      </c>
      <c r="Z94" s="734"/>
      <c r="AA94" s="735"/>
      <c r="AB94" s="462" t="s">
        <v>66</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2"/>
      <c r="B95" s="554" t="s">
        <v>88</v>
      </c>
      <c r="C95" s="554"/>
      <c r="D95" s="554"/>
      <c r="E95" s="554"/>
      <c r="F95" s="555"/>
      <c r="G95" s="799" t="s">
        <v>89</v>
      </c>
      <c r="H95" s="784"/>
      <c r="I95" s="784"/>
      <c r="J95" s="784"/>
      <c r="K95" s="784"/>
      <c r="L95" s="784"/>
      <c r="M95" s="784"/>
      <c r="N95" s="784"/>
      <c r="O95" s="785"/>
      <c r="P95" s="783" t="s">
        <v>90</v>
      </c>
      <c r="Q95" s="784"/>
      <c r="R95" s="784"/>
      <c r="S95" s="784"/>
      <c r="T95" s="784"/>
      <c r="U95" s="784"/>
      <c r="V95" s="784"/>
      <c r="W95" s="784"/>
      <c r="X95" s="785"/>
      <c r="Y95" s="177"/>
      <c r="Z95" s="178"/>
      <c r="AA95" s="179"/>
      <c r="AB95" s="372" t="s">
        <v>55</v>
      </c>
      <c r="AC95" s="373"/>
      <c r="AD95" s="374"/>
      <c r="AE95" s="372" t="s">
        <v>30</v>
      </c>
      <c r="AF95" s="373"/>
      <c r="AG95" s="373"/>
      <c r="AH95" s="374"/>
      <c r="AI95" s="372" t="s">
        <v>31</v>
      </c>
      <c r="AJ95" s="373"/>
      <c r="AK95" s="373"/>
      <c r="AL95" s="374"/>
      <c r="AM95" s="379" t="s">
        <v>32</v>
      </c>
      <c r="AN95" s="379"/>
      <c r="AO95" s="379"/>
      <c r="AP95" s="379"/>
      <c r="AQ95" s="180" t="s">
        <v>56</v>
      </c>
      <c r="AR95" s="173"/>
      <c r="AS95" s="173"/>
      <c r="AT95" s="174"/>
      <c r="AU95" s="377" t="s">
        <v>57</v>
      </c>
      <c r="AV95" s="377"/>
      <c r="AW95" s="377"/>
      <c r="AX95" s="378"/>
      <c r="AY95" s="10"/>
      <c r="AZ95" s="10"/>
      <c r="BA95" s="10"/>
      <c r="BB95" s="10"/>
      <c r="BC95" s="10"/>
      <c r="BD95" s="10"/>
      <c r="BE95" s="10"/>
      <c r="BF95" s="10"/>
      <c r="BG95" s="10"/>
      <c r="BH95" s="10"/>
    </row>
    <row r="96" spans="1:60" hidden="1" x14ac:dyDescent="0.2">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58</v>
      </c>
      <c r="AT96" s="176"/>
      <c r="AU96" s="275"/>
      <c r="AV96" s="275"/>
      <c r="AW96" s="383" t="s">
        <v>59</v>
      </c>
      <c r="AX96" s="384"/>
    </row>
    <row r="97" spans="1:60" hidden="1" x14ac:dyDescent="0.2">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59" t="s">
        <v>91</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3" t="s">
        <v>64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65</v>
      </c>
      <c r="Z99" s="483"/>
      <c r="AA99" s="484"/>
      <c r="AB99" s="463" t="s">
        <v>66</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x14ac:dyDescent="0.2">
      <c r="A100" s="837" t="s">
        <v>92</v>
      </c>
      <c r="B100" s="838"/>
      <c r="C100" s="838"/>
      <c r="D100" s="838"/>
      <c r="E100" s="838"/>
      <c r="F100" s="839"/>
      <c r="G100" s="840" t="s">
        <v>93</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55</v>
      </c>
      <c r="AC100" s="862"/>
      <c r="AD100" s="862"/>
      <c r="AE100" s="828" t="s">
        <v>30</v>
      </c>
      <c r="AF100" s="829"/>
      <c r="AG100" s="829"/>
      <c r="AH100" s="830"/>
      <c r="AI100" s="828" t="s">
        <v>31</v>
      </c>
      <c r="AJ100" s="829"/>
      <c r="AK100" s="829"/>
      <c r="AL100" s="830"/>
      <c r="AM100" s="828" t="s">
        <v>32</v>
      </c>
      <c r="AN100" s="829"/>
      <c r="AO100" s="829"/>
      <c r="AP100" s="830"/>
      <c r="AQ100" s="934" t="s">
        <v>94</v>
      </c>
      <c r="AR100" s="935"/>
      <c r="AS100" s="935"/>
      <c r="AT100" s="936"/>
      <c r="AU100" s="934" t="s">
        <v>95</v>
      </c>
      <c r="AV100" s="935"/>
      <c r="AW100" s="935"/>
      <c r="AX100" s="937"/>
    </row>
    <row r="101" spans="1:60" ht="23.25" customHeight="1" x14ac:dyDescent="0.2">
      <c r="A101" s="493"/>
      <c r="B101" s="494"/>
      <c r="C101" s="494"/>
      <c r="D101" s="494"/>
      <c r="E101" s="494"/>
      <c r="F101" s="495"/>
      <c r="G101" s="478" t="s">
        <v>96</v>
      </c>
      <c r="H101" s="165"/>
      <c r="I101" s="165"/>
      <c r="J101" s="165"/>
      <c r="K101" s="165"/>
      <c r="L101" s="165"/>
      <c r="M101" s="165"/>
      <c r="N101" s="165"/>
      <c r="O101" s="165"/>
      <c r="P101" s="165"/>
      <c r="Q101" s="165"/>
      <c r="R101" s="165"/>
      <c r="S101" s="165"/>
      <c r="T101" s="165"/>
      <c r="U101" s="165"/>
      <c r="V101" s="165"/>
      <c r="W101" s="165"/>
      <c r="X101" s="236"/>
      <c r="Y101" s="818" t="s">
        <v>97</v>
      </c>
      <c r="Z101" s="719"/>
      <c r="AA101" s="720"/>
      <c r="AB101" s="553" t="s">
        <v>98</v>
      </c>
      <c r="AC101" s="553"/>
      <c r="AD101" s="553"/>
      <c r="AE101" s="368" t="s">
        <v>19</v>
      </c>
      <c r="AF101" s="369"/>
      <c r="AG101" s="369"/>
      <c r="AH101" s="370"/>
      <c r="AI101" s="368" t="s">
        <v>19</v>
      </c>
      <c r="AJ101" s="369"/>
      <c r="AK101" s="369"/>
      <c r="AL101" s="370"/>
      <c r="AM101" s="368">
        <v>19</v>
      </c>
      <c r="AN101" s="369"/>
      <c r="AO101" s="369"/>
      <c r="AP101" s="370"/>
      <c r="AQ101" s="368" t="s">
        <v>19</v>
      </c>
      <c r="AR101" s="369"/>
      <c r="AS101" s="369"/>
      <c r="AT101" s="370"/>
      <c r="AU101" s="368" t="s">
        <v>19</v>
      </c>
      <c r="AV101" s="369"/>
      <c r="AW101" s="369"/>
      <c r="AX101" s="370"/>
    </row>
    <row r="102" spans="1:60" ht="23.25" customHeigh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5" t="s">
        <v>99</v>
      </c>
      <c r="Z102" s="343"/>
      <c r="AA102" s="344"/>
      <c r="AB102" s="553" t="s">
        <v>98</v>
      </c>
      <c r="AC102" s="553"/>
      <c r="AD102" s="553"/>
      <c r="AE102" s="362" t="s">
        <v>19</v>
      </c>
      <c r="AF102" s="362"/>
      <c r="AG102" s="362"/>
      <c r="AH102" s="362"/>
      <c r="AI102" s="362" t="s">
        <v>19</v>
      </c>
      <c r="AJ102" s="362"/>
      <c r="AK102" s="362"/>
      <c r="AL102" s="362"/>
      <c r="AM102" s="362">
        <v>30</v>
      </c>
      <c r="AN102" s="362"/>
      <c r="AO102" s="362"/>
      <c r="AP102" s="362"/>
      <c r="AQ102" s="819">
        <v>20</v>
      </c>
      <c r="AR102" s="820"/>
      <c r="AS102" s="820"/>
      <c r="AT102" s="821"/>
      <c r="AU102" s="819">
        <v>20</v>
      </c>
      <c r="AV102" s="820"/>
      <c r="AW102" s="820"/>
      <c r="AX102" s="821"/>
    </row>
    <row r="103" spans="1:60" ht="31.5" customHeight="1" x14ac:dyDescent="0.2">
      <c r="A103" s="490" t="s">
        <v>92</v>
      </c>
      <c r="B103" s="491"/>
      <c r="C103" s="491"/>
      <c r="D103" s="491"/>
      <c r="E103" s="491"/>
      <c r="F103" s="492"/>
      <c r="G103" s="734" t="s">
        <v>93</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55</v>
      </c>
      <c r="AC103" s="302"/>
      <c r="AD103" s="303"/>
      <c r="AE103" s="307" t="s">
        <v>30</v>
      </c>
      <c r="AF103" s="302"/>
      <c r="AG103" s="302"/>
      <c r="AH103" s="303"/>
      <c r="AI103" s="307" t="s">
        <v>31</v>
      </c>
      <c r="AJ103" s="302"/>
      <c r="AK103" s="302"/>
      <c r="AL103" s="303"/>
      <c r="AM103" s="307" t="s">
        <v>32</v>
      </c>
      <c r="AN103" s="302"/>
      <c r="AO103" s="302"/>
      <c r="AP103" s="303"/>
      <c r="AQ103" s="364" t="s">
        <v>94</v>
      </c>
      <c r="AR103" s="365"/>
      <c r="AS103" s="365"/>
      <c r="AT103" s="366"/>
      <c r="AU103" s="364" t="s">
        <v>95</v>
      </c>
      <c r="AV103" s="365"/>
      <c r="AW103" s="365"/>
      <c r="AX103" s="367"/>
    </row>
    <row r="104" spans="1:60" ht="23.25" customHeight="1" x14ac:dyDescent="0.2">
      <c r="A104" s="493"/>
      <c r="B104" s="494"/>
      <c r="C104" s="494"/>
      <c r="D104" s="494"/>
      <c r="E104" s="494"/>
      <c r="F104" s="495"/>
      <c r="G104" s="165" t="s">
        <v>100</v>
      </c>
      <c r="H104" s="165"/>
      <c r="I104" s="165"/>
      <c r="J104" s="165"/>
      <c r="K104" s="165"/>
      <c r="L104" s="165"/>
      <c r="M104" s="165"/>
      <c r="N104" s="165"/>
      <c r="O104" s="165"/>
      <c r="P104" s="165"/>
      <c r="Q104" s="165"/>
      <c r="R104" s="165"/>
      <c r="S104" s="165"/>
      <c r="T104" s="165"/>
      <c r="U104" s="165"/>
      <c r="V104" s="165"/>
      <c r="W104" s="165"/>
      <c r="X104" s="236"/>
      <c r="Y104" s="479" t="s">
        <v>97</v>
      </c>
      <c r="Z104" s="480"/>
      <c r="AA104" s="481"/>
      <c r="AB104" s="472" t="s">
        <v>101</v>
      </c>
      <c r="AC104" s="473"/>
      <c r="AD104" s="474"/>
      <c r="AE104" s="368" t="s">
        <v>19</v>
      </c>
      <c r="AF104" s="369"/>
      <c r="AG104" s="369"/>
      <c r="AH104" s="370"/>
      <c r="AI104" s="368" t="s">
        <v>19</v>
      </c>
      <c r="AJ104" s="369"/>
      <c r="AK104" s="369"/>
      <c r="AL104" s="370"/>
      <c r="AM104" s="368">
        <v>14</v>
      </c>
      <c r="AN104" s="369"/>
      <c r="AO104" s="369"/>
      <c r="AP104" s="370"/>
      <c r="AQ104" s="368" t="s">
        <v>19</v>
      </c>
      <c r="AR104" s="369"/>
      <c r="AS104" s="369"/>
      <c r="AT104" s="370"/>
      <c r="AU104" s="368" t="s">
        <v>19</v>
      </c>
      <c r="AV104" s="369"/>
      <c r="AW104" s="369"/>
      <c r="AX104" s="370"/>
    </row>
    <row r="105" spans="1:60" ht="23.25" customHeight="1" thickBot="1" x14ac:dyDescent="0.2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5" t="s">
        <v>99</v>
      </c>
      <c r="Z105" s="476"/>
      <c r="AA105" s="477"/>
      <c r="AB105" s="410" t="s">
        <v>101</v>
      </c>
      <c r="AC105" s="411"/>
      <c r="AD105" s="412"/>
      <c r="AE105" s="362" t="s">
        <v>19</v>
      </c>
      <c r="AF105" s="362"/>
      <c r="AG105" s="362"/>
      <c r="AH105" s="362"/>
      <c r="AI105" s="362" t="s">
        <v>19</v>
      </c>
      <c r="AJ105" s="362"/>
      <c r="AK105" s="362"/>
      <c r="AL105" s="362"/>
      <c r="AM105" s="362">
        <v>10</v>
      </c>
      <c r="AN105" s="362"/>
      <c r="AO105" s="362"/>
      <c r="AP105" s="362"/>
      <c r="AQ105" s="368">
        <v>10</v>
      </c>
      <c r="AR105" s="369"/>
      <c r="AS105" s="369"/>
      <c r="AT105" s="370"/>
      <c r="AU105" s="819">
        <v>10</v>
      </c>
      <c r="AV105" s="820"/>
      <c r="AW105" s="820"/>
      <c r="AX105" s="821"/>
    </row>
    <row r="106" spans="1:60" ht="31.5" hidden="1" customHeight="1" x14ac:dyDescent="0.2">
      <c r="A106" s="490" t="s">
        <v>92</v>
      </c>
      <c r="B106" s="491"/>
      <c r="C106" s="491"/>
      <c r="D106" s="491"/>
      <c r="E106" s="491"/>
      <c r="F106" s="492"/>
      <c r="G106" s="734" t="s">
        <v>93</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55</v>
      </c>
      <c r="AC106" s="302"/>
      <c r="AD106" s="303"/>
      <c r="AE106" s="307" t="s">
        <v>30</v>
      </c>
      <c r="AF106" s="302"/>
      <c r="AG106" s="302"/>
      <c r="AH106" s="303"/>
      <c r="AI106" s="307" t="s">
        <v>31</v>
      </c>
      <c r="AJ106" s="302"/>
      <c r="AK106" s="302"/>
      <c r="AL106" s="303"/>
      <c r="AM106" s="307" t="s">
        <v>32</v>
      </c>
      <c r="AN106" s="302"/>
      <c r="AO106" s="302"/>
      <c r="AP106" s="303"/>
      <c r="AQ106" s="364" t="s">
        <v>94</v>
      </c>
      <c r="AR106" s="365"/>
      <c r="AS106" s="365"/>
      <c r="AT106" s="366"/>
      <c r="AU106" s="364" t="s">
        <v>95</v>
      </c>
      <c r="AV106" s="365"/>
      <c r="AW106" s="365"/>
      <c r="AX106" s="367"/>
    </row>
    <row r="107" spans="1:60" ht="23.25" hidden="1" customHeight="1" x14ac:dyDescent="0.2">
      <c r="A107" s="493"/>
      <c r="B107" s="494"/>
      <c r="C107" s="494"/>
      <c r="D107" s="494"/>
      <c r="E107" s="494"/>
      <c r="F107" s="495"/>
      <c r="G107" s="478" t="s">
        <v>102</v>
      </c>
      <c r="H107" s="165"/>
      <c r="I107" s="165"/>
      <c r="J107" s="165"/>
      <c r="K107" s="165"/>
      <c r="L107" s="165"/>
      <c r="M107" s="165"/>
      <c r="N107" s="165"/>
      <c r="O107" s="165"/>
      <c r="P107" s="165"/>
      <c r="Q107" s="165"/>
      <c r="R107" s="165"/>
      <c r="S107" s="165"/>
      <c r="T107" s="165"/>
      <c r="U107" s="165"/>
      <c r="V107" s="165"/>
      <c r="W107" s="165"/>
      <c r="X107" s="236"/>
      <c r="Y107" s="479" t="s">
        <v>97</v>
      </c>
      <c r="Z107" s="480"/>
      <c r="AA107" s="481"/>
      <c r="AB107" s="472" t="s">
        <v>103</v>
      </c>
      <c r="AC107" s="473"/>
      <c r="AD107" s="474"/>
      <c r="AE107" s="362" t="s">
        <v>19</v>
      </c>
      <c r="AF107" s="362"/>
      <c r="AG107" s="362"/>
      <c r="AH107" s="362"/>
      <c r="AI107" s="362" t="s">
        <v>19</v>
      </c>
      <c r="AJ107" s="362"/>
      <c r="AK107" s="362"/>
      <c r="AL107" s="362"/>
      <c r="AM107" s="362">
        <v>19</v>
      </c>
      <c r="AN107" s="362"/>
      <c r="AO107" s="362"/>
      <c r="AP107" s="362"/>
      <c r="AQ107" s="368"/>
      <c r="AR107" s="369"/>
      <c r="AS107" s="369"/>
      <c r="AT107" s="370"/>
      <c r="AU107" s="368"/>
      <c r="AV107" s="369"/>
      <c r="AW107" s="369"/>
      <c r="AX107" s="370"/>
    </row>
    <row r="108" spans="1:60" ht="23.25" hidden="1"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5" t="s">
        <v>99</v>
      </c>
      <c r="Z108" s="476"/>
      <c r="AA108" s="477"/>
      <c r="AB108" s="410" t="s">
        <v>103</v>
      </c>
      <c r="AC108" s="411"/>
      <c r="AD108" s="412"/>
      <c r="AE108" s="362" t="s">
        <v>19</v>
      </c>
      <c r="AF108" s="362"/>
      <c r="AG108" s="362"/>
      <c r="AH108" s="362"/>
      <c r="AI108" s="362" t="s">
        <v>19</v>
      </c>
      <c r="AJ108" s="362"/>
      <c r="AK108" s="362"/>
      <c r="AL108" s="362"/>
      <c r="AM108" s="362">
        <v>19</v>
      </c>
      <c r="AN108" s="362"/>
      <c r="AO108" s="362"/>
      <c r="AP108" s="362"/>
      <c r="AQ108" s="368">
        <v>19</v>
      </c>
      <c r="AR108" s="369"/>
      <c r="AS108" s="369"/>
      <c r="AT108" s="370"/>
      <c r="AU108" s="819">
        <v>19</v>
      </c>
      <c r="AV108" s="820"/>
      <c r="AW108" s="820"/>
      <c r="AX108" s="821"/>
    </row>
    <row r="109" spans="1:60" ht="31.5" hidden="1" customHeight="1" x14ac:dyDescent="0.2">
      <c r="A109" s="490" t="s">
        <v>92</v>
      </c>
      <c r="B109" s="491"/>
      <c r="C109" s="491"/>
      <c r="D109" s="491"/>
      <c r="E109" s="491"/>
      <c r="F109" s="492"/>
      <c r="G109" s="734" t="s">
        <v>93</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55</v>
      </c>
      <c r="AC109" s="302"/>
      <c r="AD109" s="303"/>
      <c r="AE109" s="307" t="s">
        <v>30</v>
      </c>
      <c r="AF109" s="302"/>
      <c r="AG109" s="302"/>
      <c r="AH109" s="303"/>
      <c r="AI109" s="307" t="s">
        <v>31</v>
      </c>
      <c r="AJ109" s="302"/>
      <c r="AK109" s="302"/>
      <c r="AL109" s="303"/>
      <c r="AM109" s="307" t="s">
        <v>32</v>
      </c>
      <c r="AN109" s="302"/>
      <c r="AO109" s="302"/>
      <c r="AP109" s="303"/>
      <c r="AQ109" s="364" t="s">
        <v>94</v>
      </c>
      <c r="AR109" s="365"/>
      <c r="AS109" s="365"/>
      <c r="AT109" s="366"/>
      <c r="AU109" s="364" t="s">
        <v>95</v>
      </c>
      <c r="AV109" s="365"/>
      <c r="AW109" s="365"/>
      <c r="AX109" s="367"/>
    </row>
    <row r="110" spans="1:60" ht="23.25" hidden="1" customHeight="1" x14ac:dyDescent="0.2">
      <c r="A110" s="493"/>
      <c r="B110" s="494"/>
      <c r="C110" s="494"/>
      <c r="D110" s="494"/>
      <c r="E110" s="494"/>
      <c r="F110" s="495"/>
      <c r="G110" s="165" t="s">
        <v>104</v>
      </c>
      <c r="H110" s="165"/>
      <c r="I110" s="165"/>
      <c r="J110" s="165"/>
      <c r="K110" s="165"/>
      <c r="L110" s="165"/>
      <c r="M110" s="165"/>
      <c r="N110" s="165"/>
      <c r="O110" s="165"/>
      <c r="P110" s="165"/>
      <c r="Q110" s="165"/>
      <c r="R110" s="165"/>
      <c r="S110" s="165"/>
      <c r="T110" s="165"/>
      <c r="U110" s="165"/>
      <c r="V110" s="165"/>
      <c r="W110" s="165"/>
      <c r="X110" s="236"/>
      <c r="Y110" s="479" t="s">
        <v>97</v>
      </c>
      <c r="Z110" s="480"/>
      <c r="AA110" s="481"/>
      <c r="AB110" s="472" t="s">
        <v>105</v>
      </c>
      <c r="AC110" s="473"/>
      <c r="AD110" s="474"/>
      <c r="AE110" s="362" t="s">
        <v>19</v>
      </c>
      <c r="AF110" s="362"/>
      <c r="AG110" s="362"/>
      <c r="AH110" s="362"/>
      <c r="AI110" s="362" t="s">
        <v>19</v>
      </c>
      <c r="AJ110" s="362"/>
      <c r="AK110" s="362"/>
      <c r="AL110" s="362"/>
      <c r="AM110" s="362">
        <v>1</v>
      </c>
      <c r="AN110" s="362"/>
      <c r="AO110" s="362"/>
      <c r="AP110" s="362"/>
      <c r="AQ110" s="368"/>
      <c r="AR110" s="369"/>
      <c r="AS110" s="369"/>
      <c r="AT110" s="370"/>
      <c r="AU110" s="368"/>
      <c r="AV110" s="369"/>
      <c r="AW110" s="369"/>
      <c r="AX110" s="370"/>
    </row>
    <row r="111" spans="1:60" ht="23.25" hidden="1" customHeight="1" thickBot="1" x14ac:dyDescent="0.2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5" t="s">
        <v>99</v>
      </c>
      <c r="Z111" s="476"/>
      <c r="AA111" s="477"/>
      <c r="AB111" s="410" t="s">
        <v>105</v>
      </c>
      <c r="AC111" s="411"/>
      <c r="AD111" s="412"/>
      <c r="AE111" s="362" t="s">
        <v>19</v>
      </c>
      <c r="AF111" s="362"/>
      <c r="AG111" s="362"/>
      <c r="AH111" s="362"/>
      <c r="AI111" s="362" t="s">
        <v>19</v>
      </c>
      <c r="AJ111" s="362"/>
      <c r="AK111" s="362"/>
      <c r="AL111" s="362"/>
      <c r="AM111" s="362">
        <v>5</v>
      </c>
      <c r="AN111" s="362"/>
      <c r="AO111" s="362"/>
      <c r="AP111" s="362"/>
      <c r="AQ111" s="368">
        <v>5</v>
      </c>
      <c r="AR111" s="369"/>
      <c r="AS111" s="369"/>
      <c r="AT111" s="370"/>
      <c r="AU111" s="819">
        <v>6</v>
      </c>
      <c r="AV111" s="820"/>
      <c r="AW111" s="820"/>
      <c r="AX111" s="821"/>
    </row>
    <row r="112" spans="1:60" ht="31.5" hidden="1" customHeight="1" x14ac:dyDescent="0.2">
      <c r="A112" s="490" t="s">
        <v>92</v>
      </c>
      <c r="B112" s="491"/>
      <c r="C112" s="491"/>
      <c r="D112" s="491"/>
      <c r="E112" s="491"/>
      <c r="F112" s="492"/>
      <c r="G112" s="734" t="s">
        <v>93</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55</v>
      </c>
      <c r="AC112" s="302"/>
      <c r="AD112" s="303"/>
      <c r="AE112" s="307" t="s">
        <v>30</v>
      </c>
      <c r="AF112" s="302"/>
      <c r="AG112" s="302"/>
      <c r="AH112" s="303"/>
      <c r="AI112" s="307" t="s">
        <v>31</v>
      </c>
      <c r="AJ112" s="302"/>
      <c r="AK112" s="302"/>
      <c r="AL112" s="303"/>
      <c r="AM112" s="307" t="s">
        <v>32</v>
      </c>
      <c r="AN112" s="302"/>
      <c r="AO112" s="302"/>
      <c r="AP112" s="303"/>
      <c r="AQ112" s="364" t="s">
        <v>94</v>
      </c>
      <c r="AR112" s="365"/>
      <c r="AS112" s="365"/>
      <c r="AT112" s="366"/>
      <c r="AU112" s="364" t="s">
        <v>95</v>
      </c>
      <c r="AV112" s="365"/>
      <c r="AW112" s="365"/>
      <c r="AX112" s="367"/>
    </row>
    <row r="113" spans="1:50" ht="23.25" hidden="1"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97</v>
      </c>
      <c r="Z113" s="480"/>
      <c r="AA113" s="481"/>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5" t="s">
        <v>99</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2">
      <c r="A115" s="293" t="s">
        <v>106</v>
      </c>
      <c r="B115" s="294"/>
      <c r="C115" s="294"/>
      <c r="D115" s="294"/>
      <c r="E115" s="294"/>
      <c r="F115" s="295"/>
      <c r="G115" s="302" t="s">
        <v>107</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55</v>
      </c>
      <c r="AC115" s="302"/>
      <c r="AD115" s="303"/>
      <c r="AE115" s="307" t="s">
        <v>30</v>
      </c>
      <c r="AF115" s="302"/>
      <c r="AG115" s="302"/>
      <c r="AH115" s="303"/>
      <c r="AI115" s="307" t="s">
        <v>31</v>
      </c>
      <c r="AJ115" s="302"/>
      <c r="AK115" s="302"/>
      <c r="AL115" s="303"/>
      <c r="AM115" s="307" t="s">
        <v>32</v>
      </c>
      <c r="AN115" s="302"/>
      <c r="AO115" s="302"/>
      <c r="AP115" s="303"/>
      <c r="AQ115" s="339" t="s">
        <v>108</v>
      </c>
      <c r="AR115" s="340"/>
      <c r="AS115" s="340"/>
      <c r="AT115" s="340"/>
      <c r="AU115" s="340"/>
      <c r="AV115" s="340"/>
      <c r="AW115" s="340"/>
      <c r="AX115" s="341"/>
    </row>
    <row r="116" spans="1:50" ht="23.25" hidden="1" customHeight="1" x14ac:dyDescent="0.2">
      <c r="A116" s="296"/>
      <c r="B116" s="297"/>
      <c r="C116" s="297"/>
      <c r="D116" s="297"/>
      <c r="E116" s="297"/>
      <c r="F116" s="298"/>
      <c r="G116" s="355" t="s">
        <v>109</v>
      </c>
      <c r="H116" s="355"/>
      <c r="I116" s="355"/>
      <c r="J116" s="355"/>
      <c r="K116" s="355"/>
      <c r="L116" s="355"/>
      <c r="M116" s="355"/>
      <c r="N116" s="355"/>
      <c r="O116" s="355"/>
      <c r="P116" s="355"/>
      <c r="Q116" s="355"/>
      <c r="R116" s="355"/>
      <c r="S116" s="355"/>
      <c r="T116" s="355"/>
      <c r="U116" s="355"/>
      <c r="V116" s="355"/>
      <c r="W116" s="355"/>
      <c r="X116" s="355"/>
      <c r="Y116" s="359" t="s">
        <v>106</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110</v>
      </c>
      <c r="Z117" s="343"/>
      <c r="AA117" s="344"/>
      <c r="AB117" s="345" t="s">
        <v>111</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2">
      <c r="A118" s="293" t="s">
        <v>106</v>
      </c>
      <c r="B118" s="294"/>
      <c r="C118" s="294"/>
      <c r="D118" s="294"/>
      <c r="E118" s="294"/>
      <c r="F118" s="295"/>
      <c r="G118" s="302" t="s">
        <v>107</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55</v>
      </c>
      <c r="AC118" s="302"/>
      <c r="AD118" s="303"/>
      <c r="AE118" s="307" t="s">
        <v>30</v>
      </c>
      <c r="AF118" s="302"/>
      <c r="AG118" s="302"/>
      <c r="AH118" s="303"/>
      <c r="AI118" s="307" t="s">
        <v>31</v>
      </c>
      <c r="AJ118" s="302"/>
      <c r="AK118" s="302"/>
      <c r="AL118" s="303"/>
      <c r="AM118" s="307" t="s">
        <v>32</v>
      </c>
      <c r="AN118" s="302"/>
      <c r="AO118" s="302"/>
      <c r="AP118" s="303"/>
      <c r="AQ118" s="339" t="s">
        <v>108</v>
      </c>
      <c r="AR118" s="340"/>
      <c r="AS118" s="340"/>
      <c r="AT118" s="340"/>
      <c r="AU118" s="340"/>
      <c r="AV118" s="340"/>
      <c r="AW118" s="340"/>
      <c r="AX118" s="341"/>
    </row>
    <row r="119" spans="1:50" ht="23.25" hidden="1" customHeight="1" x14ac:dyDescent="0.2">
      <c r="A119" s="296"/>
      <c r="B119" s="297"/>
      <c r="C119" s="297"/>
      <c r="D119" s="297"/>
      <c r="E119" s="297"/>
      <c r="F119" s="298"/>
      <c r="G119" s="355" t="s">
        <v>112</v>
      </c>
      <c r="H119" s="355"/>
      <c r="I119" s="355"/>
      <c r="J119" s="355"/>
      <c r="K119" s="355"/>
      <c r="L119" s="355"/>
      <c r="M119" s="355"/>
      <c r="N119" s="355"/>
      <c r="O119" s="355"/>
      <c r="P119" s="355"/>
      <c r="Q119" s="355"/>
      <c r="R119" s="355"/>
      <c r="S119" s="355"/>
      <c r="T119" s="355"/>
      <c r="U119" s="355"/>
      <c r="V119" s="355"/>
      <c r="W119" s="355"/>
      <c r="X119" s="355"/>
      <c r="Y119" s="359" t="s">
        <v>106</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110</v>
      </c>
      <c r="Z120" s="343"/>
      <c r="AA120" s="344"/>
      <c r="AB120" s="345" t="s">
        <v>111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106</v>
      </c>
      <c r="B121" s="294"/>
      <c r="C121" s="294"/>
      <c r="D121" s="294"/>
      <c r="E121" s="294"/>
      <c r="F121" s="295"/>
      <c r="G121" s="302" t="s">
        <v>107</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55</v>
      </c>
      <c r="AC121" s="302"/>
      <c r="AD121" s="303"/>
      <c r="AE121" s="307" t="s">
        <v>30</v>
      </c>
      <c r="AF121" s="302"/>
      <c r="AG121" s="302"/>
      <c r="AH121" s="303"/>
      <c r="AI121" s="307" t="s">
        <v>31</v>
      </c>
      <c r="AJ121" s="302"/>
      <c r="AK121" s="302"/>
      <c r="AL121" s="303"/>
      <c r="AM121" s="307" t="s">
        <v>32</v>
      </c>
      <c r="AN121" s="302"/>
      <c r="AO121" s="302"/>
      <c r="AP121" s="303"/>
      <c r="AQ121" s="339" t="s">
        <v>108</v>
      </c>
      <c r="AR121" s="340"/>
      <c r="AS121" s="340"/>
      <c r="AT121" s="340"/>
      <c r="AU121" s="340"/>
      <c r="AV121" s="340"/>
      <c r="AW121" s="340"/>
      <c r="AX121" s="341"/>
    </row>
    <row r="122" spans="1:50" ht="23.25" hidden="1" customHeight="1" x14ac:dyDescent="0.2">
      <c r="A122" s="296"/>
      <c r="B122" s="297"/>
      <c r="C122" s="297"/>
      <c r="D122" s="297"/>
      <c r="E122" s="297"/>
      <c r="F122" s="298"/>
      <c r="G122" s="355" t="s">
        <v>109</v>
      </c>
      <c r="H122" s="355"/>
      <c r="I122" s="355"/>
      <c r="J122" s="355"/>
      <c r="K122" s="355"/>
      <c r="L122" s="355"/>
      <c r="M122" s="355"/>
      <c r="N122" s="355"/>
      <c r="O122" s="355"/>
      <c r="P122" s="355"/>
      <c r="Q122" s="355"/>
      <c r="R122" s="355"/>
      <c r="S122" s="355"/>
      <c r="T122" s="355"/>
      <c r="U122" s="355"/>
      <c r="V122" s="355"/>
      <c r="W122" s="355"/>
      <c r="X122" s="355"/>
      <c r="Y122" s="359" t="s">
        <v>106</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110</v>
      </c>
      <c r="Z123" s="343"/>
      <c r="AA123" s="344"/>
      <c r="AB123" s="345" t="s">
        <v>111</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106</v>
      </c>
      <c r="B124" s="294"/>
      <c r="C124" s="294"/>
      <c r="D124" s="294"/>
      <c r="E124" s="294"/>
      <c r="F124" s="295"/>
      <c r="G124" s="302" t="s">
        <v>107</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55</v>
      </c>
      <c r="AC124" s="302"/>
      <c r="AD124" s="303"/>
      <c r="AE124" s="307" t="s">
        <v>30</v>
      </c>
      <c r="AF124" s="302"/>
      <c r="AG124" s="302"/>
      <c r="AH124" s="303"/>
      <c r="AI124" s="307" t="s">
        <v>31</v>
      </c>
      <c r="AJ124" s="302"/>
      <c r="AK124" s="302"/>
      <c r="AL124" s="303"/>
      <c r="AM124" s="307" t="s">
        <v>32</v>
      </c>
      <c r="AN124" s="302"/>
      <c r="AO124" s="302"/>
      <c r="AP124" s="303"/>
      <c r="AQ124" s="339" t="s">
        <v>108</v>
      </c>
      <c r="AR124" s="340"/>
      <c r="AS124" s="340"/>
      <c r="AT124" s="340"/>
      <c r="AU124" s="340"/>
      <c r="AV124" s="340"/>
      <c r="AW124" s="340"/>
      <c r="AX124" s="341"/>
    </row>
    <row r="125" spans="1:50" ht="23.25" hidden="1" customHeight="1" x14ac:dyDescent="0.2">
      <c r="A125" s="296"/>
      <c r="B125" s="297"/>
      <c r="C125" s="297"/>
      <c r="D125" s="297"/>
      <c r="E125" s="297"/>
      <c r="F125" s="298"/>
      <c r="G125" s="355" t="s">
        <v>109</v>
      </c>
      <c r="H125" s="355"/>
      <c r="I125" s="355"/>
      <c r="J125" s="355"/>
      <c r="K125" s="355"/>
      <c r="L125" s="355"/>
      <c r="M125" s="355"/>
      <c r="N125" s="355"/>
      <c r="O125" s="355"/>
      <c r="P125" s="355"/>
      <c r="Q125" s="355"/>
      <c r="R125" s="355"/>
      <c r="S125" s="355"/>
      <c r="T125" s="355"/>
      <c r="U125" s="355"/>
      <c r="V125" s="355"/>
      <c r="W125" s="355"/>
      <c r="X125" s="356"/>
      <c r="Y125" s="359" t="s">
        <v>106</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110</v>
      </c>
      <c r="Z126" s="343"/>
      <c r="AA126" s="344"/>
      <c r="AB126" s="345" t="s">
        <v>111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8" t="s">
        <v>106</v>
      </c>
      <c r="B127" s="297"/>
      <c r="C127" s="297"/>
      <c r="D127" s="297"/>
      <c r="E127" s="297"/>
      <c r="F127" s="298"/>
      <c r="G127" s="337" t="s">
        <v>107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55</v>
      </c>
      <c r="AC127" s="337"/>
      <c r="AD127" s="338"/>
      <c r="AE127" s="307" t="s">
        <v>30</v>
      </c>
      <c r="AF127" s="302"/>
      <c r="AG127" s="302"/>
      <c r="AH127" s="303"/>
      <c r="AI127" s="307" t="s">
        <v>31</v>
      </c>
      <c r="AJ127" s="302"/>
      <c r="AK127" s="302"/>
      <c r="AL127" s="303"/>
      <c r="AM127" s="307" t="s">
        <v>32</v>
      </c>
      <c r="AN127" s="302"/>
      <c r="AO127" s="302"/>
      <c r="AP127" s="303"/>
      <c r="AQ127" s="339" t="s">
        <v>108</v>
      </c>
      <c r="AR127" s="340"/>
      <c r="AS127" s="340"/>
      <c r="AT127" s="340"/>
      <c r="AU127" s="340"/>
      <c r="AV127" s="340"/>
      <c r="AW127" s="340"/>
      <c r="AX127" s="341"/>
    </row>
    <row r="128" spans="1:50" ht="23.25" hidden="1" customHeight="1" x14ac:dyDescent="0.2">
      <c r="A128" s="296"/>
      <c r="B128" s="297"/>
      <c r="C128" s="297"/>
      <c r="D128" s="297"/>
      <c r="E128" s="297"/>
      <c r="F128" s="298"/>
      <c r="G128" s="355" t="s">
        <v>109</v>
      </c>
      <c r="H128" s="355"/>
      <c r="I128" s="355"/>
      <c r="J128" s="355"/>
      <c r="K128" s="355"/>
      <c r="L128" s="355"/>
      <c r="M128" s="355"/>
      <c r="N128" s="355"/>
      <c r="O128" s="355"/>
      <c r="P128" s="355"/>
      <c r="Q128" s="355"/>
      <c r="R128" s="355"/>
      <c r="S128" s="355"/>
      <c r="T128" s="355"/>
      <c r="U128" s="355"/>
      <c r="V128" s="355"/>
      <c r="W128" s="355"/>
      <c r="X128" s="355"/>
      <c r="Y128" s="359" t="s">
        <v>106</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110</v>
      </c>
      <c r="Z129" s="343"/>
      <c r="AA129" s="344"/>
      <c r="AB129" s="345" t="s">
        <v>111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9" t="s">
        <v>113</v>
      </c>
      <c r="B130" s="997"/>
      <c r="C130" s="996" t="s">
        <v>114</v>
      </c>
      <c r="D130" s="997"/>
      <c r="E130" s="312" t="s">
        <v>115</v>
      </c>
      <c r="F130" s="313"/>
      <c r="G130" s="314" t="s">
        <v>116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0"/>
      <c r="B131" s="256"/>
      <c r="C131" s="255"/>
      <c r="D131" s="256"/>
      <c r="E131" s="242" t="s">
        <v>117</v>
      </c>
      <c r="F131" s="243"/>
      <c r="G131" s="240" t="s">
        <v>118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0"/>
      <c r="B132" s="256"/>
      <c r="C132" s="255"/>
      <c r="D132" s="256"/>
      <c r="E132" s="253" t="s">
        <v>119</v>
      </c>
      <c r="F132" s="317"/>
      <c r="G132" s="286" t="s">
        <v>120</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55</v>
      </c>
      <c r="AC132" s="272"/>
      <c r="AD132" s="273"/>
      <c r="AE132" s="269" t="s">
        <v>30</v>
      </c>
      <c r="AF132" s="269"/>
      <c r="AG132" s="269"/>
      <c r="AH132" s="269"/>
      <c r="AI132" s="269" t="s">
        <v>31</v>
      </c>
      <c r="AJ132" s="269"/>
      <c r="AK132" s="269"/>
      <c r="AL132" s="269"/>
      <c r="AM132" s="269" t="s">
        <v>32</v>
      </c>
      <c r="AN132" s="269"/>
      <c r="AO132" s="269"/>
      <c r="AP132" s="271"/>
      <c r="AQ132" s="271" t="s">
        <v>56</v>
      </c>
      <c r="AR132" s="272"/>
      <c r="AS132" s="272"/>
      <c r="AT132" s="273"/>
      <c r="AU132" s="283" t="s">
        <v>121</v>
      </c>
      <c r="AV132" s="283"/>
      <c r="AW132" s="283"/>
      <c r="AX132" s="284"/>
    </row>
    <row r="133" spans="1:50" ht="18.75" hidden="1" customHeight="1" x14ac:dyDescent="0.2">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58</v>
      </c>
      <c r="AT133" s="176"/>
      <c r="AU133" s="140"/>
      <c r="AV133" s="140"/>
      <c r="AW133" s="141" t="s">
        <v>59</v>
      </c>
      <c r="AX133" s="142"/>
    </row>
    <row r="134" spans="1:50" ht="39.75" hidden="1" customHeight="1" x14ac:dyDescent="0.2">
      <c r="A134" s="100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122</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64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0"/>
      <c r="B136" s="256"/>
      <c r="C136" s="255"/>
      <c r="D136" s="256"/>
      <c r="E136" s="255"/>
      <c r="F136" s="318"/>
      <c r="G136" s="286" t="s">
        <v>120</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55</v>
      </c>
      <c r="AC136" s="272"/>
      <c r="AD136" s="273"/>
      <c r="AE136" s="269" t="s">
        <v>30</v>
      </c>
      <c r="AF136" s="269"/>
      <c r="AG136" s="269"/>
      <c r="AH136" s="269"/>
      <c r="AI136" s="269" t="s">
        <v>31</v>
      </c>
      <c r="AJ136" s="269"/>
      <c r="AK136" s="269"/>
      <c r="AL136" s="269"/>
      <c r="AM136" s="269" t="s">
        <v>32</v>
      </c>
      <c r="AN136" s="269"/>
      <c r="AO136" s="269"/>
      <c r="AP136" s="271"/>
      <c r="AQ136" s="271" t="s">
        <v>56</v>
      </c>
      <c r="AR136" s="272"/>
      <c r="AS136" s="272"/>
      <c r="AT136" s="273"/>
      <c r="AU136" s="283" t="s">
        <v>121</v>
      </c>
      <c r="AV136" s="283"/>
      <c r="AW136" s="283"/>
      <c r="AX136" s="284"/>
    </row>
    <row r="137" spans="1:50" ht="18.75" hidden="1" customHeight="1" x14ac:dyDescent="0.2">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58</v>
      </c>
      <c r="AT137" s="176"/>
      <c r="AU137" s="140"/>
      <c r="AV137" s="140"/>
      <c r="AW137" s="141" t="s">
        <v>59</v>
      </c>
      <c r="AX137" s="142"/>
    </row>
    <row r="138" spans="1:50" ht="39.75" hidden="1" customHeight="1" x14ac:dyDescent="0.2">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122</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64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0"/>
      <c r="B140" s="256"/>
      <c r="C140" s="255"/>
      <c r="D140" s="256"/>
      <c r="E140" s="255"/>
      <c r="F140" s="318"/>
      <c r="G140" s="286" t="s">
        <v>120</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55</v>
      </c>
      <c r="AC140" s="272"/>
      <c r="AD140" s="273"/>
      <c r="AE140" s="269" t="s">
        <v>30</v>
      </c>
      <c r="AF140" s="269"/>
      <c r="AG140" s="269"/>
      <c r="AH140" s="269"/>
      <c r="AI140" s="269" t="s">
        <v>31</v>
      </c>
      <c r="AJ140" s="269"/>
      <c r="AK140" s="269"/>
      <c r="AL140" s="269"/>
      <c r="AM140" s="269" t="s">
        <v>32</v>
      </c>
      <c r="AN140" s="269"/>
      <c r="AO140" s="269"/>
      <c r="AP140" s="271"/>
      <c r="AQ140" s="271" t="s">
        <v>56</v>
      </c>
      <c r="AR140" s="272"/>
      <c r="AS140" s="272"/>
      <c r="AT140" s="273"/>
      <c r="AU140" s="283" t="s">
        <v>121</v>
      </c>
      <c r="AV140" s="283"/>
      <c r="AW140" s="283"/>
      <c r="AX140" s="284"/>
    </row>
    <row r="141" spans="1:50" ht="18.75" hidden="1" customHeight="1" x14ac:dyDescent="0.2">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58</v>
      </c>
      <c r="AT141" s="176"/>
      <c r="AU141" s="140"/>
      <c r="AV141" s="140"/>
      <c r="AW141" s="141" t="s">
        <v>59</v>
      </c>
      <c r="AX141" s="142"/>
    </row>
    <row r="142" spans="1:50" ht="39.75" hidden="1" customHeight="1" x14ac:dyDescent="0.2">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122</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64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0"/>
      <c r="B144" s="256"/>
      <c r="C144" s="255"/>
      <c r="D144" s="256"/>
      <c r="E144" s="255"/>
      <c r="F144" s="318"/>
      <c r="G144" s="286" t="s">
        <v>120</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55</v>
      </c>
      <c r="AC144" s="272"/>
      <c r="AD144" s="273"/>
      <c r="AE144" s="269" t="s">
        <v>30</v>
      </c>
      <c r="AF144" s="269"/>
      <c r="AG144" s="269"/>
      <c r="AH144" s="269"/>
      <c r="AI144" s="269" t="s">
        <v>31</v>
      </c>
      <c r="AJ144" s="269"/>
      <c r="AK144" s="269"/>
      <c r="AL144" s="269"/>
      <c r="AM144" s="269" t="s">
        <v>32</v>
      </c>
      <c r="AN144" s="269"/>
      <c r="AO144" s="269"/>
      <c r="AP144" s="271"/>
      <c r="AQ144" s="271" t="s">
        <v>56</v>
      </c>
      <c r="AR144" s="272"/>
      <c r="AS144" s="272"/>
      <c r="AT144" s="273"/>
      <c r="AU144" s="283" t="s">
        <v>121</v>
      </c>
      <c r="AV144" s="283"/>
      <c r="AW144" s="283"/>
      <c r="AX144" s="284"/>
    </row>
    <row r="145" spans="1:50" ht="18.75" hidden="1" customHeight="1" x14ac:dyDescent="0.2">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58</v>
      </c>
      <c r="AT145" s="176"/>
      <c r="AU145" s="140"/>
      <c r="AV145" s="140"/>
      <c r="AW145" s="141" t="s">
        <v>59</v>
      </c>
      <c r="AX145" s="142"/>
    </row>
    <row r="146" spans="1:50" ht="39.75" hidden="1" customHeight="1" x14ac:dyDescent="0.2">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122</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64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0"/>
      <c r="B148" s="256"/>
      <c r="C148" s="255"/>
      <c r="D148" s="256"/>
      <c r="E148" s="255"/>
      <c r="F148" s="318"/>
      <c r="G148" s="286" t="s">
        <v>120</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55</v>
      </c>
      <c r="AC148" s="272"/>
      <c r="AD148" s="273"/>
      <c r="AE148" s="269" t="s">
        <v>30</v>
      </c>
      <c r="AF148" s="269"/>
      <c r="AG148" s="269"/>
      <c r="AH148" s="269"/>
      <c r="AI148" s="269" t="s">
        <v>31</v>
      </c>
      <c r="AJ148" s="269"/>
      <c r="AK148" s="269"/>
      <c r="AL148" s="269"/>
      <c r="AM148" s="269" t="s">
        <v>32</v>
      </c>
      <c r="AN148" s="269"/>
      <c r="AO148" s="269"/>
      <c r="AP148" s="271"/>
      <c r="AQ148" s="271" t="s">
        <v>56</v>
      </c>
      <c r="AR148" s="272"/>
      <c r="AS148" s="272"/>
      <c r="AT148" s="273"/>
      <c r="AU148" s="283" t="s">
        <v>121</v>
      </c>
      <c r="AV148" s="283"/>
      <c r="AW148" s="283"/>
      <c r="AX148" s="284"/>
    </row>
    <row r="149" spans="1:50" ht="18.75" hidden="1" customHeight="1" x14ac:dyDescent="0.2">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58</v>
      </c>
      <c r="AT149" s="176"/>
      <c r="AU149" s="140"/>
      <c r="AV149" s="140"/>
      <c r="AW149" s="141" t="s">
        <v>59</v>
      </c>
      <c r="AX149" s="142"/>
    </row>
    <row r="150" spans="1:50" ht="39.75" hidden="1" customHeight="1" x14ac:dyDescent="0.2">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122</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64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0"/>
      <c r="B152" s="256"/>
      <c r="C152" s="255"/>
      <c r="D152" s="256"/>
      <c r="E152" s="255"/>
      <c r="F152" s="318"/>
      <c r="G152" s="276" t="s">
        <v>123</v>
      </c>
      <c r="H152" s="173"/>
      <c r="I152" s="173"/>
      <c r="J152" s="173"/>
      <c r="K152" s="173"/>
      <c r="L152" s="173"/>
      <c r="M152" s="173"/>
      <c r="N152" s="173"/>
      <c r="O152" s="173"/>
      <c r="P152" s="174"/>
      <c r="Q152" s="180" t="s">
        <v>124</v>
      </c>
      <c r="R152" s="173"/>
      <c r="S152" s="173"/>
      <c r="T152" s="173"/>
      <c r="U152" s="173"/>
      <c r="V152" s="173"/>
      <c r="W152" s="173"/>
      <c r="X152" s="173"/>
      <c r="Y152" s="173"/>
      <c r="Z152" s="173"/>
      <c r="AA152" s="173"/>
      <c r="AB152" s="291" t="s">
        <v>125</v>
      </c>
      <c r="AC152" s="173"/>
      <c r="AD152" s="174"/>
      <c r="AE152" s="180" t="s">
        <v>126</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2">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0"/>
      <c r="B154" s="256"/>
      <c r="C154" s="255"/>
      <c r="D154" s="256"/>
      <c r="E154" s="255"/>
      <c r="F154" s="318"/>
      <c r="G154" s="235" t="s">
        <v>127</v>
      </c>
      <c r="H154" s="165"/>
      <c r="I154" s="165"/>
      <c r="J154" s="165"/>
      <c r="K154" s="165"/>
      <c r="L154" s="165"/>
      <c r="M154" s="165"/>
      <c r="N154" s="165"/>
      <c r="O154" s="165"/>
      <c r="P154" s="236"/>
      <c r="Q154" s="164" t="s">
        <v>128</v>
      </c>
      <c r="R154" s="165"/>
      <c r="S154" s="165"/>
      <c r="T154" s="165"/>
      <c r="U154" s="165"/>
      <c r="V154" s="165"/>
      <c r="W154" s="165"/>
      <c r="X154" s="165"/>
      <c r="Y154" s="165"/>
      <c r="Z154" s="165"/>
      <c r="AA154" s="929"/>
      <c r="AB154" s="259" t="s">
        <v>19</v>
      </c>
      <c r="AC154" s="260"/>
      <c r="AD154" s="260"/>
      <c r="AE154" s="265" t="s">
        <v>19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129</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19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0"/>
      <c r="B159" s="256"/>
      <c r="C159" s="255"/>
      <c r="D159" s="256"/>
      <c r="E159" s="255"/>
      <c r="F159" s="318"/>
      <c r="G159" s="276" t="s">
        <v>123</v>
      </c>
      <c r="H159" s="173"/>
      <c r="I159" s="173"/>
      <c r="J159" s="173"/>
      <c r="K159" s="173"/>
      <c r="L159" s="173"/>
      <c r="M159" s="173"/>
      <c r="N159" s="173"/>
      <c r="O159" s="173"/>
      <c r="P159" s="174"/>
      <c r="Q159" s="180" t="s">
        <v>124</v>
      </c>
      <c r="R159" s="173"/>
      <c r="S159" s="173"/>
      <c r="T159" s="173"/>
      <c r="U159" s="173"/>
      <c r="V159" s="173"/>
      <c r="W159" s="173"/>
      <c r="X159" s="173"/>
      <c r="Y159" s="173"/>
      <c r="Z159" s="173"/>
      <c r="AA159" s="173"/>
      <c r="AB159" s="291" t="s">
        <v>125</v>
      </c>
      <c r="AC159" s="173"/>
      <c r="AD159" s="174"/>
      <c r="AE159" s="277" t="s">
        <v>126</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129</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0"/>
      <c r="B166" s="256"/>
      <c r="C166" s="255"/>
      <c r="D166" s="256"/>
      <c r="E166" s="255"/>
      <c r="F166" s="318"/>
      <c r="G166" s="276" t="s">
        <v>123</v>
      </c>
      <c r="H166" s="173"/>
      <c r="I166" s="173"/>
      <c r="J166" s="173"/>
      <c r="K166" s="173"/>
      <c r="L166" s="173"/>
      <c r="M166" s="173"/>
      <c r="N166" s="173"/>
      <c r="O166" s="173"/>
      <c r="P166" s="174"/>
      <c r="Q166" s="180" t="s">
        <v>124</v>
      </c>
      <c r="R166" s="173"/>
      <c r="S166" s="173"/>
      <c r="T166" s="173"/>
      <c r="U166" s="173"/>
      <c r="V166" s="173"/>
      <c r="W166" s="173"/>
      <c r="X166" s="173"/>
      <c r="Y166" s="173"/>
      <c r="Z166" s="173"/>
      <c r="AA166" s="173"/>
      <c r="AB166" s="291" t="s">
        <v>125</v>
      </c>
      <c r="AC166" s="173"/>
      <c r="AD166" s="174"/>
      <c r="AE166" s="277" t="s">
        <v>126</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129</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0"/>
      <c r="B173" s="256"/>
      <c r="C173" s="255"/>
      <c r="D173" s="256"/>
      <c r="E173" s="255"/>
      <c r="F173" s="318"/>
      <c r="G173" s="276" t="s">
        <v>123</v>
      </c>
      <c r="H173" s="173"/>
      <c r="I173" s="173"/>
      <c r="J173" s="173"/>
      <c r="K173" s="173"/>
      <c r="L173" s="173"/>
      <c r="M173" s="173"/>
      <c r="N173" s="173"/>
      <c r="O173" s="173"/>
      <c r="P173" s="174"/>
      <c r="Q173" s="180" t="s">
        <v>124</v>
      </c>
      <c r="R173" s="173"/>
      <c r="S173" s="173"/>
      <c r="T173" s="173"/>
      <c r="U173" s="173"/>
      <c r="V173" s="173"/>
      <c r="W173" s="173"/>
      <c r="X173" s="173"/>
      <c r="Y173" s="173"/>
      <c r="Z173" s="173"/>
      <c r="AA173" s="173"/>
      <c r="AB173" s="291" t="s">
        <v>125</v>
      </c>
      <c r="AC173" s="173"/>
      <c r="AD173" s="174"/>
      <c r="AE173" s="277" t="s">
        <v>126</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129</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0"/>
      <c r="B180" s="256"/>
      <c r="C180" s="255"/>
      <c r="D180" s="256"/>
      <c r="E180" s="255"/>
      <c r="F180" s="318"/>
      <c r="G180" s="276" t="s">
        <v>123</v>
      </c>
      <c r="H180" s="173"/>
      <c r="I180" s="173"/>
      <c r="J180" s="173"/>
      <c r="K180" s="173"/>
      <c r="L180" s="173"/>
      <c r="M180" s="173"/>
      <c r="N180" s="173"/>
      <c r="O180" s="173"/>
      <c r="P180" s="174"/>
      <c r="Q180" s="180" t="s">
        <v>124</v>
      </c>
      <c r="R180" s="173"/>
      <c r="S180" s="173"/>
      <c r="T180" s="173"/>
      <c r="U180" s="173"/>
      <c r="V180" s="173"/>
      <c r="W180" s="173"/>
      <c r="X180" s="173"/>
      <c r="Y180" s="173"/>
      <c r="Z180" s="173"/>
      <c r="AA180" s="173"/>
      <c r="AB180" s="291" t="s">
        <v>125</v>
      </c>
      <c r="AC180" s="173"/>
      <c r="AD180" s="174"/>
      <c r="AE180" s="277" t="s">
        <v>126</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129</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0"/>
      <c r="B187" s="256"/>
      <c r="C187" s="255"/>
      <c r="D187" s="256"/>
      <c r="E187" s="161" t="s">
        <v>130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0"/>
      <c r="B188" s="256"/>
      <c r="C188" s="255"/>
      <c r="D188" s="256"/>
      <c r="E188" s="164" t="s">
        <v>131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0"/>
      <c r="B190" s="256"/>
      <c r="C190" s="255"/>
      <c r="D190" s="256"/>
      <c r="E190" s="312" t="s">
        <v>115</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0"/>
      <c r="B191" s="256"/>
      <c r="C191" s="255"/>
      <c r="D191" s="256"/>
      <c r="E191" s="242" t="s">
        <v>117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0"/>
      <c r="B192" s="256"/>
      <c r="C192" s="255"/>
      <c r="D192" s="256"/>
      <c r="E192" s="253" t="s">
        <v>119</v>
      </c>
      <c r="F192" s="317"/>
      <c r="G192" s="286" t="s">
        <v>120</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55</v>
      </c>
      <c r="AC192" s="272"/>
      <c r="AD192" s="273"/>
      <c r="AE192" s="269" t="s">
        <v>30</v>
      </c>
      <c r="AF192" s="269"/>
      <c r="AG192" s="269"/>
      <c r="AH192" s="269"/>
      <c r="AI192" s="269" t="s">
        <v>31</v>
      </c>
      <c r="AJ192" s="269"/>
      <c r="AK192" s="269"/>
      <c r="AL192" s="269"/>
      <c r="AM192" s="269" t="s">
        <v>32</v>
      </c>
      <c r="AN192" s="269"/>
      <c r="AO192" s="269"/>
      <c r="AP192" s="271"/>
      <c r="AQ192" s="271" t="s">
        <v>56</v>
      </c>
      <c r="AR192" s="272"/>
      <c r="AS192" s="272"/>
      <c r="AT192" s="273"/>
      <c r="AU192" s="283" t="s">
        <v>121</v>
      </c>
      <c r="AV192" s="283"/>
      <c r="AW192" s="283"/>
      <c r="AX192" s="284"/>
    </row>
    <row r="193" spans="1:50" ht="18.75" hidden="1" customHeight="1" x14ac:dyDescent="0.2">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58</v>
      </c>
      <c r="AT193" s="176"/>
      <c r="AU193" s="140"/>
      <c r="AV193" s="140"/>
      <c r="AW193" s="141" t="s">
        <v>59</v>
      </c>
      <c r="AX193" s="142"/>
    </row>
    <row r="194" spans="1:50" ht="39.75" hidden="1" customHeight="1" x14ac:dyDescent="0.2">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122</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64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0"/>
      <c r="B196" s="256"/>
      <c r="C196" s="255"/>
      <c r="D196" s="256"/>
      <c r="E196" s="255"/>
      <c r="F196" s="318"/>
      <c r="G196" s="286" t="s">
        <v>120</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55</v>
      </c>
      <c r="AC196" s="272"/>
      <c r="AD196" s="273"/>
      <c r="AE196" s="269" t="s">
        <v>30</v>
      </c>
      <c r="AF196" s="269"/>
      <c r="AG196" s="269"/>
      <c r="AH196" s="269"/>
      <c r="AI196" s="269" t="s">
        <v>31</v>
      </c>
      <c r="AJ196" s="269"/>
      <c r="AK196" s="269"/>
      <c r="AL196" s="269"/>
      <c r="AM196" s="269" t="s">
        <v>32</v>
      </c>
      <c r="AN196" s="269"/>
      <c r="AO196" s="269"/>
      <c r="AP196" s="271"/>
      <c r="AQ196" s="271" t="s">
        <v>56</v>
      </c>
      <c r="AR196" s="272"/>
      <c r="AS196" s="272"/>
      <c r="AT196" s="273"/>
      <c r="AU196" s="283" t="s">
        <v>121</v>
      </c>
      <c r="AV196" s="283"/>
      <c r="AW196" s="283"/>
      <c r="AX196" s="284"/>
    </row>
    <row r="197" spans="1:50" ht="18.75" hidden="1" customHeight="1" x14ac:dyDescent="0.2">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58</v>
      </c>
      <c r="AT197" s="176"/>
      <c r="AU197" s="140"/>
      <c r="AV197" s="140"/>
      <c r="AW197" s="141" t="s">
        <v>59</v>
      </c>
      <c r="AX197" s="142"/>
    </row>
    <row r="198" spans="1:50" ht="39.75" hidden="1" customHeight="1" x14ac:dyDescent="0.2">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122</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64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0"/>
      <c r="B200" s="256"/>
      <c r="C200" s="255"/>
      <c r="D200" s="256"/>
      <c r="E200" s="255"/>
      <c r="F200" s="318"/>
      <c r="G200" s="286" t="s">
        <v>120</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55</v>
      </c>
      <c r="AC200" s="272"/>
      <c r="AD200" s="273"/>
      <c r="AE200" s="269" t="s">
        <v>30</v>
      </c>
      <c r="AF200" s="269"/>
      <c r="AG200" s="269"/>
      <c r="AH200" s="269"/>
      <c r="AI200" s="269" t="s">
        <v>31</v>
      </c>
      <c r="AJ200" s="269"/>
      <c r="AK200" s="269"/>
      <c r="AL200" s="269"/>
      <c r="AM200" s="269" t="s">
        <v>32</v>
      </c>
      <c r="AN200" s="269"/>
      <c r="AO200" s="269"/>
      <c r="AP200" s="271"/>
      <c r="AQ200" s="271" t="s">
        <v>56</v>
      </c>
      <c r="AR200" s="272"/>
      <c r="AS200" s="272"/>
      <c r="AT200" s="273"/>
      <c r="AU200" s="283" t="s">
        <v>121</v>
      </c>
      <c r="AV200" s="283"/>
      <c r="AW200" s="283"/>
      <c r="AX200" s="284"/>
    </row>
    <row r="201" spans="1:50" ht="18.75" hidden="1" customHeight="1" x14ac:dyDescent="0.2">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58</v>
      </c>
      <c r="AT201" s="176"/>
      <c r="AU201" s="140"/>
      <c r="AV201" s="140"/>
      <c r="AW201" s="141" t="s">
        <v>59</v>
      </c>
      <c r="AX201" s="142"/>
    </row>
    <row r="202" spans="1:50" ht="39.75" hidden="1" customHeight="1" x14ac:dyDescent="0.2">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122</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64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0"/>
      <c r="B204" s="256"/>
      <c r="C204" s="255"/>
      <c r="D204" s="256"/>
      <c r="E204" s="255"/>
      <c r="F204" s="318"/>
      <c r="G204" s="286" t="s">
        <v>120</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55</v>
      </c>
      <c r="AC204" s="272"/>
      <c r="AD204" s="273"/>
      <c r="AE204" s="269" t="s">
        <v>30</v>
      </c>
      <c r="AF204" s="269"/>
      <c r="AG204" s="269"/>
      <c r="AH204" s="269"/>
      <c r="AI204" s="269" t="s">
        <v>31</v>
      </c>
      <c r="AJ204" s="269"/>
      <c r="AK204" s="269"/>
      <c r="AL204" s="269"/>
      <c r="AM204" s="269" t="s">
        <v>32</v>
      </c>
      <c r="AN204" s="269"/>
      <c r="AO204" s="269"/>
      <c r="AP204" s="271"/>
      <c r="AQ204" s="271" t="s">
        <v>56</v>
      </c>
      <c r="AR204" s="272"/>
      <c r="AS204" s="272"/>
      <c r="AT204" s="273"/>
      <c r="AU204" s="283" t="s">
        <v>121</v>
      </c>
      <c r="AV204" s="283"/>
      <c r="AW204" s="283"/>
      <c r="AX204" s="284"/>
    </row>
    <row r="205" spans="1:50" ht="18.75" hidden="1" customHeight="1" x14ac:dyDescent="0.2">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58</v>
      </c>
      <c r="AT205" s="176"/>
      <c r="AU205" s="140"/>
      <c r="AV205" s="140"/>
      <c r="AW205" s="141" t="s">
        <v>59</v>
      </c>
      <c r="AX205" s="142"/>
    </row>
    <row r="206" spans="1:50" ht="39.75" hidden="1" customHeight="1" x14ac:dyDescent="0.2">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122</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64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0"/>
      <c r="B208" s="256"/>
      <c r="C208" s="255"/>
      <c r="D208" s="256"/>
      <c r="E208" s="255"/>
      <c r="F208" s="318"/>
      <c r="G208" s="286" t="s">
        <v>120</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55</v>
      </c>
      <c r="AC208" s="272"/>
      <c r="AD208" s="273"/>
      <c r="AE208" s="269" t="s">
        <v>30</v>
      </c>
      <c r="AF208" s="269"/>
      <c r="AG208" s="269"/>
      <c r="AH208" s="269"/>
      <c r="AI208" s="269" t="s">
        <v>31</v>
      </c>
      <c r="AJ208" s="269"/>
      <c r="AK208" s="269"/>
      <c r="AL208" s="269"/>
      <c r="AM208" s="269" t="s">
        <v>32</v>
      </c>
      <c r="AN208" s="269"/>
      <c r="AO208" s="269"/>
      <c r="AP208" s="271"/>
      <c r="AQ208" s="271" t="s">
        <v>56</v>
      </c>
      <c r="AR208" s="272"/>
      <c r="AS208" s="272"/>
      <c r="AT208" s="273"/>
      <c r="AU208" s="283" t="s">
        <v>121</v>
      </c>
      <c r="AV208" s="283"/>
      <c r="AW208" s="283"/>
      <c r="AX208" s="284"/>
    </row>
    <row r="209" spans="1:50" ht="18.75" hidden="1" customHeight="1" x14ac:dyDescent="0.2">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58</v>
      </c>
      <c r="AT209" s="176"/>
      <c r="AU209" s="140"/>
      <c r="AV209" s="140"/>
      <c r="AW209" s="141" t="s">
        <v>59</v>
      </c>
      <c r="AX209" s="142"/>
    </row>
    <row r="210" spans="1:50" ht="39.75" hidden="1" customHeight="1" x14ac:dyDescent="0.2">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122</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64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0"/>
      <c r="B212" s="256"/>
      <c r="C212" s="255"/>
      <c r="D212" s="256"/>
      <c r="E212" s="255"/>
      <c r="F212" s="318"/>
      <c r="G212" s="276" t="s">
        <v>123</v>
      </c>
      <c r="H212" s="173"/>
      <c r="I212" s="173"/>
      <c r="J212" s="173"/>
      <c r="K212" s="173"/>
      <c r="L212" s="173"/>
      <c r="M212" s="173"/>
      <c r="N212" s="173"/>
      <c r="O212" s="173"/>
      <c r="P212" s="174"/>
      <c r="Q212" s="180" t="s">
        <v>124</v>
      </c>
      <c r="R212" s="173"/>
      <c r="S212" s="173"/>
      <c r="T212" s="173"/>
      <c r="U212" s="173"/>
      <c r="V212" s="173"/>
      <c r="W212" s="173"/>
      <c r="X212" s="173"/>
      <c r="Y212" s="173"/>
      <c r="Z212" s="173"/>
      <c r="AA212" s="173"/>
      <c r="AB212" s="291" t="s">
        <v>125</v>
      </c>
      <c r="AC212" s="173"/>
      <c r="AD212" s="174"/>
      <c r="AE212" s="180" t="s">
        <v>126</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2">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129</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0"/>
      <c r="B219" s="256"/>
      <c r="C219" s="255"/>
      <c r="D219" s="256"/>
      <c r="E219" s="255"/>
      <c r="F219" s="318"/>
      <c r="G219" s="276" t="s">
        <v>123</v>
      </c>
      <c r="H219" s="173"/>
      <c r="I219" s="173"/>
      <c r="J219" s="173"/>
      <c r="K219" s="173"/>
      <c r="L219" s="173"/>
      <c r="M219" s="173"/>
      <c r="N219" s="173"/>
      <c r="O219" s="173"/>
      <c r="P219" s="174"/>
      <c r="Q219" s="180" t="s">
        <v>124</v>
      </c>
      <c r="R219" s="173"/>
      <c r="S219" s="173"/>
      <c r="T219" s="173"/>
      <c r="U219" s="173"/>
      <c r="V219" s="173"/>
      <c r="W219" s="173"/>
      <c r="X219" s="173"/>
      <c r="Y219" s="173"/>
      <c r="Z219" s="173"/>
      <c r="AA219" s="173"/>
      <c r="AB219" s="291" t="s">
        <v>125</v>
      </c>
      <c r="AC219" s="173"/>
      <c r="AD219" s="174"/>
      <c r="AE219" s="277" t="s">
        <v>126</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129</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0"/>
      <c r="B226" s="256"/>
      <c r="C226" s="255"/>
      <c r="D226" s="256"/>
      <c r="E226" s="255"/>
      <c r="F226" s="318"/>
      <c r="G226" s="276" t="s">
        <v>123</v>
      </c>
      <c r="H226" s="173"/>
      <c r="I226" s="173"/>
      <c r="J226" s="173"/>
      <c r="K226" s="173"/>
      <c r="L226" s="173"/>
      <c r="M226" s="173"/>
      <c r="N226" s="173"/>
      <c r="O226" s="173"/>
      <c r="P226" s="174"/>
      <c r="Q226" s="180" t="s">
        <v>124</v>
      </c>
      <c r="R226" s="173"/>
      <c r="S226" s="173"/>
      <c r="T226" s="173"/>
      <c r="U226" s="173"/>
      <c r="V226" s="173"/>
      <c r="W226" s="173"/>
      <c r="X226" s="173"/>
      <c r="Y226" s="173"/>
      <c r="Z226" s="173"/>
      <c r="AA226" s="173"/>
      <c r="AB226" s="291" t="s">
        <v>125</v>
      </c>
      <c r="AC226" s="173"/>
      <c r="AD226" s="174"/>
      <c r="AE226" s="277" t="s">
        <v>126</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129</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0"/>
      <c r="B233" s="256"/>
      <c r="C233" s="255"/>
      <c r="D233" s="256"/>
      <c r="E233" s="255"/>
      <c r="F233" s="318"/>
      <c r="G233" s="276" t="s">
        <v>123</v>
      </c>
      <c r="H233" s="173"/>
      <c r="I233" s="173"/>
      <c r="J233" s="173"/>
      <c r="K233" s="173"/>
      <c r="L233" s="173"/>
      <c r="M233" s="173"/>
      <c r="N233" s="173"/>
      <c r="O233" s="173"/>
      <c r="P233" s="174"/>
      <c r="Q233" s="180" t="s">
        <v>124</v>
      </c>
      <c r="R233" s="173"/>
      <c r="S233" s="173"/>
      <c r="T233" s="173"/>
      <c r="U233" s="173"/>
      <c r="V233" s="173"/>
      <c r="W233" s="173"/>
      <c r="X233" s="173"/>
      <c r="Y233" s="173"/>
      <c r="Z233" s="173"/>
      <c r="AA233" s="173"/>
      <c r="AB233" s="291" t="s">
        <v>125</v>
      </c>
      <c r="AC233" s="173"/>
      <c r="AD233" s="174"/>
      <c r="AE233" s="277" t="s">
        <v>126</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129</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0"/>
      <c r="B240" s="256"/>
      <c r="C240" s="255"/>
      <c r="D240" s="256"/>
      <c r="E240" s="255"/>
      <c r="F240" s="318"/>
      <c r="G240" s="276" t="s">
        <v>123</v>
      </c>
      <c r="H240" s="173"/>
      <c r="I240" s="173"/>
      <c r="J240" s="173"/>
      <c r="K240" s="173"/>
      <c r="L240" s="173"/>
      <c r="M240" s="173"/>
      <c r="N240" s="173"/>
      <c r="O240" s="173"/>
      <c r="P240" s="174"/>
      <c r="Q240" s="180" t="s">
        <v>124</v>
      </c>
      <c r="R240" s="173"/>
      <c r="S240" s="173"/>
      <c r="T240" s="173"/>
      <c r="U240" s="173"/>
      <c r="V240" s="173"/>
      <c r="W240" s="173"/>
      <c r="X240" s="173"/>
      <c r="Y240" s="173"/>
      <c r="Z240" s="173"/>
      <c r="AA240" s="173"/>
      <c r="AB240" s="291" t="s">
        <v>125</v>
      </c>
      <c r="AC240" s="173"/>
      <c r="AD240" s="174"/>
      <c r="AE240" s="277" t="s">
        <v>126</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129</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0"/>
      <c r="B247" s="256"/>
      <c r="C247" s="255"/>
      <c r="D247" s="256"/>
      <c r="E247" s="161" t="s">
        <v>130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0"/>
      <c r="B250" s="256"/>
      <c r="C250" s="255"/>
      <c r="D250" s="256"/>
      <c r="E250" s="312" t="s">
        <v>115</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0"/>
      <c r="B251" s="256"/>
      <c r="C251" s="255"/>
      <c r="D251" s="256"/>
      <c r="E251" s="242" t="s">
        <v>117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0"/>
      <c r="B252" s="256"/>
      <c r="C252" s="255"/>
      <c r="D252" s="256"/>
      <c r="E252" s="253" t="s">
        <v>119</v>
      </c>
      <c r="F252" s="317"/>
      <c r="G252" s="286" t="s">
        <v>120</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55</v>
      </c>
      <c r="AC252" s="272"/>
      <c r="AD252" s="273"/>
      <c r="AE252" s="269" t="s">
        <v>30</v>
      </c>
      <c r="AF252" s="269"/>
      <c r="AG252" s="269"/>
      <c r="AH252" s="269"/>
      <c r="AI252" s="269" t="s">
        <v>31</v>
      </c>
      <c r="AJ252" s="269"/>
      <c r="AK252" s="269"/>
      <c r="AL252" s="269"/>
      <c r="AM252" s="269" t="s">
        <v>32</v>
      </c>
      <c r="AN252" s="269"/>
      <c r="AO252" s="269"/>
      <c r="AP252" s="271"/>
      <c r="AQ252" s="271" t="s">
        <v>56</v>
      </c>
      <c r="AR252" s="272"/>
      <c r="AS252" s="272"/>
      <c r="AT252" s="273"/>
      <c r="AU252" s="283" t="s">
        <v>121</v>
      </c>
      <c r="AV252" s="283"/>
      <c r="AW252" s="283"/>
      <c r="AX252" s="284"/>
    </row>
    <row r="253" spans="1:50" ht="18.75" hidden="1" customHeight="1" x14ac:dyDescent="0.2">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58</v>
      </c>
      <c r="AT253" s="176"/>
      <c r="AU253" s="140"/>
      <c r="AV253" s="140"/>
      <c r="AW253" s="141" t="s">
        <v>59</v>
      </c>
      <c r="AX253" s="142"/>
    </row>
    <row r="254" spans="1:50" ht="39.75" hidden="1" customHeight="1" x14ac:dyDescent="0.2">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122</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64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0"/>
      <c r="B256" s="256"/>
      <c r="C256" s="255"/>
      <c r="D256" s="256"/>
      <c r="E256" s="255"/>
      <c r="F256" s="318"/>
      <c r="G256" s="286" t="s">
        <v>120</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55</v>
      </c>
      <c r="AC256" s="272"/>
      <c r="AD256" s="273"/>
      <c r="AE256" s="269" t="s">
        <v>30</v>
      </c>
      <c r="AF256" s="269"/>
      <c r="AG256" s="269"/>
      <c r="AH256" s="269"/>
      <c r="AI256" s="269" t="s">
        <v>31</v>
      </c>
      <c r="AJ256" s="269"/>
      <c r="AK256" s="269"/>
      <c r="AL256" s="269"/>
      <c r="AM256" s="269" t="s">
        <v>32</v>
      </c>
      <c r="AN256" s="269"/>
      <c r="AO256" s="269"/>
      <c r="AP256" s="271"/>
      <c r="AQ256" s="271" t="s">
        <v>56</v>
      </c>
      <c r="AR256" s="272"/>
      <c r="AS256" s="272"/>
      <c r="AT256" s="273"/>
      <c r="AU256" s="283" t="s">
        <v>121</v>
      </c>
      <c r="AV256" s="283"/>
      <c r="AW256" s="283"/>
      <c r="AX256" s="284"/>
    </row>
    <row r="257" spans="1:50" ht="18.75" hidden="1" customHeight="1" x14ac:dyDescent="0.2">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58</v>
      </c>
      <c r="AT257" s="176"/>
      <c r="AU257" s="140"/>
      <c r="AV257" s="140"/>
      <c r="AW257" s="141" t="s">
        <v>59</v>
      </c>
      <c r="AX257" s="142"/>
    </row>
    <row r="258" spans="1:50" ht="39.75" hidden="1" customHeight="1" x14ac:dyDescent="0.2">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122</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64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0"/>
      <c r="B260" s="256"/>
      <c r="C260" s="255"/>
      <c r="D260" s="256"/>
      <c r="E260" s="255"/>
      <c r="F260" s="318"/>
      <c r="G260" s="286" t="s">
        <v>120</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55</v>
      </c>
      <c r="AC260" s="272"/>
      <c r="AD260" s="273"/>
      <c r="AE260" s="269" t="s">
        <v>30</v>
      </c>
      <c r="AF260" s="269"/>
      <c r="AG260" s="269"/>
      <c r="AH260" s="269"/>
      <c r="AI260" s="269" t="s">
        <v>31</v>
      </c>
      <c r="AJ260" s="269"/>
      <c r="AK260" s="269"/>
      <c r="AL260" s="269"/>
      <c r="AM260" s="269" t="s">
        <v>32</v>
      </c>
      <c r="AN260" s="269"/>
      <c r="AO260" s="269"/>
      <c r="AP260" s="271"/>
      <c r="AQ260" s="271" t="s">
        <v>56</v>
      </c>
      <c r="AR260" s="272"/>
      <c r="AS260" s="272"/>
      <c r="AT260" s="273"/>
      <c r="AU260" s="283" t="s">
        <v>121</v>
      </c>
      <c r="AV260" s="283"/>
      <c r="AW260" s="283"/>
      <c r="AX260" s="284"/>
    </row>
    <row r="261" spans="1:50" ht="18.75" hidden="1" customHeight="1" x14ac:dyDescent="0.2">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58</v>
      </c>
      <c r="AT261" s="176"/>
      <c r="AU261" s="140"/>
      <c r="AV261" s="140"/>
      <c r="AW261" s="141" t="s">
        <v>59</v>
      </c>
      <c r="AX261" s="142"/>
    </row>
    <row r="262" spans="1:50" ht="39.75" hidden="1" customHeight="1" x14ac:dyDescent="0.2">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122</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64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0"/>
      <c r="B264" s="256"/>
      <c r="C264" s="255"/>
      <c r="D264" s="256"/>
      <c r="E264" s="255"/>
      <c r="F264" s="318"/>
      <c r="G264" s="276" t="s">
        <v>120</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55</v>
      </c>
      <c r="AC264" s="173"/>
      <c r="AD264" s="174"/>
      <c r="AE264" s="269" t="s">
        <v>30</v>
      </c>
      <c r="AF264" s="269"/>
      <c r="AG264" s="269"/>
      <c r="AH264" s="269"/>
      <c r="AI264" s="269" t="s">
        <v>31</v>
      </c>
      <c r="AJ264" s="269"/>
      <c r="AK264" s="269"/>
      <c r="AL264" s="269"/>
      <c r="AM264" s="269" t="s">
        <v>32</v>
      </c>
      <c r="AN264" s="269"/>
      <c r="AO264" s="269"/>
      <c r="AP264" s="271"/>
      <c r="AQ264" s="180" t="s">
        <v>56</v>
      </c>
      <c r="AR264" s="173"/>
      <c r="AS264" s="173"/>
      <c r="AT264" s="174"/>
      <c r="AU264" s="138" t="s">
        <v>121</v>
      </c>
      <c r="AV264" s="138"/>
      <c r="AW264" s="138"/>
      <c r="AX264" s="139"/>
    </row>
    <row r="265" spans="1:50" ht="18.75" hidden="1" customHeight="1" x14ac:dyDescent="0.2">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58</v>
      </c>
      <c r="AT265" s="176"/>
      <c r="AU265" s="140"/>
      <c r="AV265" s="140"/>
      <c r="AW265" s="141" t="s">
        <v>59</v>
      </c>
      <c r="AX265" s="142"/>
    </row>
    <row r="266" spans="1:50" ht="39.75" hidden="1" customHeight="1" x14ac:dyDescent="0.2">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122</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64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0"/>
      <c r="B268" s="256"/>
      <c r="C268" s="255"/>
      <c r="D268" s="256"/>
      <c r="E268" s="255"/>
      <c r="F268" s="318"/>
      <c r="G268" s="286" t="s">
        <v>120</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55</v>
      </c>
      <c r="AC268" s="272"/>
      <c r="AD268" s="273"/>
      <c r="AE268" s="269" t="s">
        <v>30</v>
      </c>
      <c r="AF268" s="269"/>
      <c r="AG268" s="269"/>
      <c r="AH268" s="269"/>
      <c r="AI268" s="269" t="s">
        <v>31</v>
      </c>
      <c r="AJ268" s="269"/>
      <c r="AK268" s="269"/>
      <c r="AL268" s="269"/>
      <c r="AM268" s="269" t="s">
        <v>32</v>
      </c>
      <c r="AN268" s="269"/>
      <c r="AO268" s="269"/>
      <c r="AP268" s="271"/>
      <c r="AQ268" s="271" t="s">
        <v>56</v>
      </c>
      <c r="AR268" s="272"/>
      <c r="AS268" s="272"/>
      <c r="AT268" s="273"/>
      <c r="AU268" s="283" t="s">
        <v>121</v>
      </c>
      <c r="AV268" s="283"/>
      <c r="AW268" s="283"/>
      <c r="AX268" s="284"/>
    </row>
    <row r="269" spans="1:50" ht="18.75" hidden="1" customHeight="1" x14ac:dyDescent="0.2">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58</v>
      </c>
      <c r="AT269" s="176"/>
      <c r="AU269" s="140"/>
      <c r="AV269" s="140"/>
      <c r="AW269" s="141" t="s">
        <v>59</v>
      </c>
      <c r="AX269" s="142"/>
    </row>
    <row r="270" spans="1:50" ht="39.75" hidden="1" customHeight="1" x14ac:dyDescent="0.2">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122</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64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0"/>
      <c r="B272" s="256"/>
      <c r="C272" s="255"/>
      <c r="D272" s="256"/>
      <c r="E272" s="255"/>
      <c r="F272" s="318"/>
      <c r="G272" s="276" t="s">
        <v>123</v>
      </c>
      <c r="H272" s="173"/>
      <c r="I272" s="173"/>
      <c r="J272" s="173"/>
      <c r="K272" s="173"/>
      <c r="L272" s="173"/>
      <c r="M272" s="173"/>
      <c r="N272" s="173"/>
      <c r="O272" s="173"/>
      <c r="P272" s="174"/>
      <c r="Q272" s="180" t="s">
        <v>124</v>
      </c>
      <c r="R272" s="173"/>
      <c r="S272" s="173"/>
      <c r="T272" s="173"/>
      <c r="U272" s="173"/>
      <c r="V272" s="173"/>
      <c r="W272" s="173"/>
      <c r="X272" s="173"/>
      <c r="Y272" s="173"/>
      <c r="Z272" s="173"/>
      <c r="AA272" s="173"/>
      <c r="AB272" s="291" t="s">
        <v>125</v>
      </c>
      <c r="AC272" s="173"/>
      <c r="AD272" s="174"/>
      <c r="AE272" s="180" t="s">
        <v>126</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2">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129</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0"/>
      <c r="B279" s="256"/>
      <c r="C279" s="255"/>
      <c r="D279" s="256"/>
      <c r="E279" s="255"/>
      <c r="F279" s="318"/>
      <c r="G279" s="276" t="s">
        <v>123</v>
      </c>
      <c r="H279" s="173"/>
      <c r="I279" s="173"/>
      <c r="J279" s="173"/>
      <c r="K279" s="173"/>
      <c r="L279" s="173"/>
      <c r="M279" s="173"/>
      <c r="N279" s="173"/>
      <c r="O279" s="173"/>
      <c r="P279" s="174"/>
      <c r="Q279" s="180" t="s">
        <v>124</v>
      </c>
      <c r="R279" s="173"/>
      <c r="S279" s="173"/>
      <c r="T279" s="173"/>
      <c r="U279" s="173"/>
      <c r="V279" s="173"/>
      <c r="W279" s="173"/>
      <c r="X279" s="173"/>
      <c r="Y279" s="173"/>
      <c r="Z279" s="173"/>
      <c r="AA279" s="173"/>
      <c r="AB279" s="291" t="s">
        <v>125</v>
      </c>
      <c r="AC279" s="173"/>
      <c r="AD279" s="174"/>
      <c r="AE279" s="277" t="s">
        <v>126</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129</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0"/>
      <c r="B286" s="256"/>
      <c r="C286" s="255"/>
      <c r="D286" s="256"/>
      <c r="E286" s="255"/>
      <c r="F286" s="318"/>
      <c r="G286" s="276" t="s">
        <v>123</v>
      </c>
      <c r="H286" s="173"/>
      <c r="I286" s="173"/>
      <c r="J286" s="173"/>
      <c r="K286" s="173"/>
      <c r="L286" s="173"/>
      <c r="M286" s="173"/>
      <c r="N286" s="173"/>
      <c r="O286" s="173"/>
      <c r="P286" s="174"/>
      <c r="Q286" s="180" t="s">
        <v>124</v>
      </c>
      <c r="R286" s="173"/>
      <c r="S286" s="173"/>
      <c r="T286" s="173"/>
      <c r="U286" s="173"/>
      <c r="V286" s="173"/>
      <c r="W286" s="173"/>
      <c r="X286" s="173"/>
      <c r="Y286" s="173"/>
      <c r="Z286" s="173"/>
      <c r="AA286" s="173"/>
      <c r="AB286" s="291" t="s">
        <v>125</v>
      </c>
      <c r="AC286" s="173"/>
      <c r="AD286" s="174"/>
      <c r="AE286" s="277" t="s">
        <v>126</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129</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0"/>
      <c r="B293" s="256"/>
      <c r="C293" s="255"/>
      <c r="D293" s="256"/>
      <c r="E293" s="255"/>
      <c r="F293" s="318"/>
      <c r="G293" s="276" t="s">
        <v>123</v>
      </c>
      <c r="H293" s="173"/>
      <c r="I293" s="173"/>
      <c r="J293" s="173"/>
      <c r="K293" s="173"/>
      <c r="L293" s="173"/>
      <c r="M293" s="173"/>
      <c r="N293" s="173"/>
      <c r="O293" s="173"/>
      <c r="P293" s="174"/>
      <c r="Q293" s="180" t="s">
        <v>124</v>
      </c>
      <c r="R293" s="173"/>
      <c r="S293" s="173"/>
      <c r="T293" s="173"/>
      <c r="U293" s="173"/>
      <c r="V293" s="173"/>
      <c r="W293" s="173"/>
      <c r="X293" s="173"/>
      <c r="Y293" s="173"/>
      <c r="Z293" s="173"/>
      <c r="AA293" s="173"/>
      <c r="AB293" s="291" t="s">
        <v>125</v>
      </c>
      <c r="AC293" s="173"/>
      <c r="AD293" s="174"/>
      <c r="AE293" s="277" t="s">
        <v>126</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129</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0"/>
      <c r="B300" s="256"/>
      <c r="C300" s="255"/>
      <c r="D300" s="256"/>
      <c r="E300" s="255"/>
      <c r="F300" s="318"/>
      <c r="G300" s="276" t="s">
        <v>123</v>
      </c>
      <c r="H300" s="173"/>
      <c r="I300" s="173"/>
      <c r="J300" s="173"/>
      <c r="K300" s="173"/>
      <c r="L300" s="173"/>
      <c r="M300" s="173"/>
      <c r="N300" s="173"/>
      <c r="O300" s="173"/>
      <c r="P300" s="174"/>
      <c r="Q300" s="180" t="s">
        <v>124</v>
      </c>
      <c r="R300" s="173"/>
      <c r="S300" s="173"/>
      <c r="T300" s="173"/>
      <c r="U300" s="173"/>
      <c r="V300" s="173"/>
      <c r="W300" s="173"/>
      <c r="X300" s="173"/>
      <c r="Y300" s="173"/>
      <c r="Z300" s="173"/>
      <c r="AA300" s="173"/>
      <c r="AB300" s="291" t="s">
        <v>125</v>
      </c>
      <c r="AC300" s="173"/>
      <c r="AD300" s="174"/>
      <c r="AE300" s="277" t="s">
        <v>126</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129</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0"/>
      <c r="B307" s="256"/>
      <c r="C307" s="255"/>
      <c r="D307" s="256"/>
      <c r="E307" s="161" t="s">
        <v>130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0"/>
      <c r="B310" s="256"/>
      <c r="C310" s="255"/>
      <c r="D310" s="256"/>
      <c r="E310" s="312" t="s">
        <v>115</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0"/>
      <c r="B311" s="256"/>
      <c r="C311" s="255"/>
      <c r="D311" s="256"/>
      <c r="E311" s="242" t="s">
        <v>117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0"/>
      <c r="B312" s="256"/>
      <c r="C312" s="255"/>
      <c r="D312" s="256"/>
      <c r="E312" s="253" t="s">
        <v>119</v>
      </c>
      <c r="F312" s="317"/>
      <c r="G312" s="286" t="s">
        <v>120</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55</v>
      </c>
      <c r="AC312" s="272"/>
      <c r="AD312" s="273"/>
      <c r="AE312" s="269" t="s">
        <v>30</v>
      </c>
      <c r="AF312" s="269"/>
      <c r="AG312" s="269"/>
      <c r="AH312" s="269"/>
      <c r="AI312" s="269" t="s">
        <v>31</v>
      </c>
      <c r="AJ312" s="269"/>
      <c r="AK312" s="269"/>
      <c r="AL312" s="269"/>
      <c r="AM312" s="269" t="s">
        <v>32</v>
      </c>
      <c r="AN312" s="269"/>
      <c r="AO312" s="269"/>
      <c r="AP312" s="271"/>
      <c r="AQ312" s="271" t="s">
        <v>56</v>
      </c>
      <c r="AR312" s="272"/>
      <c r="AS312" s="272"/>
      <c r="AT312" s="273"/>
      <c r="AU312" s="283" t="s">
        <v>121</v>
      </c>
      <c r="AV312" s="283"/>
      <c r="AW312" s="283"/>
      <c r="AX312" s="284"/>
    </row>
    <row r="313" spans="1:50" ht="18.75" hidden="1" customHeight="1" x14ac:dyDescent="0.2">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58</v>
      </c>
      <c r="AT313" s="176"/>
      <c r="AU313" s="140"/>
      <c r="AV313" s="140"/>
      <c r="AW313" s="141" t="s">
        <v>59</v>
      </c>
      <c r="AX313" s="142"/>
    </row>
    <row r="314" spans="1:50" ht="39.75" hidden="1" customHeight="1" x14ac:dyDescent="0.2">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122</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64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0"/>
      <c r="B316" s="256"/>
      <c r="C316" s="255"/>
      <c r="D316" s="256"/>
      <c r="E316" s="255"/>
      <c r="F316" s="318"/>
      <c r="G316" s="286" t="s">
        <v>120</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55</v>
      </c>
      <c r="AC316" s="272"/>
      <c r="AD316" s="273"/>
      <c r="AE316" s="269" t="s">
        <v>30</v>
      </c>
      <c r="AF316" s="269"/>
      <c r="AG316" s="269"/>
      <c r="AH316" s="269"/>
      <c r="AI316" s="269" t="s">
        <v>31</v>
      </c>
      <c r="AJ316" s="269"/>
      <c r="AK316" s="269"/>
      <c r="AL316" s="269"/>
      <c r="AM316" s="269" t="s">
        <v>32</v>
      </c>
      <c r="AN316" s="269"/>
      <c r="AO316" s="269"/>
      <c r="AP316" s="271"/>
      <c r="AQ316" s="271" t="s">
        <v>56</v>
      </c>
      <c r="AR316" s="272"/>
      <c r="AS316" s="272"/>
      <c r="AT316" s="273"/>
      <c r="AU316" s="283" t="s">
        <v>121</v>
      </c>
      <c r="AV316" s="283"/>
      <c r="AW316" s="283"/>
      <c r="AX316" s="284"/>
    </row>
    <row r="317" spans="1:50" ht="18.75" hidden="1" customHeight="1" x14ac:dyDescent="0.2">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58</v>
      </c>
      <c r="AT317" s="176"/>
      <c r="AU317" s="140"/>
      <c r="AV317" s="140"/>
      <c r="AW317" s="141" t="s">
        <v>59</v>
      </c>
      <c r="AX317" s="142"/>
    </row>
    <row r="318" spans="1:50" ht="39.75" hidden="1" customHeight="1" x14ac:dyDescent="0.2">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122</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64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0"/>
      <c r="B320" s="256"/>
      <c r="C320" s="255"/>
      <c r="D320" s="256"/>
      <c r="E320" s="255"/>
      <c r="F320" s="318"/>
      <c r="G320" s="286" t="s">
        <v>120</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55</v>
      </c>
      <c r="AC320" s="272"/>
      <c r="AD320" s="273"/>
      <c r="AE320" s="269" t="s">
        <v>30</v>
      </c>
      <c r="AF320" s="269"/>
      <c r="AG320" s="269"/>
      <c r="AH320" s="269"/>
      <c r="AI320" s="269" t="s">
        <v>31</v>
      </c>
      <c r="AJ320" s="269"/>
      <c r="AK320" s="269"/>
      <c r="AL320" s="269"/>
      <c r="AM320" s="269" t="s">
        <v>32</v>
      </c>
      <c r="AN320" s="269"/>
      <c r="AO320" s="269"/>
      <c r="AP320" s="271"/>
      <c r="AQ320" s="271" t="s">
        <v>56</v>
      </c>
      <c r="AR320" s="272"/>
      <c r="AS320" s="272"/>
      <c r="AT320" s="273"/>
      <c r="AU320" s="283" t="s">
        <v>121</v>
      </c>
      <c r="AV320" s="283"/>
      <c r="AW320" s="283"/>
      <c r="AX320" s="284"/>
    </row>
    <row r="321" spans="1:50" ht="18.75" hidden="1" customHeight="1" x14ac:dyDescent="0.2">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58</v>
      </c>
      <c r="AT321" s="176"/>
      <c r="AU321" s="140"/>
      <c r="AV321" s="140"/>
      <c r="AW321" s="141" t="s">
        <v>59</v>
      </c>
      <c r="AX321" s="142"/>
    </row>
    <row r="322" spans="1:50" ht="39.75" hidden="1" customHeight="1" x14ac:dyDescent="0.2">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122</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64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0"/>
      <c r="B324" s="256"/>
      <c r="C324" s="255"/>
      <c r="D324" s="256"/>
      <c r="E324" s="255"/>
      <c r="F324" s="318"/>
      <c r="G324" s="286" t="s">
        <v>120</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55</v>
      </c>
      <c r="AC324" s="272"/>
      <c r="AD324" s="273"/>
      <c r="AE324" s="269" t="s">
        <v>30</v>
      </c>
      <c r="AF324" s="269"/>
      <c r="AG324" s="269"/>
      <c r="AH324" s="269"/>
      <c r="AI324" s="269" t="s">
        <v>31</v>
      </c>
      <c r="AJ324" s="269"/>
      <c r="AK324" s="269"/>
      <c r="AL324" s="269"/>
      <c r="AM324" s="269" t="s">
        <v>32</v>
      </c>
      <c r="AN324" s="269"/>
      <c r="AO324" s="269"/>
      <c r="AP324" s="271"/>
      <c r="AQ324" s="271" t="s">
        <v>56</v>
      </c>
      <c r="AR324" s="272"/>
      <c r="AS324" s="272"/>
      <c r="AT324" s="273"/>
      <c r="AU324" s="283" t="s">
        <v>121</v>
      </c>
      <c r="AV324" s="283"/>
      <c r="AW324" s="283"/>
      <c r="AX324" s="284"/>
    </row>
    <row r="325" spans="1:50" ht="18.75" hidden="1" customHeight="1" x14ac:dyDescent="0.2">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58</v>
      </c>
      <c r="AT325" s="176"/>
      <c r="AU325" s="140"/>
      <c r="AV325" s="140"/>
      <c r="AW325" s="141" t="s">
        <v>59</v>
      </c>
      <c r="AX325" s="142"/>
    </row>
    <row r="326" spans="1:50" ht="39.75" hidden="1" customHeight="1" x14ac:dyDescent="0.2">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122</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64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0"/>
      <c r="B328" s="256"/>
      <c r="C328" s="255"/>
      <c r="D328" s="256"/>
      <c r="E328" s="255"/>
      <c r="F328" s="318"/>
      <c r="G328" s="286" t="s">
        <v>120</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55</v>
      </c>
      <c r="AC328" s="272"/>
      <c r="AD328" s="273"/>
      <c r="AE328" s="269" t="s">
        <v>30</v>
      </c>
      <c r="AF328" s="269"/>
      <c r="AG328" s="269"/>
      <c r="AH328" s="269"/>
      <c r="AI328" s="269" t="s">
        <v>31</v>
      </c>
      <c r="AJ328" s="269"/>
      <c r="AK328" s="269"/>
      <c r="AL328" s="269"/>
      <c r="AM328" s="269" t="s">
        <v>32</v>
      </c>
      <c r="AN328" s="269"/>
      <c r="AO328" s="269"/>
      <c r="AP328" s="271"/>
      <c r="AQ328" s="271" t="s">
        <v>56</v>
      </c>
      <c r="AR328" s="272"/>
      <c r="AS328" s="272"/>
      <c r="AT328" s="273"/>
      <c r="AU328" s="283" t="s">
        <v>121</v>
      </c>
      <c r="AV328" s="283"/>
      <c r="AW328" s="283"/>
      <c r="AX328" s="284"/>
    </row>
    <row r="329" spans="1:50" ht="18.75" hidden="1" customHeight="1" x14ac:dyDescent="0.2">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58</v>
      </c>
      <c r="AT329" s="176"/>
      <c r="AU329" s="140"/>
      <c r="AV329" s="140"/>
      <c r="AW329" s="141" t="s">
        <v>59</v>
      </c>
      <c r="AX329" s="142"/>
    </row>
    <row r="330" spans="1:50" ht="39.75" hidden="1" customHeight="1" x14ac:dyDescent="0.2">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122</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64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0"/>
      <c r="B332" s="256"/>
      <c r="C332" s="255"/>
      <c r="D332" s="256"/>
      <c r="E332" s="255"/>
      <c r="F332" s="318"/>
      <c r="G332" s="276" t="s">
        <v>123</v>
      </c>
      <c r="H332" s="173"/>
      <c r="I332" s="173"/>
      <c r="J332" s="173"/>
      <c r="K332" s="173"/>
      <c r="L332" s="173"/>
      <c r="M332" s="173"/>
      <c r="N332" s="173"/>
      <c r="O332" s="173"/>
      <c r="P332" s="174"/>
      <c r="Q332" s="180" t="s">
        <v>124</v>
      </c>
      <c r="R332" s="173"/>
      <c r="S332" s="173"/>
      <c r="T332" s="173"/>
      <c r="U332" s="173"/>
      <c r="V332" s="173"/>
      <c r="W332" s="173"/>
      <c r="X332" s="173"/>
      <c r="Y332" s="173"/>
      <c r="Z332" s="173"/>
      <c r="AA332" s="173"/>
      <c r="AB332" s="291" t="s">
        <v>125</v>
      </c>
      <c r="AC332" s="173"/>
      <c r="AD332" s="174"/>
      <c r="AE332" s="180" t="s">
        <v>126</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2">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129</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0"/>
      <c r="B339" s="256"/>
      <c r="C339" s="255"/>
      <c r="D339" s="256"/>
      <c r="E339" s="255"/>
      <c r="F339" s="318"/>
      <c r="G339" s="276" t="s">
        <v>123</v>
      </c>
      <c r="H339" s="173"/>
      <c r="I339" s="173"/>
      <c r="J339" s="173"/>
      <c r="K339" s="173"/>
      <c r="L339" s="173"/>
      <c r="M339" s="173"/>
      <c r="N339" s="173"/>
      <c r="O339" s="173"/>
      <c r="P339" s="174"/>
      <c r="Q339" s="180" t="s">
        <v>124</v>
      </c>
      <c r="R339" s="173"/>
      <c r="S339" s="173"/>
      <c r="T339" s="173"/>
      <c r="U339" s="173"/>
      <c r="V339" s="173"/>
      <c r="W339" s="173"/>
      <c r="X339" s="173"/>
      <c r="Y339" s="173"/>
      <c r="Z339" s="173"/>
      <c r="AA339" s="173"/>
      <c r="AB339" s="291" t="s">
        <v>125</v>
      </c>
      <c r="AC339" s="173"/>
      <c r="AD339" s="174"/>
      <c r="AE339" s="277" t="s">
        <v>126</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129</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0"/>
      <c r="B346" s="256"/>
      <c r="C346" s="255"/>
      <c r="D346" s="256"/>
      <c r="E346" s="255"/>
      <c r="F346" s="318"/>
      <c r="G346" s="276" t="s">
        <v>123</v>
      </c>
      <c r="H346" s="173"/>
      <c r="I346" s="173"/>
      <c r="J346" s="173"/>
      <c r="K346" s="173"/>
      <c r="L346" s="173"/>
      <c r="M346" s="173"/>
      <c r="N346" s="173"/>
      <c r="O346" s="173"/>
      <c r="P346" s="174"/>
      <c r="Q346" s="180" t="s">
        <v>124</v>
      </c>
      <c r="R346" s="173"/>
      <c r="S346" s="173"/>
      <c r="T346" s="173"/>
      <c r="U346" s="173"/>
      <c r="V346" s="173"/>
      <c r="W346" s="173"/>
      <c r="X346" s="173"/>
      <c r="Y346" s="173"/>
      <c r="Z346" s="173"/>
      <c r="AA346" s="173"/>
      <c r="AB346" s="291" t="s">
        <v>125</v>
      </c>
      <c r="AC346" s="173"/>
      <c r="AD346" s="174"/>
      <c r="AE346" s="277" t="s">
        <v>126</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129</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0"/>
      <c r="B353" s="256"/>
      <c r="C353" s="255"/>
      <c r="D353" s="256"/>
      <c r="E353" s="255"/>
      <c r="F353" s="318"/>
      <c r="G353" s="276" t="s">
        <v>123</v>
      </c>
      <c r="H353" s="173"/>
      <c r="I353" s="173"/>
      <c r="J353" s="173"/>
      <c r="K353" s="173"/>
      <c r="L353" s="173"/>
      <c r="M353" s="173"/>
      <c r="N353" s="173"/>
      <c r="O353" s="173"/>
      <c r="P353" s="174"/>
      <c r="Q353" s="180" t="s">
        <v>124</v>
      </c>
      <c r="R353" s="173"/>
      <c r="S353" s="173"/>
      <c r="T353" s="173"/>
      <c r="U353" s="173"/>
      <c r="V353" s="173"/>
      <c r="W353" s="173"/>
      <c r="X353" s="173"/>
      <c r="Y353" s="173"/>
      <c r="Z353" s="173"/>
      <c r="AA353" s="173"/>
      <c r="AB353" s="291" t="s">
        <v>125</v>
      </c>
      <c r="AC353" s="173"/>
      <c r="AD353" s="174"/>
      <c r="AE353" s="277" t="s">
        <v>126</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129</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0"/>
      <c r="B360" s="256"/>
      <c r="C360" s="255"/>
      <c r="D360" s="256"/>
      <c r="E360" s="255"/>
      <c r="F360" s="318"/>
      <c r="G360" s="276" t="s">
        <v>123</v>
      </c>
      <c r="H360" s="173"/>
      <c r="I360" s="173"/>
      <c r="J360" s="173"/>
      <c r="K360" s="173"/>
      <c r="L360" s="173"/>
      <c r="M360" s="173"/>
      <c r="N360" s="173"/>
      <c r="O360" s="173"/>
      <c r="P360" s="174"/>
      <c r="Q360" s="180" t="s">
        <v>124</v>
      </c>
      <c r="R360" s="173"/>
      <c r="S360" s="173"/>
      <c r="T360" s="173"/>
      <c r="U360" s="173"/>
      <c r="V360" s="173"/>
      <c r="W360" s="173"/>
      <c r="X360" s="173"/>
      <c r="Y360" s="173"/>
      <c r="Z360" s="173"/>
      <c r="AA360" s="173"/>
      <c r="AB360" s="291" t="s">
        <v>125</v>
      </c>
      <c r="AC360" s="173"/>
      <c r="AD360" s="174"/>
      <c r="AE360" s="277" t="s">
        <v>126</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129</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0"/>
      <c r="B367" s="256"/>
      <c r="C367" s="255"/>
      <c r="D367" s="256"/>
      <c r="E367" s="161" t="s">
        <v>130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0"/>
      <c r="B370" s="256"/>
      <c r="C370" s="255"/>
      <c r="D370" s="256"/>
      <c r="E370" s="312" t="s">
        <v>115</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0"/>
      <c r="B371" s="256"/>
      <c r="C371" s="255"/>
      <c r="D371" s="256"/>
      <c r="E371" s="242" t="s">
        <v>117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0"/>
      <c r="B372" s="256"/>
      <c r="C372" s="255"/>
      <c r="D372" s="256"/>
      <c r="E372" s="253" t="s">
        <v>119</v>
      </c>
      <c r="F372" s="317"/>
      <c r="G372" s="286" t="s">
        <v>120</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55</v>
      </c>
      <c r="AC372" s="272"/>
      <c r="AD372" s="273"/>
      <c r="AE372" s="269" t="s">
        <v>30</v>
      </c>
      <c r="AF372" s="269"/>
      <c r="AG372" s="269"/>
      <c r="AH372" s="269"/>
      <c r="AI372" s="269" t="s">
        <v>31</v>
      </c>
      <c r="AJ372" s="269"/>
      <c r="AK372" s="269"/>
      <c r="AL372" s="269"/>
      <c r="AM372" s="269" t="s">
        <v>32</v>
      </c>
      <c r="AN372" s="269"/>
      <c r="AO372" s="269"/>
      <c r="AP372" s="271"/>
      <c r="AQ372" s="271" t="s">
        <v>56</v>
      </c>
      <c r="AR372" s="272"/>
      <c r="AS372" s="272"/>
      <c r="AT372" s="273"/>
      <c r="AU372" s="283" t="s">
        <v>121</v>
      </c>
      <c r="AV372" s="283"/>
      <c r="AW372" s="283"/>
      <c r="AX372" s="284"/>
    </row>
    <row r="373" spans="1:50" ht="18.75" hidden="1" customHeight="1" x14ac:dyDescent="0.2">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58</v>
      </c>
      <c r="AT373" s="176"/>
      <c r="AU373" s="140"/>
      <c r="AV373" s="140"/>
      <c r="AW373" s="141" t="s">
        <v>59</v>
      </c>
      <c r="AX373" s="142"/>
    </row>
    <row r="374" spans="1:50" ht="39.75" hidden="1" customHeight="1" x14ac:dyDescent="0.2">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122</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64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0"/>
      <c r="B376" s="256"/>
      <c r="C376" s="255"/>
      <c r="D376" s="256"/>
      <c r="E376" s="255"/>
      <c r="F376" s="318"/>
      <c r="G376" s="286" t="s">
        <v>120</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55</v>
      </c>
      <c r="AC376" s="272"/>
      <c r="AD376" s="273"/>
      <c r="AE376" s="269" t="s">
        <v>30</v>
      </c>
      <c r="AF376" s="269"/>
      <c r="AG376" s="269"/>
      <c r="AH376" s="269"/>
      <c r="AI376" s="269" t="s">
        <v>31</v>
      </c>
      <c r="AJ376" s="269"/>
      <c r="AK376" s="269"/>
      <c r="AL376" s="269"/>
      <c r="AM376" s="269" t="s">
        <v>32</v>
      </c>
      <c r="AN376" s="269"/>
      <c r="AO376" s="269"/>
      <c r="AP376" s="271"/>
      <c r="AQ376" s="271" t="s">
        <v>56</v>
      </c>
      <c r="AR376" s="272"/>
      <c r="AS376" s="272"/>
      <c r="AT376" s="273"/>
      <c r="AU376" s="283" t="s">
        <v>121</v>
      </c>
      <c r="AV376" s="283"/>
      <c r="AW376" s="283"/>
      <c r="AX376" s="284"/>
    </row>
    <row r="377" spans="1:50" ht="18.75" hidden="1" customHeight="1" x14ac:dyDescent="0.2">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58</v>
      </c>
      <c r="AT377" s="176"/>
      <c r="AU377" s="140"/>
      <c r="AV377" s="140"/>
      <c r="AW377" s="141" t="s">
        <v>59</v>
      </c>
      <c r="AX377" s="142"/>
    </row>
    <row r="378" spans="1:50" ht="39.75" hidden="1" customHeight="1" x14ac:dyDescent="0.2">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122</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64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0"/>
      <c r="B380" s="256"/>
      <c r="C380" s="255"/>
      <c r="D380" s="256"/>
      <c r="E380" s="255"/>
      <c r="F380" s="318"/>
      <c r="G380" s="286" t="s">
        <v>120</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55</v>
      </c>
      <c r="AC380" s="272"/>
      <c r="AD380" s="273"/>
      <c r="AE380" s="269" t="s">
        <v>30</v>
      </c>
      <c r="AF380" s="269"/>
      <c r="AG380" s="269"/>
      <c r="AH380" s="269"/>
      <c r="AI380" s="269" t="s">
        <v>31</v>
      </c>
      <c r="AJ380" s="269"/>
      <c r="AK380" s="269"/>
      <c r="AL380" s="269"/>
      <c r="AM380" s="269" t="s">
        <v>32</v>
      </c>
      <c r="AN380" s="269"/>
      <c r="AO380" s="269"/>
      <c r="AP380" s="271"/>
      <c r="AQ380" s="271" t="s">
        <v>56</v>
      </c>
      <c r="AR380" s="272"/>
      <c r="AS380" s="272"/>
      <c r="AT380" s="273"/>
      <c r="AU380" s="283" t="s">
        <v>121</v>
      </c>
      <c r="AV380" s="283"/>
      <c r="AW380" s="283"/>
      <c r="AX380" s="284"/>
    </row>
    <row r="381" spans="1:50" ht="18.75" hidden="1" customHeight="1" x14ac:dyDescent="0.2">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58</v>
      </c>
      <c r="AT381" s="176"/>
      <c r="AU381" s="140"/>
      <c r="AV381" s="140"/>
      <c r="AW381" s="141" t="s">
        <v>59</v>
      </c>
      <c r="AX381" s="142"/>
    </row>
    <row r="382" spans="1:50" ht="39.75" hidden="1" customHeight="1" x14ac:dyDescent="0.2">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122</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64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0"/>
      <c r="B384" s="256"/>
      <c r="C384" s="255"/>
      <c r="D384" s="256"/>
      <c r="E384" s="255"/>
      <c r="F384" s="318"/>
      <c r="G384" s="286" t="s">
        <v>120</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55</v>
      </c>
      <c r="AC384" s="272"/>
      <c r="AD384" s="273"/>
      <c r="AE384" s="269" t="s">
        <v>30</v>
      </c>
      <c r="AF384" s="269"/>
      <c r="AG384" s="269"/>
      <c r="AH384" s="269"/>
      <c r="AI384" s="269" t="s">
        <v>31</v>
      </c>
      <c r="AJ384" s="269"/>
      <c r="AK384" s="269"/>
      <c r="AL384" s="269"/>
      <c r="AM384" s="269" t="s">
        <v>32</v>
      </c>
      <c r="AN384" s="269"/>
      <c r="AO384" s="269"/>
      <c r="AP384" s="271"/>
      <c r="AQ384" s="271" t="s">
        <v>56</v>
      </c>
      <c r="AR384" s="272"/>
      <c r="AS384" s="272"/>
      <c r="AT384" s="273"/>
      <c r="AU384" s="283" t="s">
        <v>121</v>
      </c>
      <c r="AV384" s="283"/>
      <c r="AW384" s="283"/>
      <c r="AX384" s="284"/>
    </row>
    <row r="385" spans="1:50" ht="18.75" hidden="1" customHeight="1" x14ac:dyDescent="0.2">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58</v>
      </c>
      <c r="AT385" s="176"/>
      <c r="AU385" s="140"/>
      <c r="AV385" s="140"/>
      <c r="AW385" s="141" t="s">
        <v>59</v>
      </c>
      <c r="AX385" s="142"/>
    </row>
    <row r="386" spans="1:50" ht="39.75" hidden="1" customHeight="1" x14ac:dyDescent="0.2">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122</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64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0"/>
      <c r="B388" s="256"/>
      <c r="C388" s="255"/>
      <c r="D388" s="256"/>
      <c r="E388" s="255"/>
      <c r="F388" s="318"/>
      <c r="G388" s="286" t="s">
        <v>120</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55</v>
      </c>
      <c r="AC388" s="272"/>
      <c r="AD388" s="273"/>
      <c r="AE388" s="269" t="s">
        <v>30</v>
      </c>
      <c r="AF388" s="269"/>
      <c r="AG388" s="269"/>
      <c r="AH388" s="269"/>
      <c r="AI388" s="269" t="s">
        <v>31</v>
      </c>
      <c r="AJ388" s="269"/>
      <c r="AK388" s="269"/>
      <c r="AL388" s="269"/>
      <c r="AM388" s="269" t="s">
        <v>32</v>
      </c>
      <c r="AN388" s="269"/>
      <c r="AO388" s="269"/>
      <c r="AP388" s="271"/>
      <c r="AQ388" s="271" t="s">
        <v>56</v>
      </c>
      <c r="AR388" s="272"/>
      <c r="AS388" s="272"/>
      <c r="AT388" s="273"/>
      <c r="AU388" s="283" t="s">
        <v>121</v>
      </c>
      <c r="AV388" s="283"/>
      <c r="AW388" s="283"/>
      <c r="AX388" s="284"/>
    </row>
    <row r="389" spans="1:50" ht="18.75" hidden="1" customHeight="1" x14ac:dyDescent="0.2">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58</v>
      </c>
      <c r="AT389" s="176"/>
      <c r="AU389" s="140"/>
      <c r="AV389" s="140"/>
      <c r="AW389" s="141" t="s">
        <v>59</v>
      </c>
      <c r="AX389" s="142"/>
    </row>
    <row r="390" spans="1:50" ht="39.75" hidden="1" customHeight="1" x14ac:dyDescent="0.2">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122</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64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0"/>
      <c r="B392" s="256"/>
      <c r="C392" s="255"/>
      <c r="D392" s="256"/>
      <c r="E392" s="255"/>
      <c r="F392" s="318"/>
      <c r="G392" s="276" t="s">
        <v>123</v>
      </c>
      <c r="H392" s="173"/>
      <c r="I392" s="173"/>
      <c r="J392" s="173"/>
      <c r="K392" s="173"/>
      <c r="L392" s="173"/>
      <c r="M392" s="173"/>
      <c r="N392" s="173"/>
      <c r="O392" s="173"/>
      <c r="P392" s="174"/>
      <c r="Q392" s="180" t="s">
        <v>124</v>
      </c>
      <c r="R392" s="173"/>
      <c r="S392" s="173"/>
      <c r="T392" s="173"/>
      <c r="U392" s="173"/>
      <c r="V392" s="173"/>
      <c r="W392" s="173"/>
      <c r="X392" s="173"/>
      <c r="Y392" s="173"/>
      <c r="Z392" s="173"/>
      <c r="AA392" s="173"/>
      <c r="AB392" s="291" t="s">
        <v>125</v>
      </c>
      <c r="AC392" s="173"/>
      <c r="AD392" s="174"/>
      <c r="AE392" s="180" t="s">
        <v>126</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2">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129</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0"/>
      <c r="B399" s="256"/>
      <c r="C399" s="255"/>
      <c r="D399" s="256"/>
      <c r="E399" s="255"/>
      <c r="F399" s="318"/>
      <c r="G399" s="276" t="s">
        <v>123</v>
      </c>
      <c r="H399" s="173"/>
      <c r="I399" s="173"/>
      <c r="J399" s="173"/>
      <c r="K399" s="173"/>
      <c r="L399" s="173"/>
      <c r="M399" s="173"/>
      <c r="N399" s="173"/>
      <c r="O399" s="173"/>
      <c r="P399" s="174"/>
      <c r="Q399" s="180" t="s">
        <v>124</v>
      </c>
      <c r="R399" s="173"/>
      <c r="S399" s="173"/>
      <c r="T399" s="173"/>
      <c r="U399" s="173"/>
      <c r="V399" s="173"/>
      <c r="W399" s="173"/>
      <c r="X399" s="173"/>
      <c r="Y399" s="173"/>
      <c r="Z399" s="173"/>
      <c r="AA399" s="173"/>
      <c r="AB399" s="291" t="s">
        <v>125</v>
      </c>
      <c r="AC399" s="173"/>
      <c r="AD399" s="174"/>
      <c r="AE399" s="277" t="s">
        <v>126</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129</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0"/>
      <c r="B406" s="256"/>
      <c r="C406" s="255"/>
      <c r="D406" s="256"/>
      <c r="E406" s="255"/>
      <c r="F406" s="318"/>
      <c r="G406" s="276" t="s">
        <v>123</v>
      </c>
      <c r="H406" s="173"/>
      <c r="I406" s="173"/>
      <c r="J406" s="173"/>
      <c r="K406" s="173"/>
      <c r="L406" s="173"/>
      <c r="M406" s="173"/>
      <c r="N406" s="173"/>
      <c r="O406" s="173"/>
      <c r="P406" s="174"/>
      <c r="Q406" s="180" t="s">
        <v>124</v>
      </c>
      <c r="R406" s="173"/>
      <c r="S406" s="173"/>
      <c r="T406" s="173"/>
      <c r="U406" s="173"/>
      <c r="V406" s="173"/>
      <c r="W406" s="173"/>
      <c r="X406" s="173"/>
      <c r="Y406" s="173"/>
      <c r="Z406" s="173"/>
      <c r="AA406" s="173"/>
      <c r="AB406" s="291" t="s">
        <v>125</v>
      </c>
      <c r="AC406" s="173"/>
      <c r="AD406" s="174"/>
      <c r="AE406" s="277" t="s">
        <v>126</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129</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0"/>
      <c r="B413" s="256"/>
      <c r="C413" s="255"/>
      <c r="D413" s="256"/>
      <c r="E413" s="255"/>
      <c r="F413" s="318"/>
      <c r="G413" s="276" t="s">
        <v>123</v>
      </c>
      <c r="H413" s="173"/>
      <c r="I413" s="173"/>
      <c r="J413" s="173"/>
      <c r="K413" s="173"/>
      <c r="L413" s="173"/>
      <c r="M413" s="173"/>
      <c r="N413" s="173"/>
      <c r="O413" s="173"/>
      <c r="P413" s="174"/>
      <c r="Q413" s="180" t="s">
        <v>124</v>
      </c>
      <c r="R413" s="173"/>
      <c r="S413" s="173"/>
      <c r="T413" s="173"/>
      <c r="U413" s="173"/>
      <c r="V413" s="173"/>
      <c r="W413" s="173"/>
      <c r="X413" s="173"/>
      <c r="Y413" s="173"/>
      <c r="Z413" s="173"/>
      <c r="AA413" s="173"/>
      <c r="AB413" s="291" t="s">
        <v>125</v>
      </c>
      <c r="AC413" s="173"/>
      <c r="AD413" s="174"/>
      <c r="AE413" s="277" t="s">
        <v>126</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129</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0"/>
      <c r="B420" s="256"/>
      <c r="C420" s="255"/>
      <c r="D420" s="256"/>
      <c r="E420" s="255"/>
      <c r="F420" s="318"/>
      <c r="G420" s="276" t="s">
        <v>123</v>
      </c>
      <c r="H420" s="173"/>
      <c r="I420" s="173"/>
      <c r="J420" s="173"/>
      <c r="K420" s="173"/>
      <c r="L420" s="173"/>
      <c r="M420" s="173"/>
      <c r="N420" s="173"/>
      <c r="O420" s="173"/>
      <c r="P420" s="174"/>
      <c r="Q420" s="180" t="s">
        <v>124</v>
      </c>
      <c r="R420" s="173"/>
      <c r="S420" s="173"/>
      <c r="T420" s="173"/>
      <c r="U420" s="173"/>
      <c r="V420" s="173"/>
      <c r="W420" s="173"/>
      <c r="X420" s="173"/>
      <c r="Y420" s="173"/>
      <c r="Z420" s="173"/>
      <c r="AA420" s="173"/>
      <c r="AB420" s="291" t="s">
        <v>125</v>
      </c>
      <c r="AC420" s="173"/>
      <c r="AD420" s="174"/>
      <c r="AE420" s="277" t="s">
        <v>126</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129</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0"/>
      <c r="B427" s="256"/>
      <c r="C427" s="255"/>
      <c r="D427" s="256"/>
      <c r="E427" s="161" t="s">
        <v>130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0"/>
      <c r="B430" s="256"/>
      <c r="C430" s="253" t="s">
        <v>132</v>
      </c>
      <c r="D430" s="254"/>
      <c r="E430" s="242" t="s">
        <v>133</v>
      </c>
      <c r="F430" s="452"/>
      <c r="G430" s="244" t="s">
        <v>134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0"/>
      <c r="B431" s="256"/>
      <c r="C431" s="255"/>
      <c r="D431" s="256"/>
      <c r="E431" s="170" t="s">
        <v>135</v>
      </c>
      <c r="F431" s="171"/>
      <c r="G431" s="172" t="s">
        <v>136</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55</v>
      </c>
      <c r="AC431" s="173"/>
      <c r="AD431" s="174"/>
      <c r="AE431" s="182" t="s">
        <v>137</v>
      </c>
      <c r="AF431" s="183"/>
      <c r="AG431" s="183"/>
      <c r="AH431" s="184"/>
      <c r="AI431" s="185" t="s">
        <v>138</v>
      </c>
      <c r="AJ431" s="185"/>
      <c r="AK431" s="185"/>
      <c r="AL431" s="180"/>
      <c r="AM431" s="185" t="s">
        <v>33</v>
      </c>
      <c r="AN431" s="185"/>
      <c r="AO431" s="185"/>
      <c r="AP431" s="180"/>
      <c r="AQ431" s="180" t="s">
        <v>56</v>
      </c>
      <c r="AR431" s="173"/>
      <c r="AS431" s="173"/>
      <c r="AT431" s="174"/>
      <c r="AU431" s="138" t="s">
        <v>57</v>
      </c>
      <c r="AV431" s="138"/>
      <c r="AW431" s="138"/>
      <c r="AX431" s="139"/>
    </row>
    <row r="432" spans="1:50" ht="18.75" hidden="1" customHeight="1" x14ac:dyDescent="0.2">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58</v>
      </c>
      <c r="AH432" s="176"/>
      <c r="AI432" s="186"/>
      <c r="AJ432" s="186"/>
      <c r="AK432" s="186"/>
      <c r="AL432" s="181"/>
      <c r="AM432" s="186"/>
      <c r="AN432" s="186"/>
      <c r="AO432" s="186"/>
      <c r="AP432" s="181"/>
      <c r="AQ432" s="215"/>
      <c r="AR432" s="140"/>
      <c r="AS432" s="141" t="s">
        <v>58</v>
      </c>
      <c r="AT432" s="176"/>
      <c r="AU432" s="140"/>
      <c r="AV432" s="140"/>
      <c r="AW432" s="141" t="s">
        <v>59</v>
      </c>
      <c r="AX432" s="142"/>
    </row>
    <row r="433" spans="1:50" ht="23.25" hidden="1" customHeight="1" x14ac:dyDescent="0.2">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62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64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65</v>
      </c>
      <c r="Z435" s="101"/>
      <c r="AA435" s="102"/>
      <c r="AB435" s="221" t="s">
        <v>66</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0"/>
      <c r="B436" s="256"/>
      <c r="C436" s="255"/>
      <c r="D436" s="256"/>
      <c r="E436" s="170" t="s">
        <v>135</v>
      </c>
      <c r="F436" s="171"/>
      <c r="G436" s="172" t="s">
        <v>136</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55</v>
      </c>
      <c r="AC436" s="173"/>
      <c r="AD436" s="174"/>
      <c r="AE436" s="182" t="s">
        <v>137</v>
      </c>
      <c r="AF436" s="183"/>
      <c r="AG436" s="183"/>
      <c r="AH436" s="184"/>
      <c r="AI436" s="185" t="s">
        <v>138</v>
      </c>
      <c r="AJ436" s="185"/>
      <c r="AK436" s="185"/>
      <c r="AL436" s="180"/>
      <c r="AM436" s="185" t="s">
        <v>33</v>
      </c>
      <c r="AN436" s="185"/>
      <c r="AO436" s="185"/>
      <c r="AP436" s="180"/>
      <c r="AQ436" s="180" t="s">
        <v>56</v>
      </c>
      <c r="AR436" s="173"/>
      <c r="AS436" s="173"/>
      <c r="AT436" s="174"/>
      <c r="AU436" s="138" t="s">
        <v>57</v>
      </c>
      <c r="AV436" s="138"/>
      <c r="AW436" s="138"/>
      <c r="AX436" s="139"/>
    </row>
    <row r="437" spans="1:50" ht="18.75" hidden="1" customHeight="1" x14ac:dyDescent="0.2">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58</v>
      </c>
      <c r="AH437" s="176"/>
      <c r="AI437" s="186"/>
      <c r="AJ437" s="186"/>
      <c r="AK437" s="186"/>
      <c r="AL437" s="181"/>
      <c r="AM437" s="186"/>
      <c r="AN437" s="186"/>
      <c r="AO437" s="186"/>
      <c r="AP437" s="181"/>
      <c r="AQ437" s="215"/>
      <c r="AR437" s="140"/>
      <c r="AS437" s="141" t="s">
        <v>58</v>
      </c>
      <c r="AT437" s="176"/>
      <c r="AU437" s="140"/>
      <c r="AV437" s="140"/>
      <c r="AW437" s="141" t="s">
        <v>59</v>
      </c>
      <c r="AX437" s="142"/>
    </row>
    <row r="438" spans="1:50" ht="23.25" hidden="1" customHeight="1" x14ac:dyDescent="0.2">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62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64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65</v>
      </c>
      <c r="Z440" s="101"/>
      <c r="AA440" s="102"/>
      <c r="AB440" s="221" t="s">
        <v>66</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0"/>
      <c r="B441" s="256"/>
      <c r="C441" s="255"/>
      <c r="D441" s="256"/>
      <c r="E441" s="170" t="s">
        <v>135</v>
      </c>
      <c r="F441" s="171"/>
      <c r="G441" s="172" t="s">
        <v>136</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55</v>
      </c>
      <c r="AC441" s="173"/>
      <c r="AD441" s="174"/>
      <c r="AE441" s="182" t="s">
        <v>137</v>
      </c>
      <c r="AF441" s="183"/>
      <c r="AG441" s="183"/>
      <c r="AH441" s="184"/>
      <c r="AI441" s="185" t="s">
        <v>138</v>
      </c>
      <c r="AJ441" s="185"/>
      <c r="AK441" s="185"/>
      <c r="AL441" s="180"/>
      <c r="AM441" s="185" t="s">
        <v>33</v>
      </c>
      <c r="AN441" s="185"/>
      <c r="AO441" s="185"/>
      <c r="AP441" s="180"/>
      <c r="AQ441" s="180" t="s">
        <v>56</v>
      </c>
      <c r="AR441" s="173"/>
      <c r="AS441" s="173"/>
      <c r="AT441" s="174"/>
      <c r="AU441" s="138" t="s">
        <v>57</v>
      </c>
      <c r="AV441" s="138"/>
      <c r="AW441" s="138"/>
      <c r="AX441" s="139"/>
    </row>
    <row r="442" spans="1:50" ht="18.75" hidden="1" customHeight="1" x14ac:dyDescent="0.2">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58</v>
      </c>
      <c r="AH442" s="176"/>
      <c r="AI442" s="186"/>
      <c r="AJ442" s="186"/>
      <c r="AK442" s="186"/>
      <c r="AL442" s="181"/>
      <c r="AM442" s="186"/>
      <c r="AN442" s="186"/>
      <c r="AO442" s="186"/>
      <c r="AP442" s="181"/>
      <c r="AQ442" s="215"/>
      <c r="AR442" s="140"/>
      <c r="AS442" s="141" t="s">
        <v>58</v>
      </c>
      <c r="AT442" s="176"/>
      <c r="AU442" s="140"/>
      <c r="AV442" s="140"/>
      <c r="AW442" s="141" t="s">
        <v>59</v>
      </c>
      <c r="AX442" s="142"/>
    </row>
    <row r="443" spans="1:50" ht="23.25" hidden="1" customHeight="1" x14ac:dyDescent="0.2">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62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64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65</v>
      </c>
      <c r="Z445" s="101"/>
      <c r="AA445" s="102"/>
      <c r="AB445" s="221" t="s">
        <v>66</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0"/>
      <c r="B446" s="256"/>
      <c r="C446" s="255"/>
      <c r="D446" s="256"/>
      <c r="E446" s="170" t="s">
        <v>135</v>
      </c>
      <c r="F446" s="171"/>
      <c r="G446" s="172" t="s">
        <v>136</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55</v>
      </c>
      <c r="AC446" s="173"/>
      <c r="AD446" s="174"/>
      <c r="AE446" s="182" t="s">
        <v>137</v>
      </c>
      <c r="AF446" s="183"/>
      <c r="AG446" s="183"/>
      <c r="AH446" s="184"/>
      <c r="AI446" s="185" t="s">
        <v>138</v>
      </c>
      <c r="AJ446" s="185"/>
      <c r="AK446" s="185"/>
      <c r="AL446" s="180"/>
      <c r="AM446" s="185" t="s">
        <v>33</v>
      </c>
      <c r="AN446" s="185"/>
      <c r="AO446" s="185"/>
      <c r="AP446" s="180"/>
      <c r="AQ446" s="180" t="s">
        <v>56</v>
      </c>
      <c r="AR446" s="173"/>
      <c r="AS446" s="173"/>
      <c r="AT446" s="174"/>
      <c r="AU446" s="138" t="s">
        <v>57</v>
      </c>
      <c r="AV446" s="138"/>
      <c r="AW446" s="138"/>
      <c r="AX446" s="139"/>
    </row>
    <row r="447" spans="1:50" ht="18.75" hidden="1" customHeight="1" x14ac:dyDescent="0.2">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58</v>
      </c>
      <c r="AH447" s="176"/>
      <c r="AI447" s="186"/>
      <c r="AJ447" s="186"/>
      <c r="AK447" s="186"/>
      <c r="AL447" s="181"/>
      <c r="AM447" s="186"/>
      <c r="AN447" s="186"/>
      <c r="AO447" s="186"/>
      <c r="AP447" s="181"/>
      <c r="AQ447" s="215"/>
      <c r="AR447" s="140"/>
      <c r="AS447" s="141" t="s">
        <v>58</v>
      </c>
      <c r="AT447" s="176"/>
      <c r="AU447" s="140"/>
      <c r="AV447" s="140"/>
      <c r="AW447" s="141" t="s">
        <v>59</v>
      </c>
      <c r="AX447" s="142"/>
    </row>
    <row r="448" spans="1:50" ht="23.25" hidden="1" customHeight="1" x14ac:dyDescent="0.2">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62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64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65</v>
      </c>
      <c r="Z450" s="101"/>
      <c r="AA450" s="102"/>
      <c r="AB450" s="221" t="s">
        <v>66</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0"/>
      <c r="B451" s="256"/>
      <c r="C451" s="255"/>
      <c r="D451" s="256"/>
      <c r="E451" s="170" t="s">
        <v>135</v>
      </c>
      <c r="F451" s="171"/>
      <c r="G451" s="172" t="s">
        <v>136</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55</v>
      </c>
      <c r="AC451" s="173"/>
      <c r="AD451" s="174"/>
      <c r="AE451" s="182" t="s">
        <v>137</v>
      </c>
      <c r="AF451" s="183"/>
      <c r="AG451" s="183"/>
      <c r="AH451" s="184"/>
      <c r="AI451" s="185" t="s">
        <v>138</v>
      </c>
      <c r="AJ451" s="185"/>
      <c r="AK451" s="185"/>
      <c r="AL451" s="180"/>
      <c r="AM451" s="185" t="s">
        <v>33</v>
      </c>
      <c r="AN451" s="185"/>
      <c r="AO451" s="185"/>
      <c r="AP451" s="180"/>
      <c r="AQ451" s="180" t="s">
        <v>56</v>
      </c>
      <c r="AR451" s="173"/>
      <c r="AS451" s="173"/>
      <c r="AT451" s="174"/>
      <c r="AU451" s="138" t="s">
        <v>57</v>
      </c>
      <c r="AV451" s="138"/>
      <c r="AW451" s="138"/>
      <c r="AX451" s="139"/>
    </row>
    <row r="452" spans="1:50" ht="18.75" hidden="1" customHeight="1" x14ac:dyDescent="0.2">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58</v>
      </c>
      <c r="AH452" s="176"/>
      <c r="AI452" s="186"/>
      <c r="AJ452" s="186"/>
      <c r="AK452" s="186"/>
      <c r="AL452" s="181"/>
      <c r="AM452" s="186"/>
      <c r="AN452" s="186"/>
      <c r="AO452" s="186"/>
      <c r="AP452" s="181"/>
      <c r="AQ452" s="215"/>
      <c r="AR452" s="140"/>
      <c r="AS452" s="141" t="s">
        <v>58</v>
      </c>
      <c r="AT452" s="176"/>
      <c r="AU452" s="140"/>
      <c r="AV452" s="140"/>
      <c r="AW452" s="141" t="s">
        <v>59</v>
      </c>
      <c r="AX452" s="142"/>
    </row>
    <row r="453" spans="1:50" ht="23.25" hidden="1" customHeight="1" x14ac:dyDescent="0.2">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62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64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65</v>
      </c>
      <c r="Z455" s="101"/>
      <c r="AA455" s="102"/>
      <c r="AB455" s="221" t="s">
        <v>66</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0"/>
      <c r="B456" s="256"/>
      <c r="C456" s="255"/>
      <c r="D456" s="256"/>
      <c r="E456" s="170" t="s">
        <v>139</v>
      </c>
      <c r="F456" s="171"/>
      <c r="G456" s="172" t="s">
        <v>140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55</v>
      </c>
      <c r="AC456" s="173"/>
      <c r="AD456" s="174"/>
      <c r="AE456" s="182" t="s">
        <v>137</v>
      </c>
      <c r="AF456" s="183"/>
      <c r="AG456" s="183"/>
      <c r="AH456" s="184"/>
      <c r="AI456" s="185" t="s">
        <v>138</v>
      </c>
      <c r="AJ456" s="185"/>
      <c r="AK456" s="185"/>
      <c r="AL456" s="180"/>
      <c r="AM456" s="185" t="s">
        <v>33</v>
      </c>
      <c r="AN456" s="185"/>
      <c r="AO456" s="185"/>
      <c r="AP456" s="180"/>
      <c r="AQ456" s="180" t="s">
        <v>56</v>
      </c>
      <c r="AR456" s="173"/>
      <c r="AS456" s="173"/>
      <c r="AT456" s="174"/>
      <c r="AU456" s="138" t="s">
        <v>57</v>
      </c>
      <c r="AV456" s="138"/>
      <c r="AW456" s="138"/>
      <c r="AX456" s="139"/>
    </row>
    <row r="457" spans="1:50" ht="18.75" hidden="1" customHeight="1" x14ac:dyDescent="0.2">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58</v>
      </c>
      <c r="AH457" s="176"/>
      <c r="AI457" s="186"/>
      <c r="AJ457" s="186"/>
      <c r="AK457" s="186"/>
      <c r="AL457" s="181"/>
      <c r="AM457" s="186"/>
      <c r="AN457" s="186"/>
      <c r="AO457" s="186"/>
      <c r="AP457" s="181"/>
      <c r="AQ457" s="215"/>
      <c r="AR457" s="140"/>
      <c r="AS457" s="141" t="s">
        <v>58</v>
      </c>
      <c r="AT457" s="176"/>
      <c r="AU457" s="140"/>
      <c r="AV457" s="140"/>
      <c r="AW457" s="141" t="s">
        <v>59</v>
      </c>
      <c r="AX457" s="142"/>
    </row>
    <row r="458" spans="1:50" ht="23.25" hidden="1" customHeight="1" x14ac:dyDescent="0.2">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62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64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65</v>
      </c>
      <c r="Z460" s="101"/>
      <c r="AA460" s="102"/>
      <c r="AB460" s="221" t="s">
        <v>66</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0"/>
      <c r="B461" s="256"/>
      <c r="C461" s="255"/>
      <c r="D461" s="256"/>
      <c r="E461" s="170" t="s">
        <v>139</v>
      </c>
      <c r="F461" s="171"/>
      <c r="G461" s="172" t="s">
        <v>140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55</v>
      </c>
      <c r="AC461" s="173"/>
      <c r="AD461" s="174"/>
      <c r="AE461" s="182" t="s">
        <v>137</v>
      </c>
      <c r="AF461" s="183"/>
      <c r="AG461" s="183"/>
      <c r="AH461" s="184"/>
      <c r="AI461" s="185" t="s">
        <v>138</v>
      </c>
      <c r="AJ461" s="185"/>
      <c r="AK461" s="185"/>
      <c r="AL461" s="180"/>
      <c r="AM461" s="185" t="s">
        <v>33</v>
      </c>
      <c r="AN461" s="185"/>
      <c r="AO461" s="185"/>
      <c r="AP461" s="180"/>
      <c r="AQ461" s="180" t="s">
        <v>56</v>
      </c>
      <c r="AR461" s="173"/>
      <c r="AS461" s="173"/>
      <c r="AT461" s="174"/>
      <c r="AU461" s="138" t="s">
        <v>57</v>
      </c>
      <c r="AV461" s="138"/>
      <c r="AW461" s="138"/>
      <c r="AX461" s="139"/>
    </row>
    <row r="462" spans="1:50" ht="18.75" hidden="1" customHeight="1" x14ac:dyDescent="0.2">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58</v>
      </c>
      <c r="AH462" s="176"/>
      <c r="AI462" s="186"/>
      <c r="AJ462" s="186"/>
      <c r="AK462" s="186"/>
      <c r="AL462" s="181"/>
      <c r="AM462" s="186"/>
      <c r="AN462" s="186"/>
      <c r="AO462" s="186"/>
      <c r="AP462" s="181"/>
      <c r="AQ462" s="215"/>
      <c r="AR462" s="140"/>
      <c r="AS462" s="141" t="s">
        <v>58</v>
      </c>
      <c r="AT462" s="176"/>
      <c r="AU462" s="140"/>
      <c r="AV462" s="140"/>
      <c r="AW462" s="141" t="s">
        <v>59</v>
      </c>
      <c r="AX462" s="142"/>
    </row>
    <row r="463" spans="1:50" ht="23.25" hidden="1" customHeight="1" x14ac:dyDescent="0.2">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62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64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65</v>
      </c>
      <c r="Z465" s="101"/>
      <c r="AA465" s="102"/>
      <c r="AB465" s="221" t="s">
        <v>66</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0"/>
      <c r="B466" s="256"/>
      <c r="C466" s="255"/>
      <c r="D466" s="256"/>
      <c r="E466" s="170" t="s">
        <v>139</v>
      </c>
      <c r="F466" s="171"/>
      <c r="G466" s="172" t="s">
        <v>140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55</v>
      </c>
      <c r="AC466" s="173"/>
      <c r="AD466" s="174"/>
      <c r="AE466" s="182" t="s">
        <v>137</v>
      </c>
      <c r="AF466" s="183"/>
      <c r="AG466" s="183"/>
      <c r="AH466" s="184"/>
      <c r="AI466" s="185" t="s">
        <v>138</v>
      </c>
      <c r="AJ466" s="185"/>
      <c r="AK466" s="185"/>
      <c r="AL466" s="180"/>
      <c r="AM466" s="185" t="s">
        <v>33</v>
      </c>
      <c r="AN466" s="185"/>
      <c r="AO466" s="185"/>
      <c r="AP466" s="180"/>
      <c r="AQ466" s="180" t="s">
        <v>56</v>
      </c>
      <c r="AR466" s="173"/>
      <c r="AS466" s="173"/>
      <c r="AT466" s="174"/>
      <c r="AU466" s="138" t="s">
        <v>57</v>
      </c>
      <c r="AV466" s="138"/>
      <c r="AW466" s="138"/>
      <c r="AX466" s="139"/>
    </row>
    <row r="467" spans="1:50" ht="18.75" hidden="1" customHeight="1" x14ac:dyDescent="0.2">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58</v>
      </c>
      <c r="AH467" s="176"/>
      <c r="AI467" s="186"/>
      <c r="AJ467" s="186"/>
      <c r="AK467" s="186"/>
      <c r="AL467" s="181"/>
      <c r="AM467" s="186"/>
      <c r="AN467" s="186"/>
      <c r="AO467" s="186"/>
      <c r="AP467" s="181"/>
      <c r="AQ467" s="215"/>
      <c r="AR467" s="140"/>
      <c r="AS467" s="141" t="s">
        <v>58</v>
      </c>
      <c r="AT467" s="176"/>
      <c r="AU467" s="140"/>
      <c r="AV467" s="140"/>
      <c r="AW467" s="141" t="s">
        <v>59</v>
      </c>
      <c r="AX467" s="142"/>
    </row>
    <row r="468" spans="1:50" ht="23.25" hidden="1" customHeight="1" x14ac:dyDescent="0.2">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62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64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65</v>
      </c>
      <c r="Z470" s="101"/>
      <c r="AA470" s="102"/>
      <c r="AB470" s="221" t="s">
        <v>66</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0"/>
      <c r="B471" s="256"/>
      <c r="C471" s="255"/>
      <c r="D471" s="256"/>
      <c r="E471" s="170" t="s">
        <v>139</v>
      </c>
      <c r="F471" s="171"/>
      <c r="G471" s="172" t="s">
        <v>140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55</v>
      </c>
      <c r="AC471" s="173"/>
      <c r="AD471" s="174"/>
      <c r="AE471" s="182" t="s">
        <v>137</v>
      </c>
      <c r="AF471" s="183"/>
      <c r="AG471" s="183"/>
      <c r="AH471" s="184"/>
      <c r="AI471" s="185" t="s">
        <v>138</v>
      </c>
      <c r="AJ471" s="185"/>
      <c r="AK471" s="185"/>
      <c r="AL471" s="180"/>
      <c r="AM471" s="185" t="s">
        <v>33</v>
      </c>
      <c r="AN471" s="185"/>
      <c r="AO471" s="185"/>
      <c r="AP471" s="180"/>
      <c r="AQ471" s="180" t="s">
        <v>56</v>
      </c>
      <c r="AR471" s="173"/>
      <c r="AS471" s="173"/>
      <c r="AT471" s="174"/>
      <c r="AU471" s="138" t="s">
        <v>57</v>
      </c>
      <c r="AV471" s="138"/>
      <c r="AW471" s="138"/>
      <c r="AX471" s="139"/>
    </row>
    <row r="472" spans="1:50" ht="18.75" hidden="1" customHeight="1" x14ac:dyDescent="0.2">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58</v>
      </c>
      <c r="AH472" s="176"/>
      <c r="AI472" s="186"/>
      <c r="AJ472" s="186"/>
      <c r="AK472" s="186"/>
      <c r="AL472" s="181"/>
      <c r="AM472" s="186"/>
      <c r="AN472" s="186"/>
      <c r="AO472" s="186"/>
      <c r="AP472" s="181"/>
      <c r="AQ472" s="215"/>
      <c r="AR472" s="140"/>
      <c r="AS472" s="141" t="s">
        <v>58</v>
      </c>
      <c r="AT472" s="176"/>
      <c r="AU472" s="140"/>
      <c r="AV472" s="140"/>
      <c r="AW472" s="141" t="s">
        <v>59</v>
      </c>
      <c r="AX472" s="142"/>
    </row>
    <row r="473" spans="1:50" ht="23.25" hidden="1" customHeight="1" x14ac:dyDescent="0.2">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62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64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65</v>
      </c>
      <c r="Z475" s="101"/>
      <c r="AA475" s="102"/>
      <c r="AB475" s="221" t="s">
        <v>66</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0"/>
      <c r="B476" s="256"/>
      <c r="C476" s="255"/>
      <c r="D476" s="256"/>
      <c r="E476" s="170" t="s">
        <v>139</v>
      </c>
      <c r="F476" s="171"/>
      <c r="G476" s="172" t="s">
        <v>140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55</v>
      </c>
      <c r="AC476" s="173"/>
      <c r="AD476" s="174"/>
      <c r="AE476" s="182" t="s">
        <v>137</v>
      </c>
      <c r="AF476" s="183"/>
      <c r="AG476" s="183"/>
      <c r="AH476" s="184"/>
      <c r="AI476" s="185" t="s">
        <v>138</v>
      </c>
      <c r="AJ476" s="185"/>
      <c r="AK476" s="185"/>
      <c r="AL476" s="180"/>
      <c r="AM476" s="185" t="s">
        <v>33</v>
      </c>
      <c r="AN476" s="185"/>
      <c r="AO476" s="185"/>
      <c r="AP476" s="180"/>
      <c r="AQ476" s="180" t="s">
        <v>56</v>
      </c>
      <c r="AR476" s="173"/>
      <c r="AS476" s="173"/>
      <c r="AT476" s="174"/>
      <c r="AU476" s="138" t="s">
        <v>57</v>
      </c>
      <c r="AV476" s="138"/>
      <c r="AW476" s="138"/>
      <c r="AX476" s="139"/>
    </row>
    <row r="477" spans="1:50" ht="18.75" hidden="1" customHeight="1" x14ac:dyDescent="0.2">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58</v>
      </c>
      <c r="AH477" s="176"/>
      <c r="AI477" s="186"/>
      <c r="AJ477" s="186"/>
      <c r="AK477" s="186"/>
      <c r="AL477" s="181"/>
      <c r="AM477" s="186"/>
      <c r="AN477" s="186"/>
      <c r="AO477" s="186"/>
      <c r="AP477" s="181"/>
      <c r="AQ477" s="215"/>
      <c r="AR477" s="140"/>
      <c r="AS477" s="141" t="s">
        <v>58</v>
      </c>
      <c r="AT477" s="176"/>
      <c r="AU477" s="140"/>
      <c r="AV477" s="140"/>
      <c r="AW477" s="141" t="s">
        <v>59</v>
      </c>
      <c r="AX477" s="142"/>
    </row>
    <row r="478" spans="1:50" ht="23.25" hidden="1" customHeight="1" x14ac:dyDescent="0.2">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62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64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65</v>
      </c>
      <c r="Z480" s="101"/>
      <c r="AA480" s="102"/>
      <c r="AB480" s="221" t="s">
        <v>66</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0"/>
      <c r="B481" s="256"/>
      <c r="C481" s="255"/>
      <c r="D481" s="256"/>
      <c r="E481" s="161" t="s">
        <v>141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0"/>
      <c r="B484" s="256"/>
      <c r="C484" s="255"/>
      <c r="D484" s="256"/>
      <c r="E484" s="242" t="s">
        <v>142</v>
      </c>
      <c r="F484" s="243"/>
      <c r="G484" s="244" t="s">
        <v>134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0"/>
      <c r="B485" s="256"/>
      <c r="C485" s="255"/>
      <c r="D485" s="256"/>
      <c r="E485" s="170" t="s">
        <v>135</v>
      </c>
      <c r="F485" s="171"/>
      <c r="G485" s="172" t="s">
        <v>136</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55</v>
      </c>
      <c r="AC485" s="173"/>
      <c r="AD485" s="174"/>
      <c r="AE485" s="182" t="s">
        <v>137</v>
      </c>
      <c r="AF485" s="183"/>
      <c r="AG485" s="183"/>
      <c r="AH485" s="184"/>
      <c r="AI485" s="185" t="s">
        <v>138</v>
      </c>
      <c r="AJ485" s="185"/>
      <c r="AK485" s="185"/>
      <c r="AL485" s="180"/>
      <c r="AM485" s="185" t="s">
        <v>33</v>
      </c>
      <c r="AN485" s="185"/>
      <c r="AO485" s="185"/>
      <c r="AP485" s="180"/>
      <c r="AQ485" s="180" t="s">
        <v>56</v>
      </c>
      <c r="AR485" s="173"/>
      <c r="AS485" s="173"/>
      <c r="AT485" s="174"/>
      <c r="AU485" s="138" t="s">
        <v>57</v>
      </c>
      <c r="AV485" s="138"/>
      <c r="AW485" s="138"/>
      <c r="AX485" s="139"/>
    </row>
    <row r="486" spans="1:50" ht="18.75" hidden="1" customHeight="1" x14ac:dyDescent="0.2">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58</v>
      </c>
      <c r="AH486" s="176"/>
      <c r="AI486" s="186"/>
      <c r="AJ486" s="186"/>
      <c r="AK486" s="186"/>
      <c r="AL486" s="181"/>
      <c r="AM486" s="186"/>
      <c r="AN486" s="186"/>
      <c r="AO486" s="186"/>
      <c r="AP486" s="181"/>
      <c r="AQ486" s="215"/>
      <c r="AR486" s="140"/>
      <c r="AS486" s="141" t="s">
        <v>58</v>
      </c>
      <c r="AT486" s="176"/>
      <c r="AU486" s="140"/>
      <c r="AV486" s="140"/>
      <c r="AW486" s="141" t="s">
        <v>59</v>
      </c>
      <c r="AX486" s="142"/>
    </row>
    <row r="487" spans="1:50" ht="23.25" hidden="1" customHeight="1" x14ac:dyDescent="0.2">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62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64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65</v>
      </c>
      <c r="Z489" s="101"/>
      <c r="AA489" s="102"/>
      <c r="AB489" s="221" t="s">
        <v>66</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0"/>
      <c r="B490" s="256"/>
      <c r="C490" s="255"/>
      <c r="D490" s="256"/>
      <c r="E490" s="170" t="s">
        <v>135</v>
      </c>
      <c r="F490" s="171"/>
      <c r="G490" s="172" t="s">
        <v>136</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55</v>
      </c>
      <c r="AC490" s="173"/>
      <c r="AD490" s="174"/>
      <c r="AE490" s="182" t="s">
        <v>137</v>
      </c>
      <c r="AF490" s="183"/>
      <c r="AG490" s="183"/>
      <c r="AH490" s="184"/>
      <c r="AI490" s="185" t="s">
        <v>138</v>
      </c>
      <c r="AJ490" s="185"/>
      <c r="AK490" s="185"/>
      <c r="AL490" s="180"/>
      <c r="AM490" s="185" t="s">
        <v>33</v>
      </c>
      <c r="AN490" s="185"/>
      <c r="AO490" s="185"/>
      <c r="AP490" s="180"/>
      <c r="AQ490" s="180" t="s">
        <v>56</v>
      </c>
      <c r="AR490" s="173"/>
      <c r="AS490" s="173"/>
      <c r="AT490" s="174"/>
      <c r="AU490" s="138" t="s">
        <v>57</v>
      </c>
      <c r="AV490" s="138"/>
      <c r="AW490" s="138"/>
      <c r="AX490" s="139"/>
    </row>
    <row r="491" spans="1:50" ht="18.75" hidden="1" customHeight="1" x14ac:dyDescent="0.2">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58</v>
      </c>
      <c r="AH491" s="176"/>
      <c r="AI491" s="186"/>
      <c r="AJ491" s="186"/>
      <c r="AK491" s="186"/>
      <c r="AL491" s="181"/>
      <c r="AM491" s="186"/>
      <c r="AN491" s="186"/>
      <c r="AO491" s="186"/>
      <c r="AP491" s="181"/>
      <c r="AQ491" s="215"/>
      <c r="AR491" s="140"/>
      <c r="AS491" s="141" t="s">
        <v>58</v>
      </c>
      <c r="AT491" s="176"/>
      <c r="AU491" s="140"/>
      <c r="AV491" s="140"/>
      <c r="AW491" s="141" t="s">
        <v>59</v>
      </c>
      <c r="AX491" s="142"/>
    </row>
    <row r="492" spans="1:50" ht="23.25" hidden="1" customHeight="1" x14ac:dyDescent="0.2">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62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64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65</v>
      </c>
      <c r="Z494" s="101"/>
      <c r="AA494" s="102"/>
      <c r="AB494" s="221" t="s">
        <v>66</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0"/>
      <c r="B495" s="256"/>
      <c r="C495" s="255"/>
      <c r="D495" s="256"/>
      <c r="E495" s="170" t="s">
        <v>135</v>
      </c>
      <c r="F495" s="171"/>
      <c r="G495" s="172" t="s">
        <v>136</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55</v>
      </c>
      <c r="AC495" s="173"/>
      <c r="AD495" s="174"/>
      <c r="AE495" s="182" t="s">
        <v>137</v>
      </c>
      <c r="AF495" s="183"/>
      <c r="AG495" s="183"/>
      <c r="AH495" s="184"/>
      <c r="AI495" s="185" t="s">
        <v>138</v>
      </c>
      <c r="AJ495" s="185"/>
      <c r="AK495" s="185"/>
      <c r="AL495" s="180"/>
      <c r="AM495" s="185" t="s">
        <v>33</v>
      </c>
      <c r="AN495" s="185"/>
      <c r="AO495" s="185"/>
      <c r="AP495" s="180"/>
      <c r="AQ495" s="180" t="s">
        <v>56</v>
      </c>
      <c r="AR495" s="173"/>
      <c r="AS495" s="173"/>
      <c r="AT495" s="174"/>
      <c r="AU495" s="138" t="s">
        <v>57</v>
      </c>
      <c r="AV495" s="138"/>
      <c r="AW495" s="138"/>
      <c r="AX495" s="139"/>
    </row>
    <row r="496" spans="1:50" ht="18.75" hidden="1" customHeight="1" x14ac:dyDescent="0.2">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58</v>
      </c>
      <c r="AH496" s="176"/>
      <c r="AI496" s="186"/>
      <c r="AJ496" s="186"/>
      <c r="AK496" s="186"/>
      <c r="AL496" s="181"/>
      <c r="AM496" s="186"/>
      <c r="AN496" s="186"/>
      <c r="AO496" s="186"/>
      <c r="AP496" s="181"/>
      <c r="AQ496" s="215"/>
      <c r="AR496" s="140"/>
      <c r="AS496" s="141" t="s">
        <v>58</v>
      </c>
      <c r="AT496" s="176"/>
      <c r="AU496" s="140"/>
      <c r="AV496" s="140"/>
      <c r="AW496" s="141" t="s">
        <v>59</v>
      </c>
      <c r="AX496" s="142"/>
    </row>
    <row r="497" spans="1:50" ht="23.25" hidden="1" customHeight="1" x14ac:dyDescent="0.2">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62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64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65</v>
      </c>
      <c r="Z499" s="101"/>
      <c r="AA499" s="102"/>
      <c r="AB499" s="221" t="s">
        <v>66</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0"/>
      <c r="B500" s="256"/>
      <c r="C500" s="255"/>
      <c r="D500" s="256"/>
      <c r="E500" s="170" t="s">
        <v>135</v>
      </c>
      <c r="F500" s="171"/>
      <c r="G500" s="172" t="s">
        <v>136</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55</v>
      </c>
      <c r="AC500" s="173"/>
      <c r="AD500" s="174"/>
      <c r="AE500" s="182" t="s">
        <v>137</v>
      </c>
      <c r="AF500" s="183"/>
      <c r="AG500" s="183"/>
      <c r="AH500" s="184"/>
      <c r="AI500" s="185" t="s">
        <v>138</v>
      </c>
      <c r="AJ500" s="185"/>
      <c r="AK500" s="185"/>
      <c r="AL500" s="180"/>
      <c r="AM500" s="185" t="s">
        <v>33</v>
      </c>
      <c r="AN500" s="185"/>
      <c r="AO500" s="185"/>
      <c r="AP500" s="180"/>
      <c r="AQ500" s="180" t="s">
        <v>56</v>
      </c>
      <c r="AR500" s="173"/>
      <c r="AS500" s="173"/>
      <c r="AT500" s="174"/>
      <c r="AU500" s="138" t="s">
        <v>57</v>
      </c>
      <c r="AV500" s="138"/>
      <c r="AW500" s="138"/>
      <c r="AX500" s="139"/>
    </row>
    <row r="501" spans="1:50" ht="18.75" hidden="1" customHeight="1" x14ac:dyDescent="0.2">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58</v>
      </c>
      <c r="AH501" s="176"/>
      <c r="AI501" s="186"/>
      <c r="AJ501" s="186"/>
      <c r="AK501" s="186"/>
      <c r="AL501" s="181"/>
      <c r="AM501" s="186"/>
      <c r="AN501" s="186"/>
      <c r="AO501" s="186"/>
      <c r="AP501" s="181"/>
      <c r="AQ501" s="215"/>
      <c r="AR501" s="140"/>
      <c r="AS501" s="141" t="s">
        <v>58</v>
      </c>
      <c r="AT501" s="176"/>
      <c r="AU501" s="140"/>
      <c r="AV501" s="140"/>
      <c r="AW501" s="141" t="s">
        <v>59</v>
      </c>
      <c r="AX501" s="142"/>
    </row>
    <row r="502" spans="1:50" ht="23.25" hidden="1" customHeight="1" x14ac:dyDescent="0.2">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62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64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65</v>
      </c>
      <c r="Z504" s="101"/>
      <c r="AA504" s="102"/>
      <c r="AB504" s="221" t="s">
        <v>66</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0"/>
      <c r="B505" s="256"/>
      <c r="C505" s="255"/>
      <c r="D505" s="256"/>
      <c r="E505" s="170" t="s">
        <v>135</v>
      </c>
      <c r="F505" s="171"/>
      <c r="G505" s="172" t="s">
        <v>136</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55</v>
      </c>
      <c r="AC505" s="173"/>
      <c r="AD505" s="174"/>
      <c r="AE505" s="182" t="s">
        <v>137</v>
      </c>
      <c r="AF505" s="183"/>
      <c r="AG505" s="183"/>
      <c r="AH505" s="184"/>
      <c r="AI505" s="185" t="s">
        <v>138</v>
      </c>
      <c r="AJ505" s="185"/>
      <c r="AK505" s="185"/>
      <c r="AL505" s="180"/>
      <c r="AM505" s="185" t="s">
        <v>33</v>
      </c>
      <c r="AN505" s="185"/>
      <c r="AO505" s="185"/>
      <c r="AP505" s="180"/>
      <c r="AQ505" s="180" t="s">
        <v>56</v>
      </c>
      <c r="AR505" s="173"/>
      <c r="AS505" s="173"/>
      <c r="AT505" s="174"/>
      <c r="AU505" s="138" t="s">
        <v>57</v>
      </c>
      <c r="AV505" s="138"/>
      <c r="AW505" s="138"/>
      <c r="AX505" s="139"/>
    </row>
    <row r="506" spans="1:50" ht="18.75" hidden="1" customHeight="1" x14ac:dyDescent="0.2">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58</v>
      </c>
      <c r="AH506" s="176"/>
      <c r="AI506" s="186"/>
      <c r="AJ506" s="186"/>
      <c r="AK506" s="186"/>
      <c r="AL506" s="181"/>
      <c r="AM506" s="186"/>
      <c r="AN506" s="186"/>
      <c r="AO506" s="186"/>
      <c r="AP506" s="181"/>
      <c r="AQ506" s="215"/>
      <c r="AR506" s="140"/>
      <c r="AS506" s="141" t="s">
        <v>58</v>
      </c>
      <c r="AT506" s="176"/>
      <c r="AU506" s="140"/>
      <c r="AV506" s="140"/>
      <c r="AW506" s="141" t="s">
        <v>59</v>
      </c>
      <c r="AX506" s="142"/>
    </row>
    <row r="507" spans="1:50" ht="23.25" hidden="1" customHeight="1" x14ac:dyDescent="0.2">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62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64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65</v>
      </c>
      <c r="Z509" s="101"/>
      <c r="AA509" s="102"/>
      <c r="AB509" s="221" t="s">
        <v>66</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0"/>
      <c r="B510" s="256"/>
      <c r="C510" s="255"/>
      <c r="D510" s="256"/>
      <c r="E510" s="170" t="s">
        <v>139</v>
      </c>
      <c r="F510" s="171"/>
      <c r="G510" s="172" t="s">
        <v>140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55</v>
      </c>
      <c r="AC510" s="173"/>
      <c r="AD510" s="174"/>
      <c r="AE510" s="182" t="s">
        <v>137</v>
      </c>
      <c r="AF510" s="183"/>
      <c r="AG510" s="183"/>
      <c r="AH510" s="184"/>
      <c r="AI510" s="185" t="s">
        <v>138</v>
      </c>
      <c r="AJ510" s="185"/>
      <c r="AK510" s="185"/>
      <c r="AL510" s="180"/>
      <c r="AM510" s="185" t="s">
        <v>33</v>
      </c>
      <c r="AN510" s="185"/>
      <c r="AO510" s="185"/>
      <c r="AP510" s="180"/>
      <c r="AQ510" s="180" t="s">
        <v>56</v>
      </c>
      <c r="AR510" s="173"/>
      <c r="AS510" s="173"/>
      <c r="AT510" s="174"/>
      <c r="AU510" s="138" t="s">
        <v>57</v>
      </c>
      <c r="AV510" s="138"/>
      <c r="AW510" s="138"/>
      <c r="AX510" s="139"/>
    </row>
    <row r="511" spans="1:50" ht="18.75" hidden="1" customHeight="1" x14ac:dyDescent="0.2">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58</v>
      </c>
      <c r="AH511" s="176"/>
      <c r="AI511" s="186"/>
      <c r="AJ511" s="186"/>
      <c r="AK511" s="186"/>
      <c r="AL511" s="181"/>
      <c r="AM511" s="186"/>
      <c r="AN511" s="186"/>
      <c r="AO511" s="186"/>
      <c r="AP511" s="181"/>
      <c r="AQ511" s="215"/>
      <c r="AR511" s="140"/>
      <c r="AS511" s="141" t="s">
        <v>58</v>
      </c>
      <c r="AT511" s="176"/>
      <c r="AU511" s="140"/>
      <c r="AV511" s="140"/>
      <c r="AW511" s="141" t="s">
        <v>59</v>
      </c>
      <c r="AX511" s="142"/>
    </row>
    <row r="512" spans="1:50" ht="23.25" hidden="1" customHeight="1" x14ac:dyDescent="0.2">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62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64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65</v>
      </c>
      <c r="Z514" s="101"/>
      <c r="AA514" s="102"/>
      <c r="AB514" s="221" t="s">
        <v>66</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0"/>
      <c r="B515" s="256"/>
      <c r="C515" s="255"/>
      <c r="D515" s="256"/>
      <c r="E515" s="170" t="s">
        <v>139</v>
      </c>
      <c r="F515" s="171"/>
      <c r="G515" s="172" t="s">
        <v>140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55</v>
      </c>
      <c r="AC515" s="173"/>
      <c r="AD515" s="174"/>
      <c r="AE515" s="182" t="s">
        <v>137</v>
      </c>
      <c r="AF515" s="183"/>
      <c r="AG515" s="183"/>
      <c r="AH515" s="184"/>
      <c r="AI515" s="185" t="s">
        <v>138</v>
      </c>
      <c r="AJ515" s="185"/>
      <c r="AK515" s="185"/>
      <c r="AL515" s="180"/>
      <c r="AM515" s="185" t="s">
        <v>33</v>
      </c>
      <c r="AN515" s="185"/>
      <c r="AO515" s="185"/>
      <c r="AP515" s="180"/>
      <c r="AQ515" s="180" t="s">
        <v>56</v>
      </c>
      <c r="AR515" s="173"/>
      <c r="AS515" s="173"/>
      <c r="AT515" s="174"/>
      <c r="AU515" s="138" t="s">
        <v>57</v>
      </c>
      <c r="AV515" s="138"/>
      <c r="AW515" s="138"/>
      <c r="AX515" s="139"/>
    </row>
    <row r="516" spans="1:50" ht="18.75" hidden="1" customHeight="1" x14ac:dyDescent="0.2">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58</v>
      </c>
      <c r="AH516" s="176"/>
      <c r="AI516" s="186"/>
      <c r="AJ516" s="186"/>
      <c r="AK516" s="186"/>
      <c r="AL516" s="181"/>
      <c r="AM516" s="186"/>
      <c r="AN516" s="186"/>
      <c r="AO516" s="186"/>
      <c r="AP516" s="181"/>
      <c r="AQ516" s="215"/>
      <c r="AR516" s="140"/>
      <c r="AS516" s="141" t="s">
        <v>58</v>
      </c>
      <c r="AT516" s="176"/>
      <c r="AU516" s="140"/>
      <c r="AV516" s="140"/>
      <c r="AW516" s="141" t="s">
        <v>59</v>
      </c>
      <c r="AX516" s="142"/>
    </row>
    <row r="517" spans="1:50" ht="23.25" hidden="1" customHeight="1" x14ac:dyDescent="0.2">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62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64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65</v>
      </c>
      <c r="Z519" s="101"/>
      <c r="AA519" s="102"/>
      <c r="AB519" s="221" t="s">
        <v>66</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0"/>
      <c r="B520" s="256"/>
      <c r="C520" s="255"/>
      <c r="D520" s="256"/>
      <c r="E520" s="170" t="s">
        <v>139</v>
      </c>
      <c r="F520" s="171"/>
      <c r="G520" s="172" t="s">
        <v>140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55</v>
      </c>
      <c r="AC520" s="173"/>
      <c r="AD520" s="174"/>
      <c r="AE520" s="182" t="s">
        <v>137</v>
      </c>
      <c r="AF520" s="183"/>
      <c r="AG520" s="183"/>
      <c r="AH520" s="184"/>
      <c r="AI520" s="185" t="s">
        <v>138</v>
      </c>
      <c r="AJ520" s="185"/>
      <c r="AK520" s="185"/>
      <c r="AL520" s="180"/>
      <c r="AM520" s="185" t="s">
        <v>33</v>
      </c>
      <c r="AN520" s="185"/>
      <c r="AO520" s="185"/>
      <c r="AP520" s="180"/>
      <c r="AQ520" s="180" t="s">
        <v>56</v>
      </c>
      <c r="AR520" s="173"/>
      <c r="AS520" s="173"/>
      <c r="AT520" s="174"/>
      <c r="AU520" s="138" t="s">
        <v>57</v>
      </c>
      <c r="AV520" s="138"/>
      <c r="AW520" s="138"/>
      <c r="AX520" s="139"/>
    </row>
    <row r="521" spans="1:50" ht="18.75" hidden="1" customHeight="1" x14ac:dyDescent="0.2">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58</v>
      </c>
      <c r="AH521" s="176"/>
      <c r="AI521" s="186"/>
      <c r="AJ521" s="186"/>
      <c r="AK521" s="186"/>
      <c r="AL521" s="181"/>
      <c r="AM521" s="186"/>
      <c r="AN521" s="186"/>
      <c r="AO521" s="186"/>
      <c r="AP521" s="181"/>
      <c r="AQ521" s="215"/>
      <c r="AR521" s="140"/>
      <c r="AS521" s="141" t="s">
        <v>58</v>
      </c>
      <c r="AT521" s="176"/>
      <c r="AU521" s="140"/>
      <c r="AV521" s="140"/>
      <c r="AW521" s="141" t="s">
        <v>59</v>
      </c>
      <c r="AX521" s="142"/>
    </row>
    <row r="522" spans="1:50" ht="23.25" hidden="1" customHeight="1" x14ac:dyDescent="0.2">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62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64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65</v>
      </c>
      <c r="Z524" s="101"/>
      <c r="AA524" s="102"/>
      <c r="AB524" s="221" t="s">
        <v>66</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0"/>
      <c r="B525" s="256"/>
      <c r="C525" s="255"/>
      <c r="D525" s="256"/>
      <c r="E525" s="170" t="s">
        <v>139</v>
      </c>
      <c r="F525" s="171"/>
      <c r="G525" s="172" t="s">
        <v>140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55</v>
      </c>
      <c r="AC525" s="173"/>
      <c r="AD525" s="174"/>
      <c r="AE525" s="182" t="s">
        <v>137</v>
      </c>
      <c r="AF525" s="183"/>
      <c r="AG525" s="183"/>
      <c r="AH525" s="184"/>
      <c r="AI525" s="185" t="s">
        <v>138</v>
      </c>
      <c r="AJ525" s="185"/>
      <c r="AK525" s="185"/>
      <c r="AL525" s="180"/>
      <c r="AM525" s="185" t="s">
        <v>33</v>
      </c>
      <c r="AN525" s="185"/>
      <c r="AO525" s="185"/>
      <c r="AP525" s="180"/>
      <c r="AQ525" s="180" t="s">
        <v>56</v>
      </c>
      <c r="AR525" s="173"/>
      <c r="AS525" s="173"/>
      <c r="AT525" s="174"/>
      <c r="AU525" s="138" t="s">
        <v>57</v>
      </c>
      <c r="AV525" s="138"/>
      <c r="AW525" s="138"/>
      <c r="AX525" s="139"/>
    </row>
    <row r="526" spans="1:50" ht="18.75" hidden="1" customHeight="1" x14ac:dyDescent="0.2">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58</v>
      </c>
      <c r="AH526" s="176"/>
      <c r="AI526" s="186"/>
      <c r="AJ526" s="186"/>
      <c r="AK526" s="186"/>
      <c r="AL526" s="181"/>
      <c r="AM526" s="186"/>
      <c r="AN526" s="186"/>
      <c r="AO526" s="186"/>
      <c r="AP526" s="181"/>
      <c r="AQ526" s="215"/>
      <c r="AR526" s="140"/>
      <c r="AS526" s="141" t="s">
        <v>58</v>
      </c>
      <c r="AT526" s="176"/>
      <c r="AU526" s="140"/>
      <c r="AV526" s="140"/>
      <c r="AW526" s="141" t="s">
        <v>59</v>
      </c>
      <c r="AX526" s="142"/>
    </row>
    <row r="527" spans="1:50" ht="23.25" hidden="1" customHeight="1" x14ac:dyDescent="0.2">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62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64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65</v>
      </c>
      <c r="Z529" s="101"/>
      <c r="AA529" s="102"/>
      <c r="AB529" s="221" t="s">
        <v>66</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0"/>
      <c r="B530" s="256"/>
      <c r="C530" s="255"/>
      <c r="D530" s="256"/>
      <c r="E530" s="170" t="s">
        <v>139</v>
      </c>
      <c r="F530" s="171"/>
      <c r="G530" s="172" t="s">
        <v>140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55</v>
      </c>
      <c r="AC530" s="173"/>
      <c r="AD530" s="174"/>
      <c r="AE530" s="182" t="s">
        <v>137</v>
      </c>
      <c r="AF530" s="183"/>
      <c r="AG530" s="183"/>
      <c r="AH530" s="184"/>
      <c r="AI530" s="185" t="s">
        <v>138</v>
      </c>
      <c r="AJ530" s="185"/>
      <c r="AK530" s="185"/>
      <c r="AL530" s="180"/>
      <c r="AM530" s="185" t="s">
        <v>33</v>
      </c>
      <c r="AN530" s="185"/>
      <c r="AO530" s="185"/>
      <c r="AP530" s="180"/>
      <c r="AQ530" s="180" t="s">
        <v>56</v>
      </c>
      <c r="AR530" s="173"/>
      <c r="AS530" s="173"/>
      <c r="AT530" s="174"/>
      <c r="AU530" s="138" t="s">
        <v>57</v>
      </c>
      <c r="AV530" s="138"/>
      <c r="AW530" s="138"/>
      <c r="AX530" s="139"/>
    </row>
    <row r="531" spans="1:50" ht="18.75" hidden="1" customHeight="1" x14ac:dyDescent="0.2">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58</v>
      </c>
      <c r="AH531" s="176"/>
      <c r="AI531" s="186"/>
      <c r="AJ531" s="186"/>
      <c r="AK531" s="186"/>
      <c r="AL531" s="181"/>
      <c r="AM531" s="186"/>
      <c r="AN531" s="186"/>
      <c r="AO531" s="186"/>
      <c r="AP531" s="181"/>
      <c r="AQ531" s="215"/>
      <c r="AR531" s="140"/>
      <c r="AS531" s="141" t="s">
        <v>58</v>
      </c>
      <c r="AT531" s="176"/>
      <c r="AU531" s="140"/>
      <c r="AV531" s="140"/>
      <c r="AW531" s="141" t="s">
        <v>59</v>
      </c>
      <c r="AX531" s="142"/>
    </row>
    <row r="532" spans="1:50" ht="23.25" hidden="1" customHeight="1" x14ac:dyDescent="0.2">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62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64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65</v>
      </c>
      <c r="Z534" s="101"/>
      <c r="AA534" s="102"/>
      <c r="AB534" s="221" t="s">
        <v>66</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0"/>
      <c r="B535" s="256"/>
      <c r="C535" s="255"/>
      <c r="D535" s="256"/>
      <c r="E535" s="161" t="s">
        <v>143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0"/>
      <c r="B538" s="256"/>
      <c r="C538" s="255"/>
      <c r="D538" s="256"/>
      <c r="E538" s="242" t="s">
        <v>142</v>
      </c>
      <c r="F538" s="243"/>
      <c r="G538" s="244" t="s">
        <v>134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0"/>
      <c r="B539" s="256"/>
      <c r="C539" s="255"/>
      <c r="D539" s="256"/>
      <c r="E539" s="170" t="s">
        <v>135</v>
      </c>
      <c r="F539" s="171"/>
      <c r="G539" s="172" t="s">
        <v>136</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55</v>
      </c>
      <c r="AC539" s="173"/>
      <c r="AD539" s="174"/>
      <c r="AE539" s="182" t="s">
        <v>137</v>
      </c>
      <c r="AF539" s="183"/>
      <c r="AG539" s="183"/>
      <c r="AH539" s="184"/>
      <c r="AI539" s="185" t="s">
        <v>138</v>
      </c>
      <c r="AJ539" s="185"/>
      <c r="AK539" s="185"/>
      <c r="AL539" s="180"/>
      <c r="AM539" s="185" t="s">
        <v>33</v>
      </c>
      <c r="AN539" s="185"/>
      <c r="AO539" s="185"/>
      <c r="AP539" s="180"/>
      <c r="AQ539" s="180" t="s">
        <v>56</v>
      </c>
      <c r="AR539" s="173"/>
      <c r="AS539" s="173"/>
      <c r="AT539" s="174"/>
      <c r="AU539" s="138" t="s">
        <v>57</v>
      </c>
      <c r="AV539" s="138"/>
      <c r="AW539" s="138"/>
      <c r="AX539" s="139"/>
    </row>
    <row r="540" spans="1:50" ht="18.75" hidden="1" customHeight="1" x14ac:dyDescent="0.2">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58</v>
      </c>
      <c r="AH540" s="176"/>
      <c r="AI540" s="186"/>
      <c r="AJ540" s="186"/>
      <c r="AK540" s="186"/>
      <c r="AL540" s="181"/>
      <c r="AM540" s="186"/>
      <c r="AN540" s="186"/>
      <c r="AO540" s="186"/>
      <c r="AP540" s="181"/>
      <c r="AQ540" s="215"/>
      <c r="AR540" s="140"/>
      <c r="AS540" s="141" t="s">
        <v>58</v>
      </c>
      <c r="AT540" s="176"/>
      <c r="AU540" s="140"/>
      <c r="AV540" s="140"/>
      <c r="AW540" s="141" t="s">
        <v>59</v>
      </c>
      <c r="AX540" s="142"/>
    </row>
    <row r="541" spans="1:50" ht="23.25" hidden="1" customHeight="1" x14ac:dyDescent="0.2">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62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64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65</v>
      </c>
      <c r="Z543" s="101"/>
      <c r="AA543" s="102"/>
      <c r="AB543" s="221" t="s">
        <v>66</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0"/>
      <c r="B544" s="256"/>
      <c r="C544" s="255"/>
      <c r="D544" s="256"/>
      <c r="E544" s="170" t="s">
        <v>135</v>
      </c>
      <c r="F544" s="171"/>
      <c r="G544" s="172" t="s">
        <v>136</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55</v>
      </c>
      <c r="AC544" s="173"/>
      <c r="AD544" s="174"/>
      <c r="AE544" s="182" t="s">
        <v>137</v>
      </c>
      <c r="AF544" s="183"/>
      <c r="AG544" s="183"/>
      <c r="AH544" s="184"/>
      <c r="AI544" s="185" t="s">
        <v>138</v>
      </c>
      <c r="AJ544" s="185"/>
      <c r="AK544" s="185"/>
      <c r="AL544" s="180"/>
      <c r="AM544" s="185" t="s">
        <v>33</v>
      </c>
      <c r="AN544" s="185"/>
      <c r="AO544" s="185"/>
      <c r="AP544" s="180"/>
      <c r="AQ544" s="180" t="s">
        <v>56</v>
      </c>
      <c r="AR544" s="173"/>
      <c r="AS544" s="173"/>
      <c r="AT544" s="174"/>
      <c r="AU544" s="138" t="s">
        <v>57</v>
      </c>
      <c r="AV544" s="138"/>
      <c r="AW544" s="138"/>
      <c r="AX544" s="139"/>
    </row>
    <row r="545" spans="1:50" ht="18.75" hidden="1" customHeight="1" x14ac:dyDescent="0.2">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58</v>
      </c>
      <c r="AH545" s="176"/>
      <c r="AI545" s="186"/>
      <c r="AJ545" s="186"/>
      <c r="AK545" s="186"/>
      <c r="AL545" s="181"/>
      <c r="AM545" s="186"/>
      <c r="AN545" s="186"/>
      <c r="AO545" s="186"/>
      <c r="AP545" s="181"/>
      <c r="AQ545" s="215"/>
      <c r="AR545" s="140"/>
      <c r="AS545" s="141" t="s">
        <v>58</v>
      </c>
      <c r="AT545" s="176"/>
      <c r="AU545" s="140"/>
      <c r="AV545" s="140"/>
      <c r="AW545" s="141" t="s">
        <v>59</v>
      </c>
      <c r="AX545" s="142"/>
    </row>
    <row r="546" spans="1:50" ht="23.25" hidden="1" customHeight="1" x14ac:dyDescent="0.2">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62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64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65</v>
      </c>
      <c r="Z548" s="101"/>
      <c r="AA548" s="102"/>
      <c r="AB548" s="221" t="s">
        <v>66</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0"/>
      <c r="B549" s="256"/>
      <c r="C549" s="255"/>
      <c r="D549" s="256"/>
      <c r="E549" s="170" t="s">
        <v>135</v>
      </c>
      <c r="F549" s="171"/>
      <c r="G549" s="172" t="s">
        <v>136</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55</v>
      </c>
      <c r="AC549" s="173"/>
      <c r="AD549" s="174"/>
      <c r="AE549" s="182" t="s">
        <v>137</v>
      </c>
      <c r="AF549" s="183"/>
      <c r="AG549" s="183"/>
      <c r="AH549" s="184"/>
      <c r="AI549" s="185" t="s">
        <v>138</v>
      </c>
      <c r="AJ549" s="185"/>
      <c r="AK549" s="185"/>
      <c r="AL549" s="180"/>
      <c r="AM549" s="185" t="s">
        <v>33</v>
      </c>
      <c r="AN549" s="185"/>
      <c r="AO549" s="185"/>
      <c r="AP549" s="180"/>
      <c r="AQ549" s="180" t="s">
        <v>56</v>
      </c>
      <c r="AR549" s="173"/>
      <c r="AS549" s="173"/>
      <c r="AT549" s="174"/>
      <c r="AU549" s="138" t="s">
        <v>57</v>
      </c>
      <c r="AV549" s="138"/>
      <c r="AW549" s="138"/>
      <c r="AX549" s="139"/>
    </row>
    <row r="550" spans="1:50" ht="18.75" hidden="1" customHeight="1" x14ac:dyDescent="0.2">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58</v>
      </c>
      <c r="AH550" s="176"/>
      <c r="AI550" s="186"/>
      <c r="AJ550" s="186"/>
      <c r="AK550" s="186"/>
      <c r="AL550" s="181"/>
      <c r="AM550" s="186"/>
      <c r="AN550" s="186"/>
      <c r="AO550" s="186"/>
      <c r="AP550" s="181"/>
      <c r="AQ550" s="215"/>
      <c r="AR550" s="140"/>
      <c r="AS550" s="141" t="s">
        <v>58</v>
      </c>
      <c r="AT550" s="176"/>
      <c r="AU550" s="140"/>
      <c r="AV550" s="140"/>
      <c r="AW550" s="141" t="s">
        <v>59</v>
      </c>
      <c r="AX550" s="142"/>
    </row>
    <row r="551" spans="1:50" ht="23.25" hidden="1" customHeight="1" x14ac:dyDescent="0.2">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62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64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65</v>
      </c>
      <c r="Z553" s="101"/>
      <c r="AA553" s="102"/>
      <c r="AB553" s="221" t="s">
        <v>66</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0"/>
      <c r="B554" s="256"/>
      <c r="C554" s="255"/>
      <c r="D554" s="256"/>
      <c r="E554" s="170" t="s">
        <v>135</v>
      </c>
      <c r="F554" s="171"/>
      <c r="G554" s="172" t="s">
        <v>136</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55</v>
      </c>
      <c r="AC554" s="173"/>
      <c r="AD554" s="174"/>
      <c r="AE554" s="182" t="s">
        <v>137</v>
      </c>
      <c r="AF554" s="183"/>
      <c r="AG554" s="183"/>
      <c r="AH554" s="184"/>
      <c r="AI554" s="185" t="s">
        <v>138</v>
      </c>
      <c r="AJ554" s="185"/>
      <c r="AK554" s="185"/>
      <c r="AL554" s="180"/>
      <c r="AM554" s="185" t="s">
        <v>33</v>
      </c>
      <c r="AN554" s="185"/>
      <c r="AO554" s="185"/>
      <c r="AP554" s="180"/>
      <c r="AQ554" s="180" t="s">
        <v>56</v>
      </c>
      <c r="AR554" s="173"/>
      <c r="AS554" s="173"/>
      <c r="AT554" s="174"/>
      <c r="AU554" s="138" t="s">
        <v>57</v>
      </c>
      <c r="AV554" s="138"/>
      <c r="AW554" s="138"/>
      <c r="AX554" s="139"/>
    </row>
    <row r="555" spans="1:50" ht="18.75" hidden="1" customHeight="1" x14ac:dyDescent="0.2">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58</v>
      </c>
      <c r="AH555" s="176"/>
      <c r="AI555" s="186"/>
      <c r="AJ555" s="186"/>
      <c r="AK555" s="186"/>
      <c r="AL555" s="181"/>
      <c r="AM555" s="186"/>
      <c r="AN555" s="186"/>
      <c r="AO555" s="186"/>
      <c r="AP555" s="181"/>
      <c r="AQ555" s="215"/>
      <c r="AR555" s="140"/>
      <c r="AS555" s="141" t="s">
        <v>58</v>
      </c>
      <c r="AT555" s="176"/>
      <c r="AU555" s="140"/>
      <c r="AV555" s="140"/>
      <c r="AW555" s="141" t="s">
        <v>59</v>
      </c>
      <c r="AX555" s="142"/>
    </row>
    <row r="556" spans="1:50" ht="23.25" hidden="1" customHeight="1" x14ac:dyDescent="0.2">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62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64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65</v>
      </c>
      <c r="Z558" s="101"/>
      <c r="AA558" s="102"/>
      <c r="AB558" s="221" t="s">
        <v>66</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0"/>
      <c r="B559" s="256"/>
      <c r="C559" s="255"/>
      <c r="D559" s="256"/>
      <c r="E559" s="170" t="s">
        <v>135</v>
      </c>
      <c r="F559" s="171"/>
      <c r="G559" s="172" t="s">
        <v>136</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55</v>
      </c>
      <c r="AC559" s="173"/>
      <c r="AD559" s="174"/>
      <c r="AE559" s="182" t="s">
        <v>137</v>
      </c>
      <c r="AF559" s="183"/>
      <c r="AG559" s="183"/>
      <c r="AH559" s="184"/>
      <c r="AI559" s="185" t="s">
        <v>138</v>
      </c>
      <c r="AJ559" s="185"/>
      <c r="AK559" s="185"/>
      <c r="AL559" s="180"/>
      <c r="AM559" s="185" t="s">
        <v>33</v>
      </c>
      <c r="AN559" s="185"/>
      <c r="AO559" s="185"/>
      <c r="AP559" s="180"/>
      <c r="AQ559" s="180" t="s">
        <v>56</v>
      </c>
      <c r="AR559" s="173"/>
      <c r="AS559" s="173"/>
      <c r="AT559" s="174"/>
      <c r="AU559" s="138" t="s">
        <v>57</v>
      </c>
      <c r="AV559" s="138"/>
      <c r="AW559" s="138"/>
      <c r="AX559" s="139"/>
    </row>
    <row r="560" spans="1:50" ht="18.75" hidden="1" customHeight="1" x14ac:dyDescent="0.2">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58</v>
      </c>
      <c r="AH560" s="176"/>
      <c r="AI560" s="186"/>
      <c r="AJ560" s="186"/>
      <c r="AK560" s="186"/>
      <c r="AL560" s="181"/>
      <c r="AM560" s="186"/>
      <c r="AN560" s="186"/>
      <c r="AO560" s="186"/>
      <c r="AP560" s="181"/>
      <c r="AQ560" s="215"/>
      <c r="AR560" s="140"/>
      <c r="AS560" s="141" t="s">
        <v>58</v>
      </c>
      <c r="AT560" s="176"/>
      <c r="AU560" s="140"/>
      <c r="AV560" s="140"/>
      <c r="AW560" s="141" t="s">
        <v>59</v>
      </c>
      <c r="AX560" s="142"/>
    </row>
    <row r="561" spans="1:50" ht="23.25" hidden="1" customHeight="1" x14ac:dyDescent="0.2">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62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64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65</v>
      </c>
      <c r="Z563" s="101"/>
      <c r="AA563" s="102"/>
      <c r="AB563" s="221" t="s">
        <v>66</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0"/>
      <c r="B564" s="256"/>
      <c r="C564" s="255"/>
      <c r="D564" s="256"/>
      <c r="E564" s="170" t="s">
        <v>139</v>
      </c>
      <c r="F564" s="171"/>
      <c r="G564" s="172" t="s">
        <v>140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55</v>
      </c>
      <c r="AC564" s="173"/>
      <c r="AD564" s="174"/>
      <c r="AE564" s="182" t="s">
        <v>137</v>
      </c>
      <c r="AF564" s="183"/>
      <c r="AG564" s="183"/>
      <c r="AH564" s="184"/>
      <c r="AI564" s="185" t="s">
        <v>138</v>
      </c>
      <c r="AJ564" s="185"/>
      <c r="AK564" s="185"/>
      <c r="AL564" s="180"/>
      <c r="AM564" s="185" t="s">
        <v>33</v>
      </c>
      <c r="AN564" s="185"/>
      <c r="AO564" s="185"/>
      <c r="AP564" s="180"/>
      <c r="AQ564" s="180" t="s">
        <v>56</v>
      </c>
      <c r="AR564" s="173"/>
      <c r="AS564" s="173"/>
      <c r="AT564" s="174"/>
      <c r="AU564" s="138" t="s">
        <v>57</v>
      </c>
      <c r="AV564" s="138"/>
      <c r="AW564" s="138"/>
      <c r="AX564" s="139"/>
    </row>
    <row r="565" spans="1:50" ht="18.75" hidden="1" customHeight="1" x14ac:dyDescent="0.2">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58</v>
      </c>
      <c r="AH565" s="176"/>
      <c r="AI565" s="186"/>
      <c r="AJ565" s="186"/>
      <c r="AK565" s="186"/>
      <c r="AL565" s="181"/>
      <c r="AM565" s="186"/>
      <c r="AN565" s="186"/>
      <c r="AO565" s="186"/>
      <c r="AP565" s="181"/>
      <c r="AQ565" s="215"/>
      <c r="AR565" s="140"/>
      <c r="AS565" s="141" t="s">
        <v>58</v>
      </c>
      <c r="AT565" s="176"/>
      <c r="AU565" s="140"/>
      <c r="AV565" s="140"/>
      <c r="AW565" s="141" t="s">
        <v>59</v>
      </c>
      <c r="AX565" s="142"/>
    </row>
    <row r="566" spans="1:50" ht="23.25" hidden="1" customHeight="1" x14ac:dyDescent="0.2">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62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64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65</v>
      </c>
      <c r="Z568" s="101"/>
      <c r="AA568" s="102"/>
      <c r="AB568" s="221" t="s">
        <v>66</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0"/>
      <c r="B569" s="256"/>
      <c r="C569" s="255"/>
      <c r="D569" s="256"/>
      <c r="E569" s="170" t="s">
        <v>139</v>
      </c>
      <c r="F569" s="171"/>
      <c r="G569" s="172" t="s">
        <v>140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55</v>
      </c>
      <c r="AC569" s="173"/>
      <c r="AD569" s="174"/>
      <c r="AE569" s="182" t="s">
        <v>137</v>
      </c>
      <c r="AF569" s="183"/>
      <c r="AG569" s="183"/>
      <c r="AH569" s="184"/>
      <c r="AI569" s="185" t="s">
        <v>138</v>
      </c>
      <c r="AJ569" s="185"/>
      <c r="AK569" s="185"/>
      <c r="AL569" s="180"/>
      <c r="AM569" s="185" t="s">
        <v>33</v>
      </c>
      <c r="AN569" s="185"/>
      <c r="AO569" s="185"/>
      <c r="AP569" s="180"/>
      <c r="AQ569" s="180" t="s">
        <v>56</v>
      </c>
      <c r="AR569" s="173"/>
      <c r="AS569" s="173"/>
      <c r="AT569" s="174"/>
      <c r="AU569" s="138" t="s">
        <v>57</v>
      </c>
      <c r="AV569" s="138"/>
      <c r="AW569" s="138"/>
      <c r="AX569" s="139"/>
    </row>
    <row r="570" spans="1:50" ht="18.75" hidden="1" customHeight="1" x14ac:dyDescent="0.2">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58</v>
      </c>
      <c r="AH570" s="176"/>
      <c r="AI570" s="186"/>
      <c r="AJ570" s="186"/>
      <c r="AK570" s="186"/>
      <c r="AL570" s="181"/>
      <c r="AM570" s="186"/>
      <c r="AN570" s="186"/>
      <c r="AO570" s="186"/>
      <c r="AP570" s="181"/>
      <c r="AQ570" s="215"/>
      <c r="AR570" s="140"/>
      <c r="AS570" s="141" t="s">
        <v>58</v>
      </c>
      <c r="AT570" s="176"/>
      <c r="AU570" s="140"/>
      <c r="AV570" s="140"/>
      <c r="AW570" s="141" t="s">
        <v>59</v>
      </c>
      <c r="AX570" s="142"/>
    </row>
    <row r="571" spans="1:50" ht="23.25" hidden="1" customHeight="1" x14ac:dyDescent="0.2">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62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64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65</v>
      </c>
      <c r="Z573" s="101"/>
      <c r="AA573" s="102"/>
      <c r="AB573" s="221" t="s">
        <v>66</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0"/>
      <c r="B574" s="256"/>
      <c r="C574" s="255"/>
      <c r="D574" s="256"/>
      <c r="E574" s="170" t="s">
        <v>139</v>
      </c>
      <c r="F574" s="171"/>
      <c r="G574" s="172" t="s">
        <v>140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55</v>
      </c>
      <c r="AC574" s="173"/>
      <c r="AD574" s="174"/>
      <c r="AE574" s="182" t="s">
        <v>137</v>
      </c>
      <c r="AF574" s="183"/>
      <c r="AG574" s="183"/>
      <c r="AH574" s="184"/>
      <c r="AI574" s="185" t="s">
        <v>138</v>
      </c>
      <c r="AJ574" s="185"/>
      <c r="AK574" s="185"/>
      <c r="AL574" s="180"/>
      <c r="AM574" s="185" t="s">
        <v>33</v>
      </c>
      <c r="AN574" s="185"/>
      <c r="AO574" s="185"/>
      <c r="AP574" s="180"/>
      <c r="AQ574" s="180" t="s">
        <v>56</v>
      </c>
      <c r="AR574" s="173"/>
      <c r="AS574" s="173"/>
      <c r="AT574" s="174"/>
      <c r="AU574" s="138" t="s">
        <v>57</v>
      </c>
      <c r="AV574" s="138"/>
      <c r="AW574" s="138"/>
      <c r="AX574" s="139"/>
    </row>
    <row r="575" spans="1:50" ht="18.75" hidden="1" customHeight="1" x14ac:dyDescent="0.2">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58</v>
      </c>
      <c r="AH575" s="176"/>
      <c r="AI575" s="186"/>
      <c r="AJ575" s="186"/>
      <c r="AK575" s="186"/>
      <c r="AL575" s="181"/>
      <c r="AM575" s="186"/>
      <c r="AN575" s="186"/>
      <c r="AO575" s="186"/>
      <c r="AP575" s="181"/>
      <c r="AQ575" s="215"/>
      <c r="AR575" s="140"/>
      <c r="AS575" s="141" t="s">
        <v>58</v>
      </c>
      <c r="AT575" s="176"/>
      <c r="AU575" s="140"/>
      <c r="AV575" s="140"/>
      <c r="AW575" s="141" t="s">
        <v>59</v>
      </c>
      <c r="AX575" s="142"/>
    </row>
    <row r="576" spans="1:50" ht="23.25" hidden="1" customHeight="1" x14ac:dyDescent="0.2">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62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64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65</v>
      </c>
      <c r="Z578" s="101"/>
      <c r="AA578" s="102"/>
      <c r="AB578" s="221" t="s">
        <v>66</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0"/>
      <c r="B579" s="256"/>
      <c r="C579" s="255"/>
      <c r="D579" s="256"/>
      <c r="E579" s="170" t="s">
        <v>139</v>
      </c>
      <c r="F579" s="171"/>
      <c r="G579" s="172" t="s">
        <v>140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55</v>
      </c>
      <c r="AC579" s="173"/>
      <c r="AD579" s="174"/>
      <c r="AE579" s="182" t="s">
        <v>137</v>
      </c>
      <c r="AF579" s="183"/>
      <c r="AG579" s="183"/>
      <c r="AH579" s="184"/>
      <c r="AI579" s="185" t="s">
        <v>138</v>
      </c>
      <c r="AJ579" s="185"/>
      <c r="AK579" s="185"/>
      <c r="AL579" s="180"/>
      <c r="AM579" s="185" t="s">
        <v>33</v>
      </c>
      <c r="AN579" s="185"/>
      <c r="AO579" s="185"/>
      <c r="AP579" s="180"/>
      <c r="AQ579" s="180" t="s">
        <v>56</v>
      </c>
      <c r="AR579" s="173"/>
      <c r="AS579" s="173"/>
      <c r="AT579" s="174"/>
      <c r="AU579" s="138" t="s">
        <v>57</v>
      </c>
      <c r="AV579" s="138"/>
      <c r="AW579" s="138"/>
      <c r="AX579" s="139"/>
    </row>
    <row r="580" spans="1:50" ht="18.75" hidden="1" customHeight="1" x14ac:dyDescent="0.2">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58</v>
      </c>
      <c r="AH580" s="176"/>
      <c r="AI580" s="186"/>
      <c r="AJ580" s="186"/>
      <c r="AK580" s="186"/>
      <c r="AL580" s="181"/>
      <c r="AM580" s="186"/>
      <c r="AN580" s="186"/>
      <c r="AO580" s="186"/>
      <c r="AP580" s="181"/>
      <c r="AQ580" s="215"/>
      <c r="AR580" s="140"/>
      <c r="AS580" s="141" t="s">
        <v>58</v>
      </c>
      <c r="AT580" s="176"/>
      <c r="AU580" s="140"/>
      <c r="AV580" s="140"/>
      <c r="AW580" s="141" t="s">
        <v>59</v>
      </c>
      <c r="AX580" s="142"/>
    </row>
    <row r="581" spans="1:50" ht="23.25" hidden="1" customHeight="1" x14ac:dyDescent="0.2">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62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64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65</v>
      </c>
      <c r="Z583" s="101"/>
      <c r="AA583" s="102"/>
      <c r="AB583" s="221" t="s">
        <v>66</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0"/>
      <c r="B584" s="256"/>
      <c r="C584" s="255"/>
      <c r="D584" s="256"/>
      <c r="E584" s="170" t="s">
        <v>139</v>
      </c>
      <c r="F584" s="171"/>
      <c r="G584" s="172" t="s">
        <v>140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55</v>
      </c>
      <c r="AC584" s="173"/>
      <c r="AD584" s="174"/>
      <c r="AE584" s="182" t="s">
        <v>137</v>
      </c>
      <c r="AF584" s="183"/>
      <c r="AG584" s="183"/>
      <c r="AH584" s="184"/>
      <c r="AI584" s="185" t="s">
        <v>138</v>
      </c>
      <c r="AJ584" s="185"/>
      <c r="AK584" s="185"/>
      <c r="AL584" s="180"/>
      <c r="AM584" s="185" t="s">
        <v>33</v>
      </c>
      <c r="AN584" s="185"/>
      <c r="AO584" s="185"/>
      <c r="AP584" s="180"/>
      <c r="AQ584" s="180" t="s">
        <v>56</v>
      </c>
      <c r="AR584" s="173"/>
      <c r="AS584" s="173"/>
      <c r="AT584" s="174"/>
      <c r="AU584" s="138" t="s">
        <v>57</v>
      </c>
      <c r="AV584" s="138"/>
      <c r="AW584" s="138"/>
      <c r="AX584" s="139"/>
    </row>
    <row r="585" spans="1:50" ht="18.75" hidden="1" customHeight="1" x14ac:dyDescent="0.2">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58</v>
      </c>
      <c r="AH585" s="176"/>
      <c r="AI585" s="186"/>
      <c r="AJ585" s="186"/>
      <c r="AK585" s="186"/>
      <c r="AL585" s="181"/>
      <c r="AM585" s="186"/>
      <c r="AN585" s="186"/>
      <c r="AO585" s="186"/>
      <c r="AP585" s="181"/>
      <c r="AQ585" s="215"/>
      <c r="AR585" s="140"/>
      <c r="AS585" s="141" t="s">
        <v>58</v>
      </c>
      <c r="AT585" s="176"/>
      <c r="AU585" s="140"/>
      <c r="AV585" s="140"/>
      <c r="AW585" s="141" t="s">
        <v>59</v>
      </c>
      <c r="AX585" s="142"/>
    </row>
    <row r="586" spans="1:50" ht="23.25" hidden="1" customHeight="1" x14ac:dyDescent="0.2">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62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64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65</v>
      </c>
      <c r="Z588" s="101"/>
      <c r="AA588" s="102"/>
      <c r="AB588" s="221" t="s">
        <v>66</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0"/>
      <c r="B589" s="256"/>
      <c r="C589" s="255"/>
      <c r="D589" s="256"/>
      <c r="E589" s="161" t="s">
        <v>143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0"/>
      <c r="B592" s="256"/>
      <c r="C592" s="255"/>
      <c r="D592" s="256"/>
      <c r="E592" s="242" t="s">
        <v>142</v>
      </c>
      <c r="F592" s="243"/>
      <c r="G592" s="244" t="s">
        <v>134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0"/>
      <c r="B593" s="256"/>
      <c r="C593" s="255"/>
      <c r="D593" s="256"/>
      <c r="E593" s="170" t="s">
        <v>135</v>
      </c>
      <c r="F593" s="171"/>
      <c r="G593" s="172" t="s">
        <v>136</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55</v>
      </c>
      <c r="AC593" s="173"/>
      <c r="AD593" s="174"/>
      <c r="AE593" s="182" t="s">
        <v>137</v>
      </c>
      <c r="AF593" s="183"/>
      <c r="AG593" s="183"/>
      <c r="AH593" s="184"/>
      <c r="AI593" s="185" t="s">
        <v>138</v>
      </c>
      <c r="AJ593" s="185"/>
      <c r="AK593" s="185"/>
      <c r="AL593" s="180"/>
      <c r="AM593" s="185" t="s">
        <v>33</v>
      </c>
      <c r="AN593" s="185"/>
      <c r="AO593" s="185"/>
      <c r="AP593" s="180"/>
      <c r="AQ593" s="180" t="s">
        <v>56</v>
      </c>
      <c r="AR593" s="173"/>
      <c r="AS593" s="173"/>
      <c r="AT593" s="174"/>
      <c r="AU593" s="138" t="s">
        <v>57</v>
      </c>
      <c r="AV593" s="138"/>
      <c r="AW593" s="138"/>
      <c r="AX593" s="139"/>
    </row>
    <row r="594" spans="1:50" ht="18.75" hidden="1" customHeight="1" x14ac:dyDescent="0.2">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58</v>
      </c>
      <c r="AH594" s="176"/>
      <c r="AI594" s="186"/>
      <c r="AJ594" s="186"/>
      <c r="AK594" s="186"/>
      <c r="AL594" s="181"/>
      <c r="AM594" s="186"/>
      <c r="AN594" s="186"/>
      <c r="AO594" s="186"/>
      <c r="AP594" s="181"/>
      <c r="AQ594" s="215"/>
      <c r="AR594" s="140"/>
      <c r="AS594" s="141" t="s">
        <v>58</v>
      </c>
      <c r="AT594" s="176"/>
      <c r="AU594" s="140"/>
      <c r="AV594" s="140"/>
      <c r="AW594" s="141" t="s">
        <v>59</v>
      </c>
      <c r="AX594" s="142"/>
    </row>
    <row r="595" spans="1:50" ht="23.25" hidden="1" customHeight="1" x14ac:dyDescent="0.2">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62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64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65</v>
      </c>
      <c r="Z597" s="101"/>
      <c r="AA597" s="102"/>
      <c r="AB597" s="221" t="s">
        <v>66</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0"/>
      <c r="B598" s="256"/>
      <c r="C598" s="255"/>
      <c r="D598" s="256"/>
      <c r="E598" s="170" t="s">
        <v>135</v>
      </c>
      <c r="F598" s="171"/>
      <c r="G598" s="172" t="s">
        <v>136</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55</v>
      </c>
      <c r="AC598" s="173"/>
      <c r="AD598" s="174"/>
      <c r="AE598" s="182" t="s">
        <v>137</v>
      </c>
      <c r="AF598" s="183"/>
      <c r="AG598" s="183"/>
      <c r="AH598" s="184"/>
      <c r="AI598" s="185" t="s">
        <v>138</v>
      </c>
      <c r="AJ598" s="185"/>
      <c r="AK598" s="185"/>
      <c r="AL598" s="180"/>
      <c r="AM598" s="185" t="s">
        <v>33</v>
      </c>
      <c r="AN598" s="185"/>
      <c r="AO598" s="185"/>
      <c r="AP598" s="180"/>
      <c r="AQ598" s="180" t="s">
        <v>56</v>
      </c>
      <c r="AR598" s="173"/>
      <c r="AS598" s="173"/>
      <c r="AT598" s="174"/>
      <c r="AU598" s="138" t="s">
        <v>57</v>
      </c>
      <c r="AV598" s="138"/>
      <c r="AW598" s="138"/>
      <c r="AX598" s="139"/>
    </row>
    <row r="599" spans="1:50" ht="18.75" hidden="1" customHeight="1" x14ac:dyDescent="0.2">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58</v>
      </c>
      <c r="AH599" s="176"/>
      <c r="AI599" s="186"/>
      <c r="AJ599" s="186"/>
      <c r="AK599" s="186"/>
      <c r="AL599" s="181"/>
      <c r="AM599" s="186"/>
      <c r="AN599" s="186"/>
      <c r="AO599" s="186"/>
      <c r="AP599" s="181"/>
      <c r="AQ599" s="215"/>
      <c r="AR599" s="140"/>
      <c r="AS599" s="141" t="s">
        <v>58</v>
      </c>
      <c r="AT599" s="176"/>
      <c r="AU599" s="140"/>
      <c r="AV599" s="140"/>
      <c r="AW599" s="141" t="s">
        <v>59</v>
      </c>
      <c r="AX599" s="142"/>
    </row>
    <row r="600" spans="1:50" ht="23.25" hidden="1" customHeight="1" x14ac:dyDescent="0.2">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62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64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65</v>
      </c>
      <c r="Z602" s="101"/>
      <c r="AA602" s="102"/>
      <c r="AB602" s="221" t="s">
        <v>66</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0"/>
      <c r="B603" s="256"/>
      <c r="C603" s="255"/>
      <c r="D603" s="256"/>
      <c r="E603" s="170" t="s">
        <v>135</v>
      </c>
      <c r="F603" s="171"/>
      <c r="G603" s="172" t="s">
        <v>136</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55</v>
      </c>
      <c r="AC603" s="173"/>
      <c r="AD603" s="174"/>
      <c r="AE603" s="182" t="s">
        <v>137</v>
      </c>
      <c r="AF603" s="183"/>
      <c r="AG603" s="183"/>
      <c r="AH603" s="184"/>
      <c r="AI603" s="185" t="s">
        <v>138</v>
      </c>
      <c r="AJ603" s="185"/>
      <c r="AK603" s="185"/>
      <c r="AL603" s="180"/>
      <c r="AM603" s="185" t="s">
        <v>33</v>
      </c>
      <c r="AN603" s="185"/>
      <c r="AO603" s="185"/>
      <c r="AP603" s="180"/>
      <c r="AQ603" s="180" t="s">
        <v>56</v>
      </c>
      <c r="AR603" s="173"/>
      <c r="AS603" s="173"/>
      <c r="AT603" s="174"/>
      <c r="AU603" s="138" t="s">
        <v>57</v>
      </c>
      <c r="AV603" s="138"/>
      <c r="AW603" s="138"/>
      <c r="AX603" s="139"/>
    </row>
    <row r="604" spans="1:50" ht="18.75" hidden="1" customHeight="1" x14ac:dyDescent="0.2">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58</v>
      </c>
      <c r="AH604" s="176"/>
      <c r="AI604" s="186"/>
      <c r="AJ604" s="186"/>
      <c r="AK604" s="186"/>
      <c r="AL604" s="181"/>
      <c r="AM604" s="186"/>
      <c r="AN604" s="186"/>
      <c r="AO604" s="186"/>
      <c r="AP604" s="181"/>
      <c r="AQ604" s="215"/>
      <c r="AR604" s="140"/>
      <c r="AS604" s="141" t="s">
        <v>58</v>
      </c>
      <c r="AT604" s="176"/>
      <c r="AU604" s="140"/>
      <c r="AV604" s="140"/>
      <c r="AW604" s="141" t="s">
        <v>59</v>
      </c>
      <c r="AX604" s="142"/>
    </row>
    <row r="605" spans="1:50" ht="23.25" hidden="1" customHeight="1" x14ac:dyDescent="0.2">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62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64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65</v>
      </c>
      <c r="Z607" s="101"/>
      <c r="AA607" s="102"/>
      <c r="AB607" s="221" t="s">
        <v>66</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0"/>
      <c r="B608" s="256"/>
      <c r="C608" s="255"/>
      <c r="D608" s="256"/>
      <c r="E608" s="170" t="s">
        <v>135</v>
      </c>
      <c r="F608" s="171"/>
      <c r="G608" s="172" t="s">
        <v>136</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55</v>
      </c>
      <c r="AC608" s="173"/>
      <c r="AD608" s="174"/>
      <c r="AE608" s="182" t="s">
        <v>137</v>
      </c>
      <c r="AF608" s="183"/>
      <c r="AG608" s="183"/>
      <c r="AH608" s="184"/>
      <c r="AI608" s="185" t="s">
        <v>138</v>
      </c>
      <c r="AJ608" s="185"/>
      <c r="AK608" s="185"/>
      <c r="AL608" s="180"/>
      <c r="AM608" s="185" t="s">
        <v>33</v>
      </c>
      <c r="AN608" s="185"/>
      <c r="AO608" s="185"/>
      <c r="AP608" s="180"/>
      <c r="AQ608" s="180" t="s">
        <v>56</v>
      </c>
      <c r="AR608" s="173"/>
      <c r="AS608" s="173"/>
      <c r="AT608" s="174"/>
      <c r="AU608" s="138" t="s">
        <v>57</v>
      </c>
      <c r="AV608" s="138"/>
      <c r="AW608" s="138"/>
      <c r="AX608" s="139"/>
    </row>
    <row r="609" spans="1:50" ht="18.75" hidden="1" customHeight="1" x14ac:dyDescent="0.2">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58</v>
      </c>
      <c r="AH609" s="176"/>
      <c r="AI609" s="186"/>
      <c r="AJ609" s="186"/>
      <c r="AK609" s="186"/>
      <c r="AL609" s="181"/>
      <c r="AM609" s="186"/>
      <c r="AN609" s="186"/>
      <c r="AO609" s="186"/>
      <c r="AP609" s="181"/>
      <c r="AQ609" s="215"/>
      <c r="AR609" s="140"/>
      <c r="AS609" s="141" t="s">
        <v>58</v>
      </c>
      <c r="AT609" s="176"/>
      <c r="AU609" s="140"/>
      <c r="AV609" s="140"/>
      <c r="AW609" s="141" t="s">
        <v>59</v>
      </c>
      <c r="AX609" s="142"/>
    </row>
    <row r="610" spans="1:50" ht="23.25" hidden="1" customHeight="1" x14ac:dyDescent="0.2">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62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64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65</v>
      </c>
      <c r="Z612" s="101"/>
      <c r="AA612" s="102"/>
      <c r="AB612" s="221" t="s">
        <v>66</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0"/>
      <c r="B613" s="256"/>
      <c r="C613" s="255"/>
      <c r="D613" s="256"/>
      <c r="E613" s="170" t="s">
        <v>135</v>
      </c>
      <c r="F613" s="171"/>
      <c r="G613" s="172" t="s">
        <v>136</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55</v>
      </c>
      <c r="AC613" s="173"/>
      <c r="AD613" s="174"/>
      <c r="AE613" s="182" t="s">
        <v>137</v>
      </c>
      <c r="AF613" s="183"/>
      <c r="AG613" s="183"/>
      <c r="AH613" s="184"/>
      <c r="AI613" s="185" t="s">
        <v>138</v>
      </c>
      <c r="AJ613" s="185"/>
      <c r="AK613" s="185"/>
      <c r="AL613" s="180"/>
      <c r="AM613" s="185" t="s">
        <v>33</v>
      </c>
      <c r="AN613" s="185"/>
      <c r="AO613" s="185"/>
      <c r="AP613" s="180"/>
      <c r="AQ613" s="180" t="s">
        <v>56</v>
      </c>
      <c r="AR613" s="173"/>
      <c r="AS613" s="173"/>
      <c r="AT613" s="174"/>
      <c r="AU613" s="138" t="s">
        <v>57</v>
      </c>
      <c r="AV613" s="138"/>
      <c r="AW613" s="138"/>
      <c r="AX613" s="139"/>
    </row>
    <row r="614" spans="1:50" ht="18.75" hidden="1" customHeight="1" x14ac:dyDescent="0.2">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58</v>
      </c>
      <c r="AH614" s="176"/>
      <c r="AI614" s="186"/>
      <c r="AJ614" s="186"/>
      <c r="AK614" s="186"/>
      <c r="AL614" s="181"/>
      <c r="AM614" s="186"/>
      <c r="AN614" s="186"/>
      <c r="AO614" s="186"/>
      <c r="AP614" s="181"/>
      <c r="AQ614" s="215"/>
      <c r="AR614" s="140"/>
      <c r="AS614" s="141" t="s">
        <v>58</v>
      </c>
      <c r="AT614" s="176"/>
      <c r="AU614" s="140"/>
      <c r="AV614" s="140"/>
      <c r="AW614" s="141" t="s">
        <v>59</v>
      </c>
      <c r="AX614" s="142"/>
    </row>
    <row r="615" spans="1:50" ht="23.25" hidden="1" customHeight="1" x14ac:dyDescent="0.2">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62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64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65</v>
      </c>
      <c r="Z617" s="101"/>
      <c r="AA617" s="102"/>
      <c r="AB617" s="221" t="s">
        <v>66</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0"/>
      <c r="B618" s="256"/>
      <c r="C618" s="255"/>
      <c r="D618" s="256"/>
      <c r="E618" s="170" t="s">
        <v>139</v>
      </c>
      <c r="F618" s="171"/>
      <c r="G618" s="172" t="s">
        <v>140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55</v>
      </c>
      <c r="AC618" s="173"/>
      <c r="AD618" s="174"/>
      <c r="AE618" s="182" t="s">
        <v>137</v>
      </c>
      <c r="AF618" s="183"/>
      <c r="AG618" s="183"/>
      <c r="AH618" s="184"/>
      <c r="AI618" s="185" t="s">
        <v>138</v>
      </c>
      <c r="AJ618" s="185"/>
      <c r="AK618" s="185"/>
      <c r="AL618" s="180"/>
      <c r="AM618" s="185" t="s">
        <v>33</v>
      </c>
      <c r="AN618" s="185"/>
      <c r="AO618" s="185"/>
      <c r="AP618" s="180"/>
      <c r="AQ618" s="180" t="s">
        <v>56</v>
      </c>
      <c r="AR618" s="173"/>
      <c r="AS618" s="173"/>
      <c r="AT618" s="174"/>
      <c r="AU618" s="138" t="s">
        <v>57</v>
      </c>
      <c r="AV618" s="138"/>
      <c r="AW618" s="138"/>
      <c r="AX618" s="139"/>
    </row>
    <row r="619" spans="1:50" ht="18.75" hidden="1" customHeight="1" x14ac:dyDescent="0.2">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58</v>
      </c>
      <c r="AH619" s="176"/>
      <c r="AI619" s="186"/>
      <c r="AJ619" s="186"/>
      <c r="AK619" s="186"/>
      <c r="AL619" s="181"/>
      <c r="AM619" s="186"/>
      <c r="AN619" s="186"/>
      <c r="AO619" s="186"/>
      <c r="AP619" s="181"/>
      <c r="AQ619" s="215"/>
      <c r="AR619" s="140"/>
      <c r="AS619" s="141" t="s">
        <v>58</v>
      </c>
      <c r="AT619" s="176"/>
      <c r="AU619" s="140"/>
      <c r="AV619" s="140"/>
      <c r="AW619" s="141" t="s">
        <v>59</v>
      </c>
      <c r="AX619" s="142"/>
    </row>
    <row r="620" spans="1:50" ht="23.25" hidden="1" customHeight="1" x14ac:dyDescent="0.2">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62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64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65</v>
      </c>
      <c r="Z622" s="101"/>
      <c r="AA622" s="102"/>
      <c r="AB622" s="221" t="s">
        <v>66</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0"/>
      <c r="B623" s="256"/>
      <c r="C623" s="255"/>
      <c r="D623" s="256"/>
      <c r="E623" s="170" t="s">
        <v>139</v>
      </c>
      <c r="F623" s="171"/>
      <c r="G623" s="172" t="s">
        <v>140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55</v>
      </c>
      <c r="AC623" s="173"/>
      <c r="AD623" s="174"/>
      <c r="AE623" s="182" t="s">
        <v>137</v>
      </c>
      <c r="AF623" s="183"/>
      <c r="AG623" s="183"/>
      <c r="AH623" s="184"/>
      <c r="AI623" s="185" t="s">
        <v>138</v>
      </c>
      <c r="AJ623" s="185"/>
      <c r="AK623" s="185"/>
      <c r="AL623" s="180"/>
      <c r="AM623" s="185" t="s">
        <v>33</v>
      </c>
      <c r="AN623" s="185"/>
      <c r="AO623" s="185"/>
      <c r="AP623" s="180"/>
      <c r="AQ623" s="180" t="s">
        <v>56</v>
      </c>
      <c r="AR623" s="173"/>
      <c r="AS623" s="173"/>
      <c r="AT623" s="174"/>
      <c r="AU623" s="138" t="s">
        <v>57</v>
      </c>
      <c r="AV623" s="138"/>
      <c r="AW623" s="138"/>
      <c r="AX623" s="139"/>
    </row>
    <row r="624" spans="1:50" ht="18.75" hidden="1" customHeight="1" x14ac:dyDescent="0.2">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58</v>
      </c>
      <c r="AH624" s="176"/>
      <c r="AI624" s="186"/>
      <c r="AJ624" s="186"/>
      <c r="AK624" s="186"/>
      <c r="AL624" s="181"/>
      <c r="AM624" s="186"/>
      <c r="AN624" s="186"/>
      <c r="AO624" s="186"/>
      <c r="AP624" s="181"/>
      <c r="AQ624" s="215"/>
      <c r="AR624" s="140"/>
      <c r="AS624" s="141" t="s">
        <v>58</v>
      </c>
      <c r="AT624" s="176"/>
      <c r="AU624" s="140"/>
      <c r="AV624" s="140"/>
      <c r="AW624" s="141" t="s">
        <v>59</v>
      </c>
      <c r="AX624" s="142"/>
    </row>
    <row r="625" spans="1:50" ht="23.25" hidden="1" customHeight="1" x14ac:dyDescent="0.2">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62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64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65</v>
      </c>
      <c r="Z627" s="101"/>
      <c r="AA627" s="102"/>
      <c r="AB627" s="221" t="s">
        <v>66</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0"/>
      <c r="B628" s="256"/>
      <c r="C628" s="255"/>
      <c r="D628" s="256"/>
      <c r="E628" s="170" t="s">
        <v>139</v>
      </c>
      <c r="F628" s="171"/>
      <c r="G628" s="172" t="s">
        <v>140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55</v>
      </c>
      <c r="AC628" s="173"/>
      <c r="AD628" s="174"/>
      <c r="AE628" s="182" t="s">
        <v>137</v>
      </c>
      <c r="AF628" s="183"/>
      <c r="AG628" s="183"/>
      <c r="AH628" s="184"/>
      <c r="AI628" s="185" t="s">
        <v>138</v>
      </c>
      <c r="AJ628" s="185"/>
      <c r="AK628" s="185"/>
      <c r="AL628" s="180"/>
      <c r="AM628" s="185" t="s">
        <v>33</v>
      </c>
      <c r="AN628" s="185"/>
      <c r="AO628" s="185"/>
      <c r="AP628" s="180"/>
      <c r="AQ628" s="180" t="s">
        <v>56</v>
      </c>
      <c r="AR628" s="173"/>
      <c r="AS628" s="173"/>
      <c r="AT628" s="174"/>
      <c r="AU628" s="138" t="s">
        <v>57</v>
      </c>
      <c r="AV628" s="138"/>
      <c r="AW628" s="138"/>
      <c r="AX628" s="139"/>
    </row>
    <row r="629" spans="1:50" ht="18.75" hidden="1" customHeight="1" x14ac:dyDescent="0.2">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58</v>
      </c>
      <c r="AH629" s="176"/>
      <c r="AI629" s="186"/>
      <c r="AJ629" s="186"/>
      <c r="AK629" s="186"/>
      <c r="AL629" s="181"/>
      <c r="AM629" s="186"/>
      <c r="AN629" s="186"/>
      <c r="AO629" s="186"/>
      <c r="AP629" s="181"/>
      <c r="AQ629" s="215"/>
      <c r="AR629" s="140"/>
      <c r="AS629" s="141" t="s">
        <v>58</v>
      </c>
      <c r="AT629" s="176"/>
      <c r="AU629" s="140"/>
      <c r="AV629" s="140"/>
      <c r="AW629" s="141" t="s">
        <v>59</v>
      </c>
      <c r="AX629" s="142"/>
    </row>
    <row r="630" spans="1:50" ht="23.25" hidden="1" customHeight="1" x14ac:dyDescent="0.2">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62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64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65</v>
      </c>
      <c r="Z632" s="101"/>
      <c r="AA632" s="102"/>
      <c r="AB632" s="221" t="s">
        <v>66</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0"/>
      <c r="B633" s="256"/>
      <c r="C633" s="255"/>
      <c r="D633" s="256"/>
      <c r="E633" s="170" t="s">
        <v>139</v>
      </c>
      <c r="F633" s="171"/>
      <c r="G633" s="172" t="s">
        <v>140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55</v>
      </c>
      <c r="AC633" s="173"/>
      <c r="AD633" s="174"/>
      <c r="AE633" s="182" t="s">
        <v>137</v>
      </c>
      <c r="AF633" s="183"/>
      <c r="AG633" s="183"/>
      <c r="AH633" s="184"/>
      <c r="AI633" s="185" t="s">
        <v>138</v>
      </c>
      <c r="AJ633" s="185"/>
      <c r="AK633" s="185"/>
      <c r="AL633" s="180"/>
      <c r="AM633" s="185" t="s">
        <v>33</v>
      </c>
      <c r="AN633" s="185"/>
      <c r="AO633" s="185"/>
      <c r="AP633" s="180"/>
      <c r="AQ633" s="180" t="s">
        <v>56</v>
      </c>
      <c r="AR633" s="173"/>
      <c r="AS633" s="173"/>
      <c r="AT633" s="174"/>
      <c r="AU633" s="138" t="s">
        <v>57</v>
      </c>
      <c r="AV633" s="138"/>
      <c r="AW633" s="138"/>
      <c r="AX633" s="139"/>
    </row>
    <row r="634" spans="1:50" ht="18.75" hidden="1" customHeight="1" x14ac:dyDescent="0.2">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58</v>
      </c>
      <c r="AH634" s="176"/>
      <c r="AI634" s="186"/>
      <c r="AJ634" s="186"/>
      <c r="AK634" s="186"/>
      <c r="AL634" s="181"/>
      <c r="AM634" s="186"/>
      <c r="AN634" s="186"/>
      <c r="AO634" s="186"/>
      <c r="AP634" s="181"/>
      <c r="AQ634" s="215"/>
      <c r="AR634" s="140"/>
      <c r="AS634" s="141" t="s">
        <v>58</v>
      </c>
      <c r="AT634" s="176"/>
      <c r="AU634" s="140"/>
      <c r="AV634" s="140"/>
      <c r="AW634" s="141" t="s">
        <v>59</v>
      </c>
      <c r="AX634" s="142"/>
    </row>
    <row r="635" spans="1:50" ht="23.25" hidden="1" customHeight="1" x14ac:dyDescent="0.2">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62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64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65</v>
      </c>
      <c r="Z637" s="101"/>
      <c r="AA637" s="102"/>
      <c r="AB637" s="221" t="s">
        <v>66</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0"/>
      <c r="B638" s="256"/>
      <c r="C638" s="255"/>
      <c r="D638" s="256"/>
      <c r="E638" s="170" t="s">
        <v>139</v>
      </c>
      <c r="F638" s="171"/>
      <c r="G638" s="172" t="s">
        <v>140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55</v>
      </c>
      <c r="AC638" s="173"/>
      <c r="AD638" s="174"/>
      <c r="AE638" s="182" t="s">
        <v>137</v>
      </c>
      <c r="AF638" s="183"/>
      <c r="AG638" s="183"/>
      <c r="AH638" s="184"/>
      <c r="AI638" s="185" t="s">
        <v>138</v>
      </c>
      <c r="AJ638" s="185"/>
      <c r="AK638" s="185"/>
      <c r="AL638" s="180"/>
      <c r="AM638" s="185" t="s">
        <v>33</v>
      </c>
      <c r="AN638" s="185"/>
      <c r="AO638" s="185"/>
      <c r="AP638" s="180"/>
      <c r="AQ638" s="180" t="s">
        <v>56</v>
      </c>
      <c r="AR638" s="173"/>
      <c r="AS638" s="173"/>
      <c r="AT638" s="174"/>
      <c r="AU638" s="138" t="s">
        <v>57</v>
      </c>
      <c r="AV638" s="138"/>
      <c r="AW638" s="138"/>
      <c r="AX638" s="139"/>
    </row>
    <row r="639" spans="1:50" ht="18.75" hidden="1" customHeight="1" x14ac:dyDescent="0.2">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58</v>
      </c>
      <c r="AH639" s="176"/>
      <c r="AI639" s="186"/>
      <c r="AJ639" s="186"/>
      <c r="AK639" s="186"/>
      <c r="AL639" s="181"/>
      <c r="AM639" s="186"/>
      <c r="AN639" s="186"/>
      <c r="AO639" s="186"/>
      <c r="AP639" s="181"/>
      <c r="AQ639" s="215"/>
      <c r="AR639" s="140"/>
      <c r="AS639" s="141" t="s">
        <v>58</v>
      </c>
      <c r="AT639" s="176"/>
      <c r="AU639" s="140"/>
      <c r="AV639" s="140"/>
      <c r="AW639" s="141" t="s">
        <v>59</v>
      </c>
      <c r="AX639" s="142"/>
    </row>
    <row r="640" spans="1:50" ht="23.25" hidden="1" customHeight="1" x14ac:dyDescent="0.2">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62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64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65</v>
      </c>
      <c r="Z642" s="101"/>
      <c r="AA642" s="102"/>
      <c r="AB642" s="221" t="s">
        <v>66</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0"/>
      <c r="B643" s="256"/>
      <c r="C643" s="255"/>
      <c r="D643" s="256"/>
      <c r="E643" s="161" t="s">
        <v>143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0"/>
      <c r="B646" s="256"/>
      <c r="C646" s="255"/>
      <c r="D646" s="256"/>
      <c r="E646" s="242" t="s">
        <v>142</v>
      </c>
      <c r="F646" s="243"/>
      <c r="G646" s="244" t="s">
        <v>134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0"/>
      <c r="B647" s="256"/>
      <c r="C647" s="255"/>
      <c r="D647" s="256"/>
      <c r="E647" s="170" t="s">
        <v>135</v>
      </c>
      <c r="F647" s="171"/>
      <c r="G647" s="172" t="s">
        <v>136</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55</v>
      </c>
      <c r="AC647" s="173"/>
      <c r="AD647" s="174"/>
      <c r="AE647" s="182" t="s">
        <v>137</v>
      </c>
      <c r="AF647" s="183"/>
      <c r="AG647" s="183"/>
      <c r="AH647" s="184"/>
      <c r="AI647" s="185" t="s">
        <v>138</v>
      </c>
      <c r="AJ647" s="185"/>
      <c r="AK647" s="185"/>
      <c r="AL647" s="180"/>
      <c r="AM647" s="185" t="s">
        <v>33</v>
      </c>
      <c r="AN647" s="185"/>
      <c r="AO647" s="185"/>
      <c r="AP647" s="180"/>
      <c r="AQ647" s="180" t="s">
        <v>56</v>
      </c>
      <c r="AR647" s="173"/>
      <c r="AS647" s="173"/>
      <c r="AT647" s="174"/>
      <c r="AU647" s="138" t="s">
        <v>57</v>
      </c>
      <c r="AV647" s="138"/>
      <c r="AW647" s="138"/>
      <c r="AX647" s="139"/>
    </row>
    <row r="648" spans="1:50" ht="18.75" hidden="1" customHeight="1" x14ac:dyDescent="0.2">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58</v>
      </c>
      <c r="AH648" s="176"/>
      <c r="AI648" s="186"/>
      <c r="AJ648" s="186"/>
      <c r="AK648" s="186"/>
      <c r="AL648" s="181"/>
      <c r="AM648" s="186"/>
      <c r="AN648" s="186"/>
      <c r="AO648" s="186"/>
      <c r="AP648" s="181"/>
      <c r="AQ648" s="215"/>
      <c r="AR648" s="140"/>
      <c r="AS648" s="141" t="s">
        <v>58</v>
      </c>
      <c r="AT648" s="176"/>
      <c r="AU648" s="140"/>
      <c r="AV648" s="140"/>
      <c r="AW648" s="141" t="s">
        <v>59</v>
      </c>
      <c r="AX648" s="142"/>
    </row>
    <row r="649" spans="1:50" ht="23.25" hidden="1" customHeight="1" x14ac:dyDescent="0.2">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62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64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65</v>
      </c>
      <c r="Z651" s="101"/>
      <c r="AA651" s="102"/>
      <c r="AB651" s="221" t="s">
        <v>66</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0"/>
      <c r="B652" s="256"/>
      <c r="C652" s="255"/>
      <c r="D652" s="256"/>
      <c r="E652" s="170" t="s">
        <v>135</v>
      </c>
      <c r="F652" s="171"/>
      <c r="G652" s="172" t="s">
        <v>136</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55</v>
      </c>
      <c r="AC652" s="173"/>
      <c r="AD652" s="174"/>
      <c r="AE652" s="182" t="s">
        <v>137</v>
      </c>
      <c r="AF652" s="183"/>
      <c r="AG652" s="183"/>
      <c r="AH652" s="184"/>
      <c r="AI652" s="185" t="s">
        <v>138</v>
      </c>
      <c r="AJ652" s="185"/>
      <c r="AK652" s="185"/>
      <c r="AL652" s="180"/>
      <c r="AM652" s="185" t="s">
        <v>33</v>
      </c>
      <c r="AN652" s="185"/>
      <c r="AO652" s="185"/>
      <c r="AP652" s="180"/>
      <c r="AQ652" s="180" t="s">
        <v>56</v>
      </c>
      <c r="AR652" s="173"/>
      <c r="AS652" s="173"/>
      <c r="AT652" s="174"/>
      <c r="AU652" s="138" t="s">
        <v>57</v>
      </c>
      <c r="AV652" s="138"/>
      <c r="AW652" s="138"/>
      <c r="AX652" s="139"/>
    </row>
    <row r="653" spans="1:50" ht="18.75" hidden="1" customHeight="1" x14ac:dyDescent="0.2">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58</v>
      </c>
      <c r="AH653" s="176"/>
      <c r="AI653" s="186"/>
      <c r="AJ653" s="186"/>
      <c r="AK653" s="186"/>
      <c r="AL653" s="181"/>
      <c r="AM653" s="186"/>
      <c r="AN653" s="186"/>
      <c r="AO653" s="186"/>
      <c r="AP653" s="181"/>
      <c r="AQ653" s="215"/>
      <c r="AR653" s="140"/>
      <c r="AS653" s="141" t="s">
        <v>58</v>
      </c>
      <c r="AT653" s="176"/>
      <c r="AU653" s="140"/>
      <c r="AV653" s="140"/>
      <c r="AW653" s="141" t="s">
        <v>59</v>
      </c>
      <c r="AX653" s="142"/>
    </row>
    <row r="654" spans="1:50" ht="23.25" hidden="1" customHeight="1" x14ac:dyDescent="0.2">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62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64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65</v>
      </c>
      <c r="Z656" s="101"/>
      <c r="AA656" s="102"/>
      <c r="AB656" s="221" t="s">
        <v>66</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0"/>
      <c r="B657" s="256"/>
      <c r="C657" s="255"/>
      <c r="D657" s="256"/>
      <c r="E657" s="170" t="s">
        <v>135</v>
      </c>
      <c r="F657" s="171"/>
      <c r="G657" s="172" t="s">
        <v>136</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55</v>
      </c>
      <c r="AC657" s="173"/>
      <c r="AD657" s="174"/>
      <c r="AE657" s="182" t="s">
        <v>137</v>
      </c>
      <c r="AF657" s="183"/>
      <c r="AG657" s="183"/>
      <c r="AH657" s="184"/>
      <c r="AI657" s="185" t="s">
        <v>138</v>
      </c>
      <c r="AJ657" s="185"/>
      <c r="AK657" s="185"/>
      <c r="AL657" s="180"/>
      <c r="AM657" s="185" t="s">
        <v>33</v>
      </c>
      <c r="AN657" s="185"/>
      <c r="AO657" s="185"/>
      <c r="AP657" s="180"/>
      <c r="AQ657" s="180" t="s">
        <v>56</v>
      </c>
      <c r="AR657" s="173"/>
      <c r="AS657" s="173"/>
      <c r="AT657" s="174"/>
      <c r="AU657" s="138" t="s">
        <v>57</v>
      </c>
      <c r="AV657" s="138"/>
      <c r="AW657" s="138"/>
      <c r="AX657" s="139"/>
    </row>
    <row r="658" spans="1:50" ht="18.75" hidden="1" customHeight="1" x14ac:dyDescent="0.2">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58</v>
      </c>
      <c r="AH658" s="176"/>
      <c r="AI658" s="186"/>
      <c r="AJ658" s="186"/>
      <c r="AK658" s="186"/>
      <c r="AL658" s="181"/>
      <c r="AM658" s="186"/>
      <c r="AN658" s="186"/>
      <c r="AO658" s="186"/>
      <c r="AP658" s="181"/>
      <c r="AQ658" s="215"/>
      <c r="AR658" s="140"/>
      <c r="AS658" s="141" t="s">
        <v>58</v>
      </c>
      <c r="AT658" s="176"/>
      <c r="AU658" s="140"/>
      <c r="AV658" s="140"/>
      <c r="AW658" s="141" t="s">
        <v>59</v>
      </c>
      <c r="AX658" s="142"/>
    </row>
    <row r="659" spans="1:50" ht="23.25" hidden="1" customHeight="1" x14ac:dyDescent="0.2">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62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64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65</v>
      </c>
      <c r="Z661" s="101"/>
      <c r="AA661" s="102"/>
      <c r="AB661" s="221" t="s">
        <v>66</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0"/>
      <c r="B662" s="256"/>
      <c r="C662" s="255"/>
      <c r="D662" s="256"/>
      <c r="E662" s="170" t="s">
        <v>135</v>
      </c>
      <c r="F662" s="171"/>
      <c r="G662" s="172" t="s">
        <v>136</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55</v>
      </c>
      <c r="AC662" s="173"/>
      <c r="AD662" s="174"/>
      <c r="AE662" s="182" t="s">
        <v>137</v>
      </c>
      <c r="AF662" s="183"/>
      <c r="AG662" s="183"/>
      <c r="AH662" s="184"/>
      <c r="AI662" s="185" t="s">
        <v>138</v>
      </c>
      <c r="AJ662" s="185"/>
      <c r="AK662" s="185"/>
      <c r="AL662" s="180"/>
      <c r="AM662" s="185" t="s">
        <v>33</v>
      </c>
      <c r="AN662" s="185"/>
      <c r="AO662" s="185"/>
      <c r="AP662" s="180"/>
      <c r="AQ662" s="180" t="s">
        <v>56</v>
      </c>
      <c r="AR662" s="173"/>
      <c r="AS662" s="173"/>
      <c r="AT662" s="174"/>
      <c r="AU662" s="138" t="s">
        <v>57</v>
      </c>
      <c r="AV662" s="138"/>
      <c r="AW662" s="138"/>
      <c r="AX662" s="139"/>
    </row>
    <row r="663" spans="1:50" ht="18.75" hidden="1" customHeight="1" x14ac:dyDescent="0.2">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58</v>
      </c>
      <c r="AH663" s="176"/>
      <c r="AI663" s="186"/>
      <c r="AJ663" s="186"/>
      <c r="AK663" s="186"/>
      <c r="AL663" s="181"/>
      <c r="AM663" s="186"/>
      <c r="AN663" s="186"/>
      <c r="AO663" s="186"/>
      <c r="AP663" s="181"/>
      <c r="AQ663" s="215"/>
      <c r="AR663" s="140"/>
      <c r="AS663" s="141" t="s">
        <v>58</v>
      </c>
      <c r="AT663" s="176"/>
      <c r="AU663" s="140"/>
      <c r="AV663" s="140"/>
      <c r="AW663" s="141" t="s">
        <v>59</v>
      </c>
      <c r="AX663" s="142"/>
    </row>
    <row r="664" spans="1:50" ht="23.25" hidden="1" customHeight="1" x14ac:dyDescent="0.2">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62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64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65</v>
      </c>
      <c r="Z666" s="101"/>
      <c r="AA666" s="102"/>
      <c r="AB666" s="221" t="s">
        <v>66</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0"/>
      <c r="B667" s="256"/>
      <c r="C667" s="255"/>
      <c r="D667" s="256"/>
      <c r="E667" s="170" t="s">
        <v>135</v>
      </c>
      <c r="F667" s="171"/>
      <c r="G667" s="172" t="s">
        <v>136</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55</v>
      </c>
      <c r="AC667" s="173"/>
      <c r="AD667" s="174"/>
      <c r="AE667" s="182" t="s">
        <v>137</v>
      </c>
      <c r="AF667" s="183"/>
      <c r="AG667" s="183"/>
      <c r="AH667" s="184"/>
      <c r="AI667" s="185" t="s">
        <v>138</v>
      </c>
      <c r="AJ667" s="185"/>
      <c r="AK667" s="185"/>
      <c r="AL667" s="180"/>
      <c r="AM667" s="185" t="s">
        <v>33</v>
      </c>
      <c r="AN667" s="185"/>
      <c r="AO667" s="185"/>
      <c r="AP667" s="180"/>
      <c r="AQ667" s="180" t="s">
        <v>56</v>
      </c>
      <c r="AR667" s="173"/>
      <c r="AS667" s="173"/>
      <c r="AT667" s="174"/>
      <c r="AU667" s="138" t="s">
        <v>57</v>
      </c>
      <c r="AV667" s="138"/>
      <c r="AW667" s="138"/>
      <c r="AX667" s="139"/>
    </row>
    <row r="668" spans="1:50" ht="18.75" hidden="1" customHeight="1" x14ac:dyDescent="0.2">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58</v>
      </c>
      <c r="AH668" s="176"/>
      <c r="AI668" s="186"/>
      <c r="AJ668" s="186"/>
      <c r="AK668" s="186"/>
      <c r="AL668" s="181"/>
      <c r="AM668" s="186"/>
      <c r="AN668" s="186"/>
      <c r="AO668" s="186"/>
      <c r="AP668" s="181"/>
      <c r="AQ668" s="215"/>
      <c r="AR668" s="140"/>
      <c r="AS668" s="141" t="s">
        <v>58</v>
      </c>
      <c r="AT668" s="176"/>
      <c r="AU668" s="140"/>
      <c r="AV668" s="140"/>
      <c r="AW668" s="141" t="s">
        <v>59</v>
      </c>
      <c r="AX668" s="142"/>
    </row>
    <row r="669" spans="1:50" ht="23.25" hidden="1" customHeight="1" x14ac:dyDescent="0.2">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62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64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65</v>
      </c>
      <c r="Z671" s="101"/>
      <c r="AA671" s="102"/>
      <c r="AB671" s="221" t="s">
        <v>66</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0"/>
      <c r="B672" s="256"/>
      <c r="C672" s="255"/>
      <c r="D672" s="256"/>
      <c r="E672" s="170" t="s">
        <v>139</v>
      </c>
      <c r="F672" s="171"/>
      <c r="G672" s="172" t="s">
        <v>140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55</v>
      </c>
      <c r="AC672" s="173"/>
      <c r="AD672" s="174"/>
      <c r="AE672" s="182" t="s">
        <v>137</v>
      </c>
      <c r="AF672" s="183"/>
      <c r="AG672" s="183"/>
      <c r="AH672" s="184"/>
      <c r="AI672" s="185" t="s">
        <v>138</v>
      </c>
      <c r="AJ672" s="185"/>
      <c r="AK672" s="185"/>
      <c r="AL672" s="180"/>
      <c r="AM672" s="185" t="s">
        <v>33</v>
      </c>
      <c r="AN672" s="185"/>
      <c r="AO672" s="185"/>
      <c r="AP672" s="180"/>
      <c r="AQ672" s="180" t="s">
        <v>56</v>
      </c>
      <c r="AR672" s="173"/>
      <c r="AS672" s="173"/>
      <c r="AT672" s="174"/>
      <c r="AU672" s="138" t="s">
        <v>57</v>
      </c>
      <c r="AV672" s="138"/>
      <c r="AW672" s="138"/>
      <c r="AX672" s="139"/>
    </row>
    <row r="673" spans="1:50" ht="18.75" hidden="1" customHeight="1" x14ac:dyDescent="0.2">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58</v>
      </c>
      <c r="AH673" s="176"/>
      <c r="AI673" s="186"/>
      <c r="AJ673" s="186"/>
      <c r="AK673" s="186"/>
      <c r="AL673" s="181"/>
      <c r="AM673" s="186"/>
      <c r="AN673" s="186"/>
      <c r="AO673" s="186"/>
      <c r="AP673" s="181"/>
      <c r="AQ673" s="215"/>
      <c r="AR673" s="140"/>
      <c r="AS673" s="141" t="s">
        <v>58</v>
      </c>
      <c r="AT673" s="176"/>
      <c r="AU673" s="140"/>
      <c r="AV673" s="140"/>
      <c r="AW673" s="141" t="s">
        <v>59</v>
      </c>
      <c r="AX673" s="142"/>
    </row>
    <row r="674" spans="1:50" ht="23.25" hidden="1" customHeight="1" x14ac:dyDescent="0.2">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62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64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65</v>
      </c>
      <c r="Z676" s="101"/>
      <c r="AA676" s="102"/>
      <c r="AB676" s="221" t="s">
        <v>66</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0"/>
      <c r="B677" s="256"/>
      <c r="C677" s="255"/>
      <c r="D677" s="256"/>
      <c r="E677" s="170" t="s">
        <v>139</v>
      </c>
      <c r="F677" s="171"/>
      <c r="G677" s="172" t="s">
        <v>140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55</v>
      </c>
      <c r="AC677" s="173"/>
      <c r="AD677" s="174"/>
      <c r="AE677" s="182" t="s">
        <v>137</v>
      </c>
      <c r="AF677" s="183"/>
      <c r="AG677" s="183"/>
      <c r="AH677" s="184"/>
      <c r="AI677" s="185" t="s">
        <v>138</v>
      </c>
      <c r="AJ677" s="185"/>
      <c r="AK677" s="185"/>
      <c r="AL677" s="180"/>
      <c r="AM677" s="185" t="s">
        <v>33</v>
      </c>
      <c r="AN677" s="185"/>
      <c r="AO677" s="185"/>
      <c r="AP677" s="180"/>
      <c r="AQ677" s="180" t="s">
        <v>56</v>
      </c>
      <c r="AR677" s="173"/>
      <c r="AS677" s="173"/>
      <c r="AT677" s="174"/>
      <c r="AU677" s="138" t="s">
        <v>57</v>
      </c>
      <c r="AV677" s="138"/>
      <c r="AW677" s="138"/>
      <c r="AX677" s="139"/>
    </row>
    <row r="678" spans="1:50" ht="18.75" hidden="1" customHeight="1" x14ac:dyDescent="0.2">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58</v>
      </c>
      <c r="AH678" s="176"/>
      <c r="AI678" s="186"/>
      <c r="AJ678" s="186"/>
      <c r="AK678" s="186"/>
      <c r="AL678" s="181"/>
      <c r="AM678" s="186"/>
      <c r="AN678" s="186"/>
      <c r="AO678" s="186"/>
      <c r="AP678" s="181"/>
      <c r="AQ678" s="215"/>
      <c r="AR678" s="140"/>
      <c r="AS678" s="141" t="s">
        <v>58</v>
      </c>
      <c r="AT678" s="176"/>
      <c r="AU678" s="140"/>
      <c r="AV678" s="140"/>
      <c r="AW678" s="141" t="s">
        <v>59</v>
      </c>
      <c r="AX678" s="142"/>
    </row>
    <row r="679" spans="1:50" ht="23.25" hidden="1" customHeight="1" x14ac:dyDescent="0.2">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62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64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65</v>
      </c>
      <c r="Z681" s="101"/>
      <c r="AA681" s="102"/>
      <c r="AB681" s="221" t="s">
        <v>66</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0"/>
      <c r="B682" s="256"/>
      <c r="C682" s="255"/>
      <c r="D682" s="256"/>
      <c r="E682" s="170" t="s">
        <v>139</v>
      </c>
      <c r="F682" s="171"/>
      <c r="G682" s="172" t="s">
        <v>140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55</v>
      </c>
      <c r="AC682" s="173"/>
      <c r="AD682" s="174"/>
      <c r="AE682" s="182" t="s">
        <v>137</v>
      </c>
      <c r="AF682" s="183"/>
      <c r="AG682" s="183"/>
      <c r="AH682" s="184"/>
      <c r="AI682" s="185" t="s">
        <v>138</v>
      </c>
      <c r="AJ682" s="185"/>
      <c r="AK682" s="185"/>
      <c r="AL682" s="180"/>
      <c r="AM682" s="185" t="s">
        <v>33</v>
      </c>
      <c r="AN682" s="185"/>
      <c r="AO682" s="185"/>
      <c r="AP682" s="180"/>
      <c r="AQ682" s="180" t="s">
        <v>56</v>
      </c>
      <c r="AR682" s="173"/>
      <c r="AS682" s="173"/>
      <c r="AT682" s="174"/>
      <c r="AU682" s="138" t="s">
        <v>57</v>
      </c>
      <c r="AV682" s="138"/>
      <c r="AW682" s="138"/>
      <c r="AX682" s="139"/>
    </row>
    <row r="683" spans="1:50" ht="18.75" hidden="1" customHeight="1" x14ac:dyDescent="0.2">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58</v>
      </c>
      <c r="AH683" s="176"/>
      <c r="AI683" s="186"/>
      <c r="AJ683" s="186"/>
      <c r="AK683" s="186"/>
      <c r="AL683" s="181"/>
      <c r="AM683" s="186"/>
      <c r="AN683" s="186"/>
      <c r="AO683" s="186"/>
      <c r="AP683" s="181"/>
      <c r="AQ683" s="215"/>
      <c r="AR683" s="140"/>
      <c r="AS683" s="141" t="s">
        <v>58</v>
      </c>
      <c r="AT683" s="176"/>
      <c r="AU683" s="140"/>
      <c r="AV683" s="140"/>
      <c r="AW683" s="141" t="s">
        <v>59</v>
      </c>
      <c r="AX683" s="142"/>
    </row>
    <row r="684" spans="1:50" ht="23.25" hidden="1" customHeight="1" x14ac:dyDescent="0.2">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62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64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65</v>
      </c>
      <c r="Z686" s="101"/>
      <c r="AA686" s="102"/>
      <c r="AB686" s="221" t="s">
        <v>66</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0"/>
      <c r="B687" s="256"/>
      <c r="C687" s="255"/>
      <c r="D687" s="256"/>
      <c r="E687" s="170" t="s">
        <v>139</v>
      </c>
      <c r="F687" s="171"/>
      <c r="G687" s="172" t="s">
        <v>140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55</v>
      </c>
      <c r="AC687" s="173"/>
      <c r="AD687" s="174"/>
      <c r="AE687" s="182" t="s">
        <v>137</v>
      </c>
      <c r="AF687" s="183"/>
      <c r="AG687" s="183"/>
      <c r="AH687" s="184"/>
      <c r="AI687" s="185" t="s">
        <v>138</v>
      </c>
      <c r="AJ687" s="185"/>
      <c r="AK687" s="185"/>
      <c r="AL687" s="180"/>
      <c r="AM687" s="185" t="s">
        <v>33</v>
      </c>
      <c r="AN687" s="185"/>
      <c r="AO687" s="185"/>
      <c r="AP687" s="180"/>
      <c r="AQ687" s="180" t="s">
        <v>56</v>
      </c>
      <c r="AR687" s="173"/>
      <c r="AS687" s="173"/>
      <c r="AT687" s="174"/>
      <c r="AU687" s="138" t="s">
        <v>57</v>
      </c>
      <c r="AV687" s="138"/>
      <c r="AW687" s="138"/>
      <c r="AX687" s="139"/>
    </row>
    <row r="688" spans="1:50" ht="18.75" hidden="1" customHeight="1" x14ac:dyDescent="0.2">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58</v>
      </c>
      <c r="AH688" s="176"/>
      <c r="AI688" s="186"/>
      <c r="AJ688" s="186"/>
      <c r="AK688" s="186"/>
      <c r="AL688" s="181"/>
      <c r="AM688" s="186"/>
      <c r="AN688" s="186"/>
      <c r="AO688" s="186"/>
      <c r="AP688" s="181"/>
      <c r="AQ688" s="215"/>
      <c r="AR688" s="140"/>
      <c r="AS688" s="141" t="s">
        <v>58</v>
      </c>
      <c r="AT688" s="176"/>
      <c r="AU688" s="140"/>
      <c r="AV688" s="140"/>
      <c r="AW688" s="141" t="s">
        <v>59</v>
      </c>
      <c r="AX688" s="142"/>
    </row>
    <row r="689" spans="1:50" ht="23.25" hidden="1" customHeight="1" x14ac:dyDescent="0.2">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62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64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65</v>
      </c>
      <c r="Z691" s="101"/>
      <c r="AA691" s="102"/>
      <c r="AB691" s="221" t="s">
        <v>66</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0"/>
      <c r="B692" s="256"/>
      <c r="C692" s="255"/>
      <c r="D692" s="256"/>
      <c r="E692" s="170" t="s">
        <v>139</v>
      </c>
      <c r="F692" s="171"/>
      <c r="G692" s="172" t="s">
        <v>140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55</v>
      </c>
      <c r="AC692" s="173"/>
      <c r="AD692" s="174"/>
      <c r="AE692" s="182" t="s">
        <v>137</v>
      </c>
      <c r="AF692" s="183"/>
      <c r="AG692" s="183"/>
      <c r="AH692" s="184"/>
      <c r="AI692" s="185" t="s">
        <v>138</v>
      </c>
      <c r="AJ692" s="185"/>
      <c r="AK692" s="185"/>
      <c r="AL692" s="180"/>
      <c r="AM692" s="185" t="s">
        <v>33</v>
      </c>
      <c r="AN692" s="185"/>
      <c r="AO692" s="185"/>
      <c r="AP692" s="180"/>
      <c r="AQ692" s="180" t="s">
        <v>56</v>
      </c>
      <c r="AR692" s="173"/>
      <c r="AS692" s="173"/>
      <c r="AT692" s="174"/>
      <c r="AU692" s="138" t="s">
        <v>57</v>
      </c>
      <c r="AV692" s="138"/>
      <c r="AW692" s="138"/>
      <c r="AX692" s="139"/>
    </row>
    <row r="693" spans="1:50" ht="18.75" hidden="1" customHeight="1" x14ac:dyDescent="0.2">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58</v>
      </c>
      <c r="AH693" s="176"/>
      <c r="AI693" s="186"/>
      <c r="AJ693" s="186"/>
      <c r="AK693" s="186"/>
      <c r="AL693" s="181"/>
      <c r="AM693" s="186"/>
      <c r="AN693" s="186"/>
      <c r="AO693" s="186"/>
      <c r="AP693" s="181"/>
      <c r="AQ693" s="215"/>
      <c r="AR693" s="140"/>
      <c r="AS693" s="141" t="s">
        <v>58</v>
      </c>
      <c r="AT693" s="176"/>
      <c r="AU693" s="140"/>
      <c r="AV693" s="140"/>
      <c r="AW693" s="141" t="s">
        <v>59</v>
      </c>
      <c r="AX693" s="142"/>
    </row>
    <row r="694" spans="1:50" ht="23.25" hidden="1" customHeight="1" x14ac:dyDescent="0.2">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62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64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65</v>
      </c>
      <c r="Z696" s="101"/>
      <c r="AA696" s="102"/>
      <c r="AB696" s="221" t="s">
        <v>66</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0"/>
      <c r="B697" s="256"/>
      <c r="C697" s="255"/>
      <c r="D697" s="256"/>
      <c r="E697" s="161" t="s">
        <v>143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144</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8" t="s">
        <v>145</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146</v>
      </c>
      <c r="AE701" s="611"/>
      <c r="AF701" s="611"/>
      <c r="AG701" s="610" t="s">
        <v>147</v>
      </c>
      <c r="AH701" s="611"/>
      <c r="AI701" s="611"/>
      <c r="AJ701" s="611"/>
      <c r="AK701" s="611"/>
      <c r="AL701" s="611"/>
      <c r="AM701" s="611"/>
      <c r="AN701" s="611"/>
      <c r="AO701" s="611"/>
      <c r="AP701" s="611"/>
      <c r="AQ701" s="611"/>
      <c r="AR701" s="611"/>
      <c r="AS701" s="611"/>
      <c r="AT701" s="611"/>
      <c r="AU701" s="611"/>
      <c r="AV701" s="611"/>
      <c r="AW701" s="611"/>
      <c r="AX701" s="612"/>
    </row>
    <row r="702" spans="1:50" ht="45.75" customHeight="1" x14ac:dyDescent="0.2">
      <c r="A702" s="531" t="s">
        <v>148</v>
      </c>
      <c r="B702" s="532"/>
      <c r="C702" s="730" t="s">
        <v>149</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150</v>
      </c>
      <c r="AE702" s="901"/>
      <c r="AF702" s="901"/>
      <c r="AG702" s="890" t="s">
        <v>151</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2">
      <c r="A703" s="533"/>
      <c r="B703" s="534"/>
      <c r="C703" s="601" t="s">
        <v>152</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150</v>
      </c>
      <c r="AE703" s="159"/>
      <c r="AF703" s="159"/>
      <c r="AG703" s="668" t="s">
        <v>153</v>
      </c>
      <c r="AH703" s="669"/>
      <c r="AI703" s="669"/>
      <c r="AJ703" s="669"/>
      <c r="AK703" s="669"/>
      <c r="AL703" s="669"/>
      <c r="AM703" s="669"/>
      <c r="AN703" s="669"/>
      <c r="AO703" s="669"/>
      <c r="AP703" s="669"/>
      <c r="AQ703" s="669"/>
      <c r="AR703" s="669"/>
      <c r="AS703" s="669"/>
      <c r="AT703" s="669"/>
      <c r="AU703" s="669"/>
      <c r="AV703" s="669"/>
      <c r="AW703" s="669"/>
      <c r="AX703" s="670"/>
    </row>
    <row r="704" spans="1:50" ht="75" customHeight="1" x14ac:dyDescent="0.2">
      <c r="A704" s="535"/>
      <c r="B704" s="536"/>
      <c r="C704" s="603" t="s">
        <v>154</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150</v>
      </c>
      <c r="AE704" s="588"/>
      <c r="AF704" s="588"/>
      <c r="AG704" s="432" t="s">
        <v>155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3" t="s">
        <v>156</v>
      </c>
      <c r="B705" s="773"/>
      <c r="C705" s="606" t="s">
        <v>157</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150</v>
      </c>
      <c r="AE705" s="737"/>
      <c r="AF705" s="737"/>
      <c r="AG705" s="164" t="s">
        <v>158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6"/>
      <c r="D706" s="617"/>
      <c r="E706" s="687" t="s">
        <v>159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160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8"/>
      <c r="D707" s="619"/>
      <c r="E707" s="690" t="s">
        <v>161</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160</v>
      </c>
      <c r="AE707" s="586"/>
      <c r="AF707" s="586"/>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9" t="s">
        <v>162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163</v>
      </c>
      <c r="AE708" s="672"/>
      <c r="AF708" s="672"/>
      <c r="AG708" s="528" t="s">
        <v>19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59"/>
      <c r="B709" s="660"/>
      <c r="C709" s="590" t="s">
        <v>164</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150</v>
      </c>
      <c r="AE709" s="159"/>
      <c r="AF709" s="159"/>
      <c r="AG709" s="668" t="s">
        <v>19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0" t="s">
        <v>165</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150</v>
      </c>
      <c r="AE710" s="159"/>
      <c r="AF710" s="160"/>
      <c r="AG710" s="668" t="s">
        <v>19</v>
      </c>
      <c r="AH710" s="669"/>
      <c r="AI710" s="669"/>
      <c r="AJ710" s="669"/>
      <c r="AK710" s="669"/>
      <c r="AL710" s="669"/>
      <c r="AM710" s="669"/>
      <c r="AN710" s="669"/>
      <c r="AO710" s="669"/>
      <c r="AP710" s="669"/>
      <c r="AQ710" s="669"/>
      <c r="AR710" s="669"/>
      <c r="AS710" s="669"/>
      <c r="AT710" s="669"/>
      <c r="AU710" s="669"/>
      <c r="AV710" s="669"/>
      <c r="AW710" s="669"/>
      <c r="AX710" s="670"/>
    </row>
    <row r="711" spans="1:50" ht="35.25" customHeight="1" x14ac:dyDescent="0.2">
      <c r="A711" s="659"/>
      <c r="B711" s="660"/>
      <c r="C711" s="590" t="s">
        <v>166</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150</v>
      </c>
      <c r="AE711" s="159"/>
      <c r="AF711" s="159"/>
      <c r="AG711" s="668" t="s">
        <v>167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0" t="s">
        <v>168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163</v>
      </c>
      <c r="AE712" s="588"/>
      <c r="AF712" s="588"/>
      <c r="AG712" s="596" t="s">
        <v>19</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59"/>
      <c r="B713" s="660"/>
      <c r="C713" s="155" t="s">
        <v>169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163</v>
      </c>
      <c r="AE713" s="159"/>
      <c r="AF713" s="160"/>
      <c r="AG713" s="668" t="s">
        <v>19</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170</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150</v>
      </c>
      <c r="AE714" s="594"/>
      <c r="AF714" s="595"/>
      <c r="AG714" s="693" t="s">
        <v>171</v>
      </c>
      <c r="AH714" s="694"/>
      <c r="AI714" s="694"/>
      <c r="AJ714" s="694"/>
      <c r="AK714" s="694"/>
      <c r="AL714" s="694"/>
      <c r="AM714" s="694"/>
      <c r="AN714" s="694"/>
      <c r="AO714" s="694"/>
      <c r="AP714" s="694"/>
      <c r="AQ714" s="694"/>
      <c r="AR714" s="694"/>
      <c r="AS714" s="694"/>
      <c r="AT714" s="694"/>
      <c r="AU714" s="694"/>
      <c r="AV714" s="694"/>
      <c r="AW714" s="694"/>
      <c r="AX714" s="695"/>
    </row>
    <row r="715" spans="1:50" ht="45.75" customHeight="1" x14ac:dyDescent="0.2">
      <c r="A715" s="623" t="s">
        <v>172</v>
      </c>
      <c r="B715" s="658"/>
      <c r="C715" s="663" t="s">
        <v>173</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150</v>
      </c>
      <c r="AE715" s="672"/>
      <c r="AF715" s="781"/>
      <c r="AG715" s="528" t="s">
        <v>19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59"/>
      <c r="B716" s="660"/>
      <c r="C716" s="792" t="s">
        <v>174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163</v>
      </c>
      <c r="AE716" s="763"/>
      <c r="AF716" s="763"/>
      <c r="AG716" s="668" t="s">
        <v>19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90" t="s">
        <v>175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150</v>
      </c>
      <c r="AE717" s="159"/>
      <c r="AF717" s="159"/>
      <c r="AG717" s="668" t="s">
        <v>19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90" t="s">
        <v>176</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150</v>
      </c>
      <c r="AE718" s="159"/>
      <c r="AF718" s="159"/>
      <c r="AG718" s="167" t="s">
        <v>19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177</v>
      </c>
      <c r="B719" s="653"/>
      <c r="C719" s="795" t="s">
        <v>178</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1"/>
      <c r="AE719" s="672"/>
      <c r="AF719" s="672"/>
      <c r="AG719" s="164" t="s">
        <v>19</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1" t="s">
        <v>179</v>
      </c>
      <c r="D720" s="939"/>
      <c r="E720" s="939"/>
      <c r="F720" s="942"/>
      <c r="G720" s="938" t="s">
        <v>180</v>
      </c>
      <c r="H720" s="939"/>
      <c r="I720" s="939"/>
      <c r="J720" s="939"/>
      <c r="K720" s="939"/>
      <c r="L720" s="939"/>
      <c r="M720" s="939"/>
      <c r="N720" s="938" t="s">
        <v>181</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4"/>
      <c r="B721" s="655"/>
      <c r="C721" s="923"/>
      <c r="D721" s="924"/>
      <c r="E721" s="924"/>
      <c r="F721" s="925"/>
      <c r="G721" s="943"/>
      <c r="H721" s="944"/>
      <c r="I721" s="81" t="str">
        <f>IF(OR(G721="　", G721=""), "", "-")</f>
        <v/>
      </c>
      <c r="J721" s="922"/>
      <c r="K721" s="922"/>
      <c r="L721" s="81" t="str">
        <f>IF(M721="","","-")</f>
        <v/>
      </c>
      <c r="M721" s="82"/>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3"/>
      <c r="D722" s="924"/>
      <c r="E722" s="924"/>
      <c r="F722" s="925"/>
      <c r="G722" s="943"/>
      <c r="H722" s="944"/>
      <c r="I722" s="81" t="str">
        <f t="shared" ref="I722:I725" si="4">IF(OR(G722="　", G722=""), "", "-")</f>
        <v/>
      </c>
      <c r="J722" s="922"/>
      <c r="K722" s="922"/>
      <c r="L722" s="81" t="str">
        <f t="shared" ref="L722:L725" si="5">IF(M722="","","-")</f>
        <v/>
      </c>
      <c r="M722" s="82"/>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3"/>
      <c r="D723" s="924"/>
      <c r="E723" s="924"/>
      <c r="F723" s="925"/>
      <c r="G723" s="943"/>
      <c r="H723" s="944"/>
      <c r="I723" s="81" t="str">
        <f t="shared" si="4"/>
        <v/>
      </c>
      <c r="J723" s="922"/>
      <c r="K723" s="922"/>
      <c r="L723" s="81" t="str">
        <f t="shared" si="5"/>
        <v/>
      </c>
      <c r="M723" s="82"/>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3"/>
      <c r="D724" s="924"/>
      <c r="E724" s="924"/>
      <c r="F724" s="925"/>
      <c r="G724" s="943"/>
      <c r="H724" s="944"/>
      <c r="I724" s="81" t="str">
        <f t="shared" si="4"/>
        <v/>
      </c>
      <c r="J724" s="922"/>
      <c r="K724" s="922"/>
      <c r="L724" s="81" t="str">
        <f t="shared" si="5"/>
        <v/>
      </c>
      <c r="M724" s="82"/>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6"/>
      <c r="D725" s="927"/>
      <c r="E725" s="927"/>
      <c r="F725" s="928"/>
      <c r="G725" s="965"/>
      <c r="H725" s="966"/>
      <c r="I725" s="83" t="str">
        <f t="shared" si="4"/>
        <v/>
      </c>
      <c r="J725" s="967"/>
      <c r="K725" s="967"/>
      <c r="L725" s="83" t="str">
        <f t="shared" si="5"/>
        <v/>
      </c>
      <c r="M725" s="84"/>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3" t="s">
        <v>182</v>
      </c>
      <c r="B726" s="624"/>
      <c r="C726" s="447" t="s">
        <v>183</v>
      </c>
      <c r="D726" s="583"/>
      <c r="E726" s="583"/>
      <c r="F726" s="584"/>
      <c r="G726" s="802"/>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 customHeight="1" thickBot="1" x14ac:dyDescent="0.25">
      <c r="A727" s="625"/>
      <c r="B727" s="626"/>
      <c r="C727" s="699" t="s">
        <v>184</v>
      </c>
      <c r="D727" s="700"/>
      <c r="E727" s="700"/>
      <c r="F727" s="701"/>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6" t="s">
        <v>185</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7" t="s">
        <v>186</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c r="B731" s="621"/>
      <c r="C731" s="621"/>
      <c r="D731" s="621"/>
      <c r="E731" s="622"/>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7" t="s">
        <v>187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188</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8" t="s">
        <v>189</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190</v>
      </c>
      <c r="B737" s="101"/>
      <c r="C737" s="101"/>
      <c r="D737" s="102"/>
      <c r="E737" s="103" t="s">
        <v>19</v>
      </c>
      <c r="F737" s="103"/>
      <c r="G737" s="103"/>
      <c r="H737" s="103"/>
      <c r="I737" s="103"/>
      <c r="J737" s="103"/>
      <c r="K737" s="103"/>
      <c r="L737" s="103"/>
      <c r="M737" s="103"/>
      <c r="N737" s="109" t="s">
        <v>191</v>
      </c>
      <c r="O737" s="109"/>
      <c r="P737" s="109"/>
      <c r="Q737" s="109"/>
      <c r="R737" s="103" t="s">
        <v>19</v>
      </c>
      <c r="S737" s="103"/>
      <c r="T737" s="103"/>
      <c r="U737" s="103"/>
      <c r="V737" s="103"/>
      <c r="W737" s="103"/>
      <c r="X737" s="103"/>
      <c r="Y737" s="103"/>
      <c r="Z737" s="103"/>
      <c r="AA737" s="109" t="s">
        <v>192</v>
      </c>
      <c r="AB737" s="109"/>
      <c r="AC737" s="109"/>
      <c r="AD737" s="109"/>
      <c r="AE737" s="103" t="s">
        <v>19</v>
      </c>
      <c r="AF737" s="103"/>
      <c r="AG737" s="103"/>
      <c r="AH737" s="103"/>
      <c r="AI737" s="103"/>
      <c r="AJ737" s="103"/>
      <c r="AK737" s="103"/>
      <c r="AL737" s="103"/>
      <c r="AM737" s="103"/>
      <c r="AN737" s="109" t="s">
        <v>193</v>
      </c>
      <c r="AO737" s="109"/>
      <c r="AP737" s="109"/>
      <c r="AQ737" s="109"/>
      <c r="AR737" s="110" t="s">
        <v>19</v>
      </c>
      <c r="AS737" s="111"/>
      <c r="AT737" s="111"/>
      <c r="AU737" s="111"/>
      <c r="AV737" s="111"/>
      <c r="AW737" s="111"/>
      <c r="AX737" s="112"/>
      <c r="AY737" s="87"/>
      <c r="AZ737" s="87"/>
    </row>
    <row r="738" spans="1:52" ht="24.75" customHeight="1" x14ac:dyDescent="0.2">
      <c r="A738" s="100" t="s">
        <v>194</v>
      </c>
      <c r="B738" s="101"/>
      <c r="C738" s="101"/>
      <c r="D738" s="102"/>
      <c r="E738" s="103" t="s">
        <v>19</v>
      </c>
      <c r="F738" s="103"/>
      <c r="G738" s="103"/>
      <c r="H738" s="103"/>
      <c r="I738" s="103"/>
      <c r="J738" s="103"/>
      <c r="K738" s="103"/>
      <c r="L738" s="103"/>
      <c r="M738" s="103"/>
      <c r="N738" s="109" t="s">
        <v>195</v>
      </c>
      <c r="O738" s="109"/>
      <c r="P738" s="109"/>
      <c r="Q738" s="109"/>
      <c r="R738" s="103" t="s">
        <v>19</v>
      </c>
      <c r="S738" s="103"/>
      <c r="T738" s="103"/>
      <c r="U738" s="103"/>
      <c r="V738" s="103"/>
      <c r="W738" s="103"/>
      <c r="X738" s="103"/>
      <c r="Y738" s="103"/>
      <c r="Z738" s="103"/>
      <c r="AA738" s="109" t="s">
        <v>196</v>
      </c>
      <c r="AB738" s="109"/>
      <c r="AC738" s="109"/>
      <c r="AD738" s="109"/>
      <c r="AE738" s="103" t="s">
        <v>19</v>
      </c>
      <c r="AF738" s="103"/>
      <c r="AG738" s="103"/>
      <c r="AH738" s="103"/>
      <c r="AI738" s="103"/>
      <c r="AJ738" s="103"/>
      <c r="AK738" s="103"/>
      <c r="AL738" s="103"/>
      <c r="AM738" s="103"/>
      <c r="AN738" s="109" t="s">
        <v>30</v>
      </c>
      <c r="AO738" s="109"/>
      <c r="AP738" s="109"/>
      <c r="AQ738" s="109"/>
      <c r="AR738" s="110" t="s">
        <v>19</v>
      </c>
      <c r="AS738" s="111"/>
      <c r="AT738" s="111"/>
      <c r="AU738" s="111"/>
      <c r="AV738" s="111"/>
      <c r="AW738" s="111"/>
      <c r="AX738" s="112"/>
    </row>
    <row r="739" spans="1:52" ht="24.75" customHeight="1" x14ac:dyDescent="0.2">
      <c r="A739" s="100" t="s">
        <v>197</v>
      </c>
      <c r="B739" s="101"/>
      <c r="C739" s="101"/>
      <c r="D739" s="102"/>
      <c r="E739" s="103" t="s">
        <v>198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199</v>
      </c>
      <c r="B740" s="131"/>
      <c r="C740" s="131"/>
      <c r="D740" s="132"/>
      <c r="E740" s="133" t="s">
        <v>3</v>
      </c>
      <c r="F740" s="125"/>
      <c r="G740" s="125"/>
      <c r="H740" s="91" t="str">
        <f>IF(E740="", "", "(")</f>
        <v>(</v>
      </c>
      <c r="I740" s="125" t="s">
        <v>200</v>
      </c>
      <c r="J740" s="125"/>
      <c r="K740" s="91" t="str">
        <f>IF(OR(I740="　", I740=""), "", "-")</f>
        <v>-</v>
      </c>
      <c r="L740" s="126">
        <v>4</v>
      </c>
      <c r="M740" s="126"/>
      <c r="N740" s="92" t="str">
        <f>IF(O740="", "", "-")</f>
        <v/>
      </c>
      <c r="O740" s="93"/>
      <c r="P740" s="92" t="str">
        <f>IF(E740="", "", ")")</f>
        <v>)</v>
      </c>
      <c r="Q740" s="133"/>
      <c r="R740" s="125"/>
      <c r="S740" s="125"/>
      <c r="T740" s="91" t="str">
        <f>IF(Q740="", "", "(")</f>
        <v/>
      </c>
      <c r="U740" s="125"/>
      <c r="V740" s="125"/>
      <c r="W740" s="91" t="str">
        <f>IF(OR(U740="　", U740=""), "", "-")</f>
        <v/>
      </c>
      <c r="X740" s="126"/>
      <c r="Y740" s="126"/>
      <c r="Z740" s="92" t="str">
        <f>IF(AA740="", "", "-")</f>
        <v/>
      </c>
      <c r="AA740" s="93"/>
      <c r="AB740" s="92" t="str">
        <f>IF(Q740="", "", ")")</f>
        <v/>
      </c>
      <c r="AC740" s="133"/>
      <c r="AD740" s="125"/>
      <c r="AE740" s="125"/>
      <c r="AF740" s="91" t="str">
        <f>IF(AC740="", "", "(")</f>
        <v/>
      </c>
      <c r="AG740" s="125"/>
      <c r="AH740" s="125"/>
      <c r="AI740" s="91" t="str">
        <f>IF(OR(AG740="　", AG740=""), "", "-")</f>
        <v/>
      </c>
      <c r="AJ740" s="126"/>
      <c r="AK740" s="126"/>
      <c r="AL740" s="92" t="str">
        <f>IF(AM740="", "", "-")</f>
        <v/>
      </c>
      <c r="AM740" s="93"/>
      <c r="AN740" s="92" t="str">
        <f>IF(AC740="", "", ")")</f>
        <v/>
      </c>
      <c r="AO740" s="127"/>
      <c r="AP740" s="128"/>
      <c r="AQ740" s="128"/>
      <c r="AR740" s="128"/>
      <c r="AS740" s="128"/>
      <c r="AT740" s="128"/>
      <c r="AU740" s="128"/>
      <c r="AV740" s="128"/>
      <c r="AW740" s="128"/>
      <c r="AX740" s="129"/>
    </row>
    <row r="741" spans="1:52" ht="28.4" customHeight="1" x14ac:dyDescent="0.2">
      <c r="A741" s="146" t="s">
        <v>201</v>
      </c>
      <c r="B741" s="147"/>
      <c r="C741" s="147"/>
      <c r="D741" s="147"/>
      <c r="E741" s="147"/>
      <c r="F741" s="148"/>
      <c r="G741" s="88" t="s">
        <v>202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203</v>
      </c>
      <c r="B780" s="765"/>
      <c r="C780" s="765"/>
      <c r="D780" s="765"/>
      <c r="E780" s="765"/>
      <c r="F780" s="766"/>
      <c r="G780" s="443" t="s">
        <v>204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205</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8"/>
      <c r="B781" s="767"/>
      <c r="C781" s="767"/>
      <c r="D781" s="767"/>
      <c r="E781" s="767"/>
      <c r="F781" s="768"/>
      <c r="G781" s="447" t="s">
        <v>206</v>
      </c>
      <c r="H781" s="448"/>
      <c r="I781" s="448"/>
      <c r="J781" s="448"/>
      <c r="K781" s="448"/>
      <c r="L781" s="449" t="s">
        <v>207</v>
      </c>
      <c r="M781" s="448"/>
      <c r="N781" s="448"/>
      <c r="O781" s="448"/>
      <c r="P781" s="448"/>
      <c r="Q781" s="448"/>
      <c r="R781" s="448"/>
      <c r="S781" s="448"/>
      <c r="T781" s="448"/>
      <c r="U781" s="448"/>
      <c r="V781" s="448"/>
      <c r="W781" s="448"/>
      <c r="X781" s="450"/>
      <c r="Y781" s="440" t="s">
        <v>208</v>
      </c>
      <c r="Z781" s="441"/>
      <c r="AA781" s="441"/>
      <c r="AB781" s="451"/>
      <c r="AC781" s="447" t="s">
        <v>206</v>
      </c>
      <c r="AD781" s="448"/>
      <c r="AE781" s="448"/>
      <c r="AF781" s="448"/>
      <c r="AG781" s="448"/>
      <c r="AH781" s="449" t="s">
        <v>207</v>
      </c>
      <c r="AI781" s="448"/>
      <c r="AJ781" s="448"/>
      <c r="AK781" s="448"/>
      <c r="AL781" s="448"/>
      <c r="AM781" s="448"/>
      <c r="AN781" s="448"/>
      <c r="AO781" s="448"/>
      <c r="AP781" s="448"/>
      <c r="AQ781" s="448"/>
      <c r="AR781" s="448"/>
      <c r="AS781" s="448"/>
      <c r="AT781" s="450"/>
      <c r="AU781" s="440" t="s">
        <v>208</v>
      </c>
      <c r="AV781" s="441"/>
      <c r="AW781" s="441"/>
      <c r="AX781" s="442"/>
    </row>
    <row r="782" spans="1:50" ht="24.75" customHeight="1" x14ac:dyDescent="0.2">
      <c r="A782" s="558"/>
      <c r="B782" s="767"/>
      <c r="C782" s="767"/>
      <c r="D782" s="767"/>
      <c r="E782" s="767"/>
      <c r="F782" s="768"/>
      <c r="G782" s="453" t="s">
        <v>209</v>
      </c>
      <c r="H782" s="454"/>
      <c r="I782" s="454"/>
      <c r="J782" s="454"/>
      <c r="K782" s="455"/>
      <c r="L782" s="456" t="s">
        <v>210</v>
      </c>
      <c r="M782" s="457"/>
      <c r="N782" s="457"/>
      <c r="O782" s="457"/>
      <c r="P782" s="457"/>
      <c r="Q782" s="457"/>
      <c r="R782" s="457"/>
      <c r="S782" s="457"/>
      <c r="T782" s="457"/>
      <c r="U782" s="457"/>
      <c r="V782" s="457"/>
      <c r="W782" s="457"/>
      <c r="X782" s="458"/>
      <c r="Y782" s="459">
        <v>51</v>
      </c>
      <c r="Z782" s="460"/>
      <c r="AA782" s="460"/>
      <c r="AB782" s="559"/>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2">
      <c r="A783" s="558"/>
      <c r="B783" s="767"/>
      <c r="C783" s="767"/>
      <c r="D783" s="767"/>
      <c r="E783" s="767"/>
      <c r="F783" s="768"/>
      <c r="G783" s="352" t="s">
        <v>211</v>
      </c>
      <c r="H783" s="353"/>
      <c r="I783" s="353"/>
      <c r="J783" s="353"/>
      <c r="K783" s="354"/>
      <c r="L783" s="405" t="s">
        <v>212</v>
      </c>
      <c r="M783" s="406"/>
      <c r="N783" s="406"/>
      <c r="O783" s="406"/>
      <c r="P783" s="406"/>
      <c r="Q783" s="406"/>
      <c r="R783" s="406"/>
      <c r="S783" s="406"/>
      <c r="T783" s="406"/>
      <c r="U783" s="406"/>
      <c r="V783" s="406"/>
      <c r="W783" s="406"/>
      <c r="X783" s="407"/>
      <c r="Y783" s="402">
        <v>30</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2">
      <c r="A784" s="558"/>
      <c r="B784" s="767"/>
      <c r="C784" s="767"/>
      <c r="D784" s="767"/>
      <c r="E784" s="767"/>
      <c r="F784" s="768"/>
      <c r="G784" s="352" t="s">
        <v>213</v>
      </c>
      <c r="H784" s="353"/>
      <c r="I784" s="353"/>
      <c r="J784" s="353"/>
      <c r="K784" s="354"/>
      <c r="L784" s="405" t="s">
        <v>214</v>
      </c>
      <c r="M784" s="406"/>
      <c r="N784" s="406"/>
      <c r="O784" s="406"/>
      <c r="P784" s="406"/>
      <c r="Q784" s="406"/>
      <c r="R784" s="406"/>
      <c r="S784" s="406"/>
      <c r="T784" s="406"/>
      <c r="U784" s="406"/>
      <c r="V784" s="406"/>
      <c r="W784" s="406"/>
      <c r="X784" s="407"/>
      <c r="Y784" s="402">
        <v>9</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34.5" customHeight="1" x14ac:dyDescent="0.2">
      <c r="A785" s="558"/>
      <c r="B785" s="767"/>
      <c r="C785" s="767"/>
      <c r="D785" s="767"/>
      <c r="E785" s="767"/>
      <c r="F785" s="768"/>
      <c r="G785" s="352" t="s">
        <v>215</v>
      </c>
      <c r="H785" s="353"/>
      <c r="I785" s="353"/>
      <c r="J785" s="353"/>
      <c r="K785" s="354"/>
      <c r="L785" s="405" t="s">
        <v>215</v>
      </c>
      <c r="M785" s="406"/>
      <c r="N785" s="406"/>
      <c r="O785" s="406"/>
      <c r="P785" s="406"/>
      <c r="Q785" s="406"/>
      <c r="R785" s="406"/>
      <c r="S785" s="406"/>
      <c r="T785" s="406"/>
      <c r="U785" s="406"/>
      <c r="V785" s="406"/>
      <c r="W785" s="406"/>
      <c r="X785" s="407"/>
      <c r="Y785" s="402">
        <v>8</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58"/>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58"/>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58"/>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58"/>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58"/>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58"/>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8"/>
      <c r="B792" s="767"/>
      <c r="C792" s="767"/>
      <c r="D792" s="767"/>
      <c r="E792" s="767"/>
      <c r="F792" s="768"/>
      <c r="G792" s="413" t="s">
        <v>41</v>
      </c>
      <c r="H792" s="414"/>
      <c r="I792" s="414"/>
      <c r="J792" s="414"/>
      <c r="K792" s="414"/>
      <c r="L792" s="415"/>
      <c r="M792" s="416"/>
      <c r="N792" s="416"/>
      <c r="O792" s="416"/>
      <c r="P792" s="416"/>
      <c r="Q792" s="416"/>
      <c r="R792" s="416"/>
      <c r="S792" s="416"/>
      <c r="T792" s="416"/>
      <c r="U792" s="416"/>
      <c r="V792" s="416"/>
      <c r="W792" s="416"/>
      <c r="X792" s="417"/>
      <c r="Y792" s="418">
        <f>SUM(Y782:AB791)</f>
        <v>98</v>
      </c>
      <c r="Z792" s="419"/>
      <c r="AA792" s="419"/>
      <c r="AB792" s="420"/>
      <c r="AC792" s="413" t="s">
        <v>41</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8"/>
      <c r="B793" s="767"/>
      <c r="C793" s="767"/>
      <c r="D793" s="767"/>
      <c r="E793" s="767"/>
      <c r="F793" s="768"/>
      <c r="G793" s="443" t="s">
        <v>216</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217</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8"/>
      <c r="B794" s="767"/>
      <c r="C794" s="767"/>
      <c r="D794" s="767"/>
      <c r="E794" s="767"/>
      <c r="F794" s="768"/>
      <c r="G794" s="447" t="s">
        <v>206</v>
      </c>
      <c r="H794" s="448"/>
      <c r="I794" s="448"/>
      <c r="J794" s="448"/>
      <c r="K794" s="448"/>
      <c r="L794" s="449" t="s">
        <v>207</v>
      </c>
      <c r="M794" s="448"/>
      <c r="N794" s="448"/>
      <c r="O794" s="448"/>
      <c r="P794" s="448"/>
      <c r="Q794" s="448"/>
      <c r="R794" s="448"/>
      <c r="S794" s="448"/>
      <c r="T794" s="448"/>
      <c r="U794" s="448"/>
      <c r="V794" s="448"/>
      <c r="W794" s="448"/>
      <c r="X794" s="450"/>
      <c r="Y794" s="440" t="s">
        <v>208</v>
      </c>
      <c r="Z794" s="441"/>
      <c r="AA794" s="441"/>
      <c r="AB794" s="451"/>
      <c r="AC794" s="447" t="s">
        <v>206</v>
      </c>
      <c r="AD794" s="448"/>
      <c r="AE794" s="448"/>
      <c r="AF794" s="448"/>
      <c r="AG794" s="448"/>
      <c r="AH794" s="449" t="s">
        <v>207</v>
      </c>
      <c r="AI794" s="448"/>
      <c r="AJ794" s="448"/>
      <c r="AK794" s="448"/>
      <c r="AL794" s="448"/>
      <c r="AM794" s="448"/>
      <c r="AN794" s="448"/>
      <c r="AO794" s="448"/>
      <c r="AP794" s="448"/>
      <c r="AQ794" s="448"/>
      <c r="AR794" s="448"/>
      <c r="AS794" s="448"/>
      <c r="AT794" s="450"/>
      <c r="AU794" s="440" t="s">
        <v>208</v>
      </c>
      <c r="AV794" s="441"/>
      <c r="AW794" s="441"/>
      <c r="AX794" s="442"/>
    </row>
    <row r="795" spans="1:50" ht="24.75" hidden="1" customHeight="1" x14ac:dyDescent="0.2">
      <c r="A795" s="558"/>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9"/>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8"/>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8"/>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8"/>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8"/>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8"/>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8"/>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8"/>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8"/>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8"/>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8"/>
      <c r="B805" s="767"/>
      <c r="C805" s="767"/>
      <c r="D805" s="767"/>
      <c r="E805" s="767"/>
      <c r="F805" s="768"/>
      <c r="G805" s="413" t="s">
        <v>41</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41</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8"/>
      <c r="B806" s="767"/>
      <c r="C806" s="767"/>
      <c r="D806" s="767"/>
      <c r="E806" s="767"/>
      <c r="F806" s="768"/>
      <c r="G806" s="443" t="s">
        <v>218</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219</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8"/>
      <c r="B807" s="767"/>
      <c r="C807" s="767"/>
      <c r="D807" s="767"/>
      <c r="E807" s="767"/>
      <c r="F807" s="768"/>
      <c r="G807" s="447" t="s">
        <v>206</v>
      </c>
      <c r="H807" s="448"/>
      <c r="I807" s="448"/>
      <c r="J807" s="448"/>
      <c r="K807" s="448"/>
      <c r="L807" s="449" t="s">
        <v>207</v>
      </c>
      <c r="M807" s="448"/>
      <c r="N807" s="448"/>
      <c r="O807" s="448"/>
      <c r="P807" s="448"/>
      <c r="Q807" s="448"/>
      <c r="R807" s="448"/>
      <c r="S807" s="448"/>
      <c r="T807" s="448"/>
      <c r="U807" s="448"/>
      <c r="V807" s="448"/>
      <c r="W807" s="448"/>
      <c r="X807" s="450"/>
      <c r="Y807" s="440" t="s">
        <v>208</v>
      </c>
      <c r="Z807" s="441"/>
      <c r="AA807" s="441"/>
      <c r="AB807" s="451"/>
      <c r="AC807" s="447" t="s">
        <v>206</v>
      </c>
      <c r="AD807" s="448"/>
      <c r="AE807" s="448"/>
      <c r="AF807" s="448"/>
      <c r="AG807" s="448"/>
      <c r="AH807" s="449" t="s">
        <v>207</v>
      </c>
      <c r="AI807" s="448"/>
      <c r="AJ807" s="448"/>
      <c r="AK807" s="448"/>
      <c r="AL807" s="448"/>
      <c r="AM807" s="448"/>
      <c r="AN807" s="448"/>
      <c r="AO807" s="448"/>
      <c r="AP807" s="448"/>
      <c r="AQ807" s="448"/>
      <c r="AR807" s="448"/>
      <c r="AS807" s="448"/>
      <c r="AT807" s="450"/>
      <c r="AU807" s="440" t="s">
        <v>208</v>
      </c>
      <c r="AV807" s="441"/>
      <c r="AW807" s="441"/>
      <c r="AX807" s="442"/>
    </row>
    <row r="808" spans="1:50" ht="24.75" hidden="1" customHeight="1" x14ac:dyDescent="0.2">
      <c r="A808" s="558"/>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9"/>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8"/>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8"/>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8"/>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8"/>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8"/>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8"/>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8"/>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8"/>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8"/>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8"/>
      <c r="B818" s="767"/>
      <c r="C818" s="767"/>
      <c r="D818" s="767"/>
      <c r="E818" s="767"/>
      <c r="F818" s="768"/>
      <c r="G818" s="413" t="s">
        <v>41</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41</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8"/>
      <c r="B819" s="767"/>
      <c r="C819" s="767"/>
      <c r="D819" s="767"/>
      <c r="E819" s="767"/>
      <c r="F819" s="768"/>
      <c r="G819" s="443" t="s">
        <v>220</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221</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8"/>
      <c r="B820" s="767"/>
      <c r="C820" s="767"/>
      <c r="D820" s="767"/>
      <c r="E820" s="767"/>
      <c r="F820" s="768"/>
      <c r="G820" s="447" t="s">
        <v>206</v>
      </c>
      <c r="H820" s="448"/>
      <c r="I820" s="448"/>
      <c r="J820" s="448"/>
      <c r="K820" s="448"/>
      <c r="L820" s="449" t="s">
        <v>207</v>
      </c>
      <c r="M820" s="448"/>
      <c r="N820" s="448"/>
      <c r="O820" s="448"/>
      <c r="P820" s="448"/>
      <c r="Q820" s="448"/>
      <c r="R820" s="448"/>
      <c r="S820" s="448"/>
      <c r="T820" s="448"/>
      <c r="U820" s="448"/>
      <c r="V820" s="448"/>
      <c r="W820" s="448"/>
      <c r="X820" s="450"/>
      <c r="Y820" s="440" t="s">
        <v>208</v>
      </c>
      <c r="Z820" s="441"/>
      <c r="AA820" s="441"/>
      <c r="AB820" s="451"/>
      <c r="AC820" s="447" t="s">
        <v>206</v>
      </c>
      <c r="AD820" s="448"/>
      <c r="AE820" s="448"/>
      <c r="AF820" s="448"/>
      <c r="AG820" s="448"/>
      <c r="AH820" s="449" t="s">
        <v>207</v>
      </c>
      <c r="AI820" s="448"/>
      <c r="AJ820" s="448"/>
      <c r="AK820" s="448"/>
      <c r="AL820" s="448"/>
      <c r="AM820" s="448"/>
      <c r="AN820" s="448"/>
      <c r="AO820" s="448"/>
      <c r="AP820" s="448"/>
      <c r="AQ820" s="448"/>
      <c r="AR820" s="448"/>
      <c r="AS820" s="448"/>
      <c r="AT820" s="450"/>
      <c r="AU820" s="440" t="s">
        <v>208</v>
      </c>
      <c r="AV820" s="441"/>
      <c r="AW820" s="441"/>
      <c r="AX820" s="442"/>
    </row>
    <row r="821" spans="1:50" s="16" customFormat="1" ht="24.75" hidden="1" customHeight="1" x14ac:dyDescent="0.2">
      <c r="A821" s="558"/>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9"/>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8"/>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8"/>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8"/>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8"/>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8"/>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8"/>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8"/>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8"/>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8"/>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8"/>
      <c r="B831" s="767"/>
      <c r="C831" s="767"/>
      <c r="D831" s="767"/>
      <c r="E831" s="767"/>
      <c r="F831" s="768"/>
      <c r="G831" s="413" t="s">
        <v>41</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41</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30.75" customHeight="1" thickBot="1" x14ac:dyDescent="0.25">
      <c r="A832" s="437" t="s">
        <v>222</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82</v>
      </c>
      <c r="AM832" s="962"/>
      <c r="AN832" s="962"/>
      <c r="AO832" s="80" t="s">
        <v>83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223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224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225</v>
      </c>
      <c r="D837" s="350"/>
      <c r="E837" s="350"/>
      <c r="F837" s="350"/>
      <c r="G837" s="350"/>
      <c r="H837" s="350"/>
      <c r="I837" s="350"/>
      <c r="J837" s="281" t="s">
        <v>226</v>
      </c>
      <c r="K837" s="109"/>
      <c r="L837" s="109"/>
      <c r="M837" s="109"/>
      <c r="N837" s="109"/>
      <c r="O837" s="109"/>
      <c r="P837" s="351" t="s">
        <v>227</v>
      </c>
      <c r="Q837" s="351"/>
      <c r="R837" s="351"/>
      <c r="S837" s="351"/>
      <c r="T837" s="351"/>
      <c r="U837" s="351"/>
      <c r="V837" s="351"/>
      <c r="W837" s="351"/>
      <c r="X837" s="351"/>
      <c r="Y837" s="348" t="s">
        <v>228</v>
      </c>
      <c r="Z837" s="349"/>
      <c r="AA837" s="349"/>
      <c r="AB837" s="349"/>
      <c r="AC837" s="281" t="s">
        <v>229</v>
      </c>
      <c r="AD837" s="281"/>
      <c r="AE837" s="281"/>
      <c r="AF837" s="281"/>
      <c r="AG837" s="281"/>
      <c r="AH837" s="348" t="s">
        <v>230</v>
      </c>
      <c r="AI837" s="350"/>
      <c r="AJ837" s="350"/>
      <c r="AK837" s="350"/>
      <c r="AL837" s="350" t="s">
        <v>231</v>
      </c>
      <c r="AM837" s="350"/>
      <c r="AN837" s="350"/>
      <c r="AO837" s="430"/>
      <c r="AP837" s="431" t="s">
        <v>232</v>
      </c>
      <c r="AQ837" s="431"/>
      <c r="AR837" s="431"/>
      <c r="AS837" s="431"/>
      <c r="AT837" s="431"/>
      <c r="AU837" s="431"/>
      <c r="AV837" s="431"/>
      <c r="AW837" s="431"/>
      <c r="AX837" s="431"/>
    </row>
    <row r="838" spans="1:50" ht="60.75" customHeight="1" x14ac:dyDescent="0.2">
      <c r="A838" s="408">
        <v>1</v>
      </c>
      <c r="B838" s="408">
        <v>1</v>
      </c>
      <c r="C838" s="428" t="s">
        <v>233</v>
      </c>
      <c r="D838" s="422"/>
      <c r="E838" s="422"/>
      <c r="F838" s="422"/>
      <c r="G838" s="422"/>
      <c r="H838" s="422"/>
      <c r="I838" s="422"/>
      <c r="J838" s="423">
        <v>3010401011971</v>
      </c>
      <c r="K838" s="424"/>
      <c r="L838" s="424"/>
      <c r="M838" s="424"/>
      <c r="N838" s="424"/>
      <c r="O838" s="424"/>
      <c r="P838" s="429" t="s">
        <v>234</v>
      </c>
      <c r="Q838" s="321"/>
      <c r="R838" s="321"/>
      <c r="S838" s="321"/>
      <c r="T838" s="321"/>
      <c r="U838" s="321"/>
      <c r="V838" s="321"/>
      <c r="W838" s="321"/>
      <c r="X838" s="321"/>
      <c r="Y838" s="322">
        <v>98</v>
      </c>
      <c r="Z838" s="323"/>
      <c r="AA838" s="323"/>
      <c r="AB838" s="324"/>
      <c r="AC838" s="332" t="s">
        <v>235</v>
      </c>
      <c r="AD838" s="427"/>
      <c r="AE838" s="427"/>
      <c r="AF838" s="427"/>
      <c r="AG838" s="427"/>
      <c r="AH838" s="425">
        <v>2</v>
      </c>
      <c r="AI838" s="426"/>
      <c r="AJ838" s="426"/>
      <c r="AK838" s="426"/>
      <c r="AL838" s="329">
        <v>97.1</v>
      </c>
      <c r="AM838" s="330"/>
      <c r="AN838" s="330"/>
      <c r="AO838" s="331"/>
      <c r="AP838" s="325" t="s">
        <v>19</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236</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225</v>
      </c>
      <c r="D870" s="350"/>
      <c r="E870" s="350"/>
      <c r="F870" s="350"/>
      <c r="G870" s="350"/>
      <c r="H870" s="350"/>
      <c r="I870" s="350"/>
      <c r="J870" s="281" t="s">
        <v>226</v>
      </c>
      <c r="K870" s="109"/>
      <c r="L870" s="109"/>
      <c r="M870" s="109"/>
      <c r="N870" s="109"/>
      <c r="O870" s="109"/>
      <c r="P870" s="351" t="s">
        <v>227</v>
      </c>
      <c r="Q870" s="351"/>
      <c r="R870" s="351"/>
      <c r="S870" s="351"/>
      <c r="T870" s="351"/>
      <c r="U870" s="351"/>
      <c r="V870" s="351"/>
      <c r="W870" s="351"/>
      <c r="X870" s="351"/>
      <c r="Y870" s="348" t="s">
        <v>228</v>
      </c>
      <c r="Z870" s="349"/>
      <c r="AA870" s="349"/>
      <c r="AB870" s="349"/>
      <c r="AC870" s="281" t="s">
        <v>229</v>
      </c>
      <c r="AD870" s="281"/>
      <c r="AE870" s="281"/>
      <c r="AF870" s="281"/>
      <c r="AG870" s="281"/>
      <c r="AH870" s="348" t="s">
        <v>230</v>
      </c>
      <c r="AI870" s="350"/>
      <c r="AJ870" s="350"/>
      <c r="AK870" s="350"/>
      <c r="AL870" s="350" t="s">
        <v>231</v>
      </c>
      <c r="AM870" s="350"/>
      <c r="AN870" s="350"/>
      <c r="AO870" s="430"/>
      <c r="AP870" s="431" t="s">
        <v>232</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237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225</v>
      </c>
      <c r="D903" s="350"/>
      <c r="E903" s="350"/>
      <c r="F903" s="350"/>
      <c r="G903" s="350"/>
      <c r="H903" s="350"/>
      <c r="I903" s="350"/>
      <c r="J903" s="281" t="s">
        <v>226</v>
      </c>
      <c r="K903" s="109"/>
      <c r="L903" s="109"/>
      <c r="M903" s="109"/>
      <c r="N903" s="109"/>
      <c r="O903" s="109"/>
      <c r="P903" s="351" t="s">
        <v>227</v>
      </c>
      <c r="Q903" s="351"/>
      <c r="R903" s="351"/>
      <c r="S903" s="351"/>
      <c r="T903" s="351"/>
      <c r="U903" s="351"/>
      <c r="V903" s="351"/>
      <c r="W903" s="351"/>
      <c r="X903" s="351"/>
      <c r="Y903" s="348" t="s">
        <v>228</v>
      </c>
      <c r="Z903" s="349"/>
      <c r="AA903" s="349"/>
      <c r="AB903" s="349"/>
      <c r="AC903" s="281" t="s">
        <v>229</v>
      </c>
      <c r="AD903" s="281"/>
      <c r="AE903" s="281"/>
      <c r="AF903" s="281"/>
      <c r="AG903" s="281"/>
      <c r="AH903" s="348" t="s">
        <v>230</v>
      </c>
      <c r="AI903" s="350"/>
      <c r="AJ903" s="350"/>
      <c r="AK903" s="350"/>
      <c r="AL903" s="350" t="s">
        <v>231</v>
      </c>
      <c r="AM903" s="350"/>
      <c r="AN903" s="350"/>
      <c r="AO903" s="430"/>
      <c r="AP903" s="431" t="s">
        <v>232</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238</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225</v>
      </c>
      <c r="D936" s="350"/>
      <c r="E936" s="350"/>
      <c r="F936" s="350"/>
      <c r="G936" s="350"/>
      <c r="H936" s="350"/>
      <c r="I936" s="350"/>
      <c r="J936" s="281" t="s">
        <v>226</v>
      </c>
      <c r="K936" s="109"/>
      <c r="L936" s="109"/>
      <c r="M936" s="109"/>
      <c r="N936" s="109"/>
      <c r="O936" s="109"/>
      <c r="P936" s="351" t="s">
        <v>227</v>
      </c>
      <c r="Q936" s="351"/>
      <c r="R936" s="351"/>
      <c r="S936" s="351"/>
      <c r="T936" s="351"/>
      <c r="U936" s="351"/>
      <c r="V936" s="351"/>
      <c r="W936" s="351"/>
      <c r="X936" s="351"/>
      <c r="Y936" s="348" t="s">
        <v>228</v>
      </c>
      <c r="Z936" s="349"/>
      <c r="AA936" s="349"/>
      <c r="AB936" s="349"/>
      <c r="AC936" s="281" t="s">
        <v>229</v>
      </c>
      <c r="AD936" s="281"/>
      <c r="AE936" s="281"/>
      <c r="AF936" s="281"/>
      <c r="AG936" s="281"/>
      <c r="AH936" s="348" t="s">
        <v>230</v>
      </c>
      <c r="AI936" s="350"/>
      <c r="AJ936" s="350"/>
      <c r="AK936" s="350"/>
      <c r="AL936" s="350" t="s">
        <v>231</v>
      </c>
      <c r="AM936" s="350"/>
      <c r="AN936" s="350"/>
      <c r="AO936" s="430"/>
      <c r="AP936" s="431" t="s">
        <v>232</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239</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225</v>
      </c>
      <c r="D969" s="350"/>
      <c r="E969" s="350"/>
      <c r="F969" s="350"/>
      <c r="G969" s="350"/>
      <c r="H969" s="350"/>
      <c r="I969" s="350"/>
      <c r="J969" s="281" t="s">
        <v>226</v>
      </c>
      <c r="K969" s="109"/>
      <c r="L969" s="109"/>
      <c r="M969" s="109"/>
      <c r="N969" s="109"/>
      <c r="O969" s="109"/>
      <c r="P969" s="351" t="s">
        <v>227</v>
      </c>
      <c r="Q969" s="351"/>
      <c r="R969" s="351"/>
      <c r="S969" s="351"/>
      <c r="T969" s="351"/>
      <c r="U969" s="351"/>
      <c r="V969" s="351"/>
      <c r="W969" s="351"/>
      <c r="X969" s="351"/>
      <c r="Y969" s="348" t="s">
        <v>228</v>
      </c>
      <c r="Z969" s="349"/>
      <c r="AA969" s="349"/>
      <c r="AB969" s="349"/>
      <c r="AC969" s="281" t="s">
        <v>229</v>
      </c>
      <c r="AD969" s="281"/>
      <c r="AE969" s="281"/>
      <c r="AF969" s="281"/>
      <c r="AG969" s="281"/>
      <c r="AH969" s="348" t="s">
        <v>230</v>
      </c>
      <c r="AI969" s="350"/>
      <c r="AJ969" s="350"/>
      <c r="AK969" s="350"/>
      <c r="AL969" s="350" t="s">
        <v>231</v>
      </c>
      <c r="AM969" s="350"/>
      <c r="AN969" s="350"/>
      <c r="AO969" s="430"/>
      <c r="AP969" s="431" t="s">
        <v>232</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240</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225</v>
      </c>
      <c r="D1002" s="350"/>
      <c r="E1002" s="350"/>
      <c r="F1002" s="350"/>
      <c r="G1002" s="350"/>
      <c r="H1002" s="350"/>
      <c r="I1002" s="350"/>
      <c r="J1002" s="281" t="s">
        <v>226</v>
      </c>
      <c r="K1002" s="109"/>
      <c r="L1002" s="109"/>
      <c r="M1002" s="109"/>
      <c r="N1002" s="109"/>
      <c r="O1002" s="109"/>
      <c r="P1002" s="351" t="s">
        <v>227</v>
      </c>
      <c r="Q1002" s="351"/>
      <c r="R1002" s="351"/>
      <c r="S1002" s="351"/>
      <c r="T1002" s="351"/>
      <c r="U1002" s="351"/>
      <c r="V1002" s="351"/>
      <c r="W1002" s="351"/>
      <c r="X1002" s="351"/>
      <c r="Y1002" s="348" t="s">
        <v>228</v>
      </c>
      <c r="Z1002" s="349"/>
      <c r="AA1002" s="349"/>
      <c r="AB1002" s="349"/>
      <c r="AC1002" s="281" t="s">
        <v>229</v>
      </c>
      <c r="AD1002" s="281"/>
      <c r="AE1002" s="281"/>
      <c r="AF1002" s="281"/>
      <c r="AG1002" s="281"/>
      <c r="AH1002" s="348" t="s">
        <v>230</v>
      </c>
      <c r="AI1002" s="350"/>
      <c r="AJ1002" s="350"/>
      <c r="AK1002" s="350"/>
      <c r="AL1002" s="350" t="s">
        <v>231</v>
      </c>
      <c r="AM1002" s="350"/>
      <c r="AN1002" s="350"/>
      <c r="AO1002" s="430"/>
      <c r="AP1002" s="431" t="s">
        <v>232</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241</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225</v>
      </c>
      <c r="D1035" s="350"/>
      <c r="E1035" s="350"/>
      <c r="F1035" s="350"/>
      <c r="G1035" s="350"/>
      <c r="H1035" s="350"/>
      <c r="I1035" s="350"/>
      <c r="J1035" s="281" t="s">
        <v>226</v>
      </c>
      <c r="K1035" s="109"/>
      <c r="L1035" s="109"/>
      <c r="M1035" s="109"/>
      <c r="N1035" s="109"/>
      <c r="O1035" s="109"/>
      <c r="P1035" s="351" t="s">
        <v>227</v>
      </c>
      <c r="Q1035" s="351"/>
      <c r="R1035" s="351"/>
      <c r="S1035" s="351"/>
      <c r="T1035" s="351"/>
      <c r="U1035" s="351"/>
      <c r="V1035" s="351"/>
      <c r="W1035" s="351"/>
      <c r="X1035" s="351"/>
      <c r="Y1035" s="348" t="s">
        <v>228</v>
      </c>
      <c r="Z1035" s="349"/>
      <c r="AA1035" s="349"/>
      <c r="AB1035" s="349"/>
      <c r="AC1035" s="281" t="s">
        <v>229</v>
      </c>
      <c r="AD1035" s="281"/>
      <c r="AE1035" s="281"/>
      <c r="AF1035" s="281"/>
      <c r="AG1035" s="281"/>
      <c r="AH1035" s="348" t="s">
        <v>230</v>
      </c>
      <c r="AI1035" s="350"/>
      <c r="AJ1035" s="350"/>
      <c r="AK1035" s="350"/>
      <c r="AL1035" s="350" t="s">
        <v>231</v>
      </c>
      <c r="AM1035" s="350"/>
      <c r="AN1035" s="350"/>
      <c r="AO1035" s="430"/>
      <c r="AP1035" s="431" t="s">
        <v>232</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242</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225</v>
      </c>
      <c r="D1068" s="350"/>
      <c r="E1068" s="350"/>
      <c r="F1068" s="350"/>
      <c r="G1068" s="350"/>
      <c r="H1068" s="350"/>
      <c r="I1068" s="350"/>
      <c r="J1068" s="281" t="s">
        <v>226</v>
      </c>
      <c r="K1068" s="109"/>
      <c r="L1068" s="109"/>
      <c r="M1068" s="109"/>
      <c r="N1068" s="109"/>
      <c r="O1068" s="109"/>
      <c r="P1068" s="351" t="s">
        <v>227</v>
      </c>
      <c r="Q1068" s="351"/>
      <c r="R1068" s="351"/>
      <c r="S1068" s="351"/>
      <c r="T1068" s="351"/>
      <c r="U1068" s="351"/>
      <c r="V1068" s="351"/>
      <c r="W1068" s="351"/>
      <c r="X1068" s="351"/>
      <c r="Y1068" s="348" t="s">
        <v>228</v>
      </c>
      <c r="Z1068" s="349"/>
      <c r="AA1068" s="349"/>
      <c r="AB1068" s="349"/>
      <c r="AC1068" s="281" t="s">
        <v>229</v>
      </c>
      <c r="AD1068" s="281"/>
      <c r="AE1068" s="281"/>
      <c r="AF1068" s="281"/>
      <c r="AG1068" s="281"/>
      <c r="AH1068" s="348" t="s">
        <v>230</v>
      </c>
      <c r="AI1068" s="350"/>
      <c r="AJ1068" s="350"/>
      <c r="AK1068" s="350"/>
      <c r="AL1068" s="350" t="s">
        <v>231</v>
      </c>
      <c r="AM1068" s="350"/>
      <c r="AN1068" s="350"/>
      <c r="AO1068" s="430"/>
      <c r="AP1068" s="431" t="s">
        <v>232</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3" t="s">
        <v>243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82</v>
      </c>
      <c r="AM1099" s="964"/>
      <c r="AN1099" s="964"/>
      <c r="AO1099" s="9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244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245</v>
      </c>
      <c r="D1102" s="896"/>
      <c r="E1102" s="281" t="s">
        <v>246</v>
      </c>
      <c r="F1102" s="896"/>
      <c r="G1102" s="896"/>
      <c r="H1102" s="896"/>
      <c r="I1102" s="896"/>
      <c r="J1102" s="281" t="s">
        <v>226</v>
      </c>
      <c r="K1102" s="281"/>
      <c r="L1102" s="281"/>
      <c r="M1102" s="281"/>
      <c r="N1102" s="281"/>
      <c r="O1102" s="281"/>
      <c r="P1102" s="348" t="s">
        <v>227</v>
      </c>
      <c r="Q1102" s="348"/>
      <c r="R1102" s="348"/>
      <c r="S1102" s="348"/>
      <c r="T1102" s="348"/>
      <c r="U1102" s="348"/>
      <c r="V1102" s="348"/>
      <c r="W1102" s="348"/>
      <c r="X1102" s="348"/>
      <c r="Y1102" s="281" t="s">
        <v>247</v>
      </c>
      <c r="Z1102" s="896"/>
      <c r="AA1102" s="896"/>
      <c r="AB1102" s="896"/>
      <c r="AC1102" s="281" t="s">
        <v>248</v>
      </c>
      <c r="AD1102" s="281"/>
      <c r="AE1102" s="281"/>
      <c r="AF1102" s="281"/>
      <c r="AG1102" s="281"/>
      <c r="AH1102" s="348" t="s">
        <v>249</v>
      </c>
      <c r="AI1102" s="349"/>
      <c r="AJ1102" s="349"/>
      <c r="AK1102" s="349"/>
      <c r="AL1102" s="349" t="s">
        <v>231</v>
      </c>
      <c r="AM1102" s="349"/>
      <c r="AN1102" s="349"/>
      <c r="AO1102" s="899"/>
      <c r="AP1102" s="431" t="s">
        <v>250</v>
      </c>
      <c r="AQ1102" s="431"/>
      <c r="AR1102" s="431"/>
      <c r="AS1102" s="431"/>
      <c r="AT1102" s="431"/>
      <c r="AU1102" s="431"/>
      <c r="AV1102" s="431"/>
      <c r="AW1102" s="431"/>
      <c r="AX1102" s="431"/>
    </row>
    <row r="1103" spans="1:50" ht="30" hidden="1" customHeight="1" x14ac:dyDescent="0.2">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05" priority="13901">
      <formula>IF(RIGHT(TEXT(P18,"0.#"),1)=".",FALSE,TRUE)</formula>
    </cfRule>
    <cfRule type="expression" dxfId="2804" priority="13902">
      <formula>IF(RIGHT(TEXT(P18,"0.#"),1)=".",TRUE,FALSE)</formula>
    </cfRule>
  </conditionalFormatting>
  <conditionalFormatting sqref="Y783">
    <cfRule type="expression" dxfId="2803" priority="13897">
      <formula>IF(RIGHT(TEXT(Y783,"0.#"),1)=".",FALSE,TRUE)</formula>
    </cfRule>
    <cfRule type="expression" dxfId="2802" priority="13898">
      <formula>IF(RIGHT(TEXT(Y783,"0.#"),1)=".",TRUE,FALSE)</formula>
    </cfRule>
  </conditionalFormatting>
  <conditionalFormatting sqref="Y792">
    <cfRule type="expression" dxfId="2801" priority="13893">
      <formula>IF(RIGHT(TEXT(Y792,"0.#"),1)=".",FALSE,TRUE)</formula>
    </cfRule>
    <cfRule type="expression" dxfId="2800" priority="13894">
      <formula>IF(RIGHT(TEXT(Y792,"0.#"),1)=".",TRUE,FALSE)</formula>
    </cfRule>
  </conditionalFormatting>
  <conditionalFormatting sqref="Y823:Y830 Y821 Y810:Y817 Y808 Y797:Y804 Y795">
    <cfRule type="expression" dxfId="2799" priority="13675">
      <formula>IF(RIGHT(TEXT(Y795,"0.#"),1)=".",FALSE,TRUE)</formula>
    </cfRule>
    <cfRule type="expression" dxfId="2798" priority="13676">
      <formula>IF(RIGHT(TEXT(Y795,"0.#"),1)=".",TRUE,FALSE)</formula>
    </cfRule>
  </conditionalFormatting>
  <conditionalFormatting sqref="AK16:AQ17 AK13:AX13">
    <cfRule type="expression" dxfId="2797" priority="13723">
      <formula>IF(RIGHT(TEXT(AK13,"0.#"),1)=".",FALSE,TRUE)</formula>
    </cfRule>
    <cfRule type="expression" dxfId="2796" priority="13724">
      <formula>IF(RIGHT(TEXT(AK13,"0.#"),1)=".",TRUE,FALSE)</formula>
    </cfRule>
  </conditionalFormatting>
  <conditionalFormatting sqref="P19:AJ19">
    <cfRule type="expression" dxfId="2795" priority="13721">
      <formula>IF(RIGHT(TEXT(P19,"0.#"),1)=".",FALSE,TRUE)</formula>
    </cfRule>
    <cfRule type="expression" dxfId="2794" priority="13722">
      <formula>IF(RIGHT(TEXT(P19,"0.#"),1)=".",TRUE,FALSE)</formula>
    </cfRule>
  </conditionalFormatting>
  <conditionalFormatting sqref="AE101 AQ101">
    <cfRule type="expression" dxfId="2793" priority="13713">
      <formula>IF(RIGHT(TEXT(AE101,"0.#"),1)=".",FALSE,TRUE)</formula>
    </cfRule>
    <cfRule type="expression" dxfId="2792" priority="13714">
      <formula>IF(RIGHT(TEXT(AE101,"0.#"),1)=".",TRUE,FALSE)</formula>
    </cfRule>
  </conditionalFormatting>
  <conditionalFormatting sqref="Y784:Y791 Y782">
    <cfRule type="expression" dxfId="2791" priority="13699">
      <formula>IF(RIGHT(TEXT(Y782,"0.#"),1)=".",FALSE,TRUE)</formula>
    </cfRule>
    <cfRule type="expression" dxfId="2790" priority="13700">
      <formula>IF(RIGHT(TEXT(Y782,"0.#"),1)=".",TRUE,FALSE)</formula>
    </cfRule>
  </conditionalFormatting>
  <conditionalFormatting sqref="AU783">
    <cfRule type="expression" dxfId="2789" priority="13697">
      <formula>IF(RIGHT(TEXT(AU783,"0.#"),1)=".",FALSE,TRUE)</formula>
    </cfRule>
    <cfRule type="expression" dxfId="2788" priority="13698">
      <formula>IF(RIGHT(TEXT(AU783,"0.#"),1)=".",TRUE,FALSE)</formula>
    </cfRule>
  </conditionalFormatting>
  <conditionalFormatting sqref="AU792">
    <cfRule type="expression" dxfId="2787" priority="13695">
      <formula>IF(RIGHT(TEXT(AU792,"0.#"),1)=".",FALSE,TRUE)</formula>
    </cfRule>
    <cfRule type="expression" dxfId="2786" priority="13696">
      <formula>IF(RIGHT(TEXT(AU792,"0.#"),1)=".",TRUE,FALSE)</formula>
    </cfRule>
  </conditionalFormatting>
  <conditionalFormatting sqref="AU784:AU791 AU782">
    <cfRule type="expression" dxfId="2785" priority="13693">
      <formula>IF(RIGHT(TEXT(AU782,"0.#"),1)=".",FALSE,TRUE)</formula>
    </cfRule>
    <cfRule type="expression" dxfId="2784" priority="13694">
      <formula>IF(RIGHT(TEXT(AU782,"0.#"),1)=".",TRUE,FALSE)</formula>
    </cfRule>
  </conditionalFormatting>
  <conditionalFormatting sqref="Y822 Y809 Y796">
    <cfRule type="expression" dxfId="2783" priority="13679">
      <formula>IF(RIGHT(TEXT(Y796,"0.#"),1)=".",FALSE,TRUE)</formula>
    </cfRule>
    <cfRule type="expression" dxfId="2782" priority="13680">
      <formula>IF(RIGHT(TEXT(Y796,"0.#"),1)=".",TRUE,FALSE)</formula>
    </cfRule>
  </conditionalFormatting>
  <conditionalFormatting sqref="Y831 Y818 Y805">
    <cfRule type="expression" dxfId="2781" priority="13677">
      <formula>IF(RIGHT(TEXT(Y805,"0.#"),1)=".",FALSE,TRUE)</formula>
    </cfRule>
    <cfRule type="expression" dxfId="2780" priority="13678">
      <formula>IF(RIGHT(TEXT(Y805,"0.#"),1)=".",TRUE,FALSE)</formula>
    </cfRule>
  </conditionalFormatting>
  <conditionalFormatting sqref="AU822 AU809 AU796">
    <cfRule type="expression" dxfId="2779" priority="13673">
      <formula>IF(RIGHT(TEXT(AU796,"0.#"),1)=".",FALSE,TRUE)</formula>
    </cfRule>
    <cfRule type="expression" dxfId="2778" priority="13674">
      <formula>IF(RIGHT(TEXT(AU796,"0.#"),1)=".",TRUE,FALSE)</formula>
    </cfRule>
  </conditionalFormatting>
  <conditionalFormatting sqref="AU831 AU818 AU805">
    <cfRule type="expression" dxfId="2777" priority="13671">
      <formula>IF(RIGHT(TEXT(AU805,"0.#"),1)=".",FALSE,TRUE)</formula>
    </cfRule>
    <cfRule type="expression" dxfId="2776" priority="13672">
      <formula>IF(RIGHT(TEXT(AU805,"0.#"),1)=".",TRUE,FALSE)</formula>
    </cfRule>
  </conditionalFormatting>
  <conditionalFormatting sqref="AU823:AU830 AU821 AU810:AU817 AU808 AU797:AU804 AU795">
    <cfRule type="expression" dxfId="2775" priority="13669">
      <formula>IF(RIGHT(TEXT(AU795,"0.#"),1)=".",FALSE,TRUE)</formula>
    </cfRule>
    <cfRule type="expression" dxfId="2774" priority="13670">
      <formula>IF(RIGHT(TEXT(AU795,"0.#"),1)=".",TRUE,FALSE)</formula>
    </cfRule>
  </conditionalFormatting>
  <conditionalFormatting sqref="AM87">
    <cfRule type="expression" dxfId="2773" priority="13323">
      <formula>IF(RIGHT(TEXT(AM87,"0.#"),1)=".",FALSE,TRUE)</formula>
    </cfRule>
    <cfRule type="expression" dxfId="2772" priority="13324">
      <formula>IF(RIGHT(TEXT(AM87,"0.#"),1)=".",TRUE,FALSE)</formula>
    </cfRule>
  </conditionalFormatting>
  <conditionalFormatting sqref="AE55">
    <cfRule type="expression" dxfId="2771" priority="13391">
      <formula>IF(RIGHT(TEXT(AE55,"0.#"),1)=".",FALSE,TRUE)</formula>
    </cfRule>
    <cfRule type="expression" dxfId="2770" priority="13392">
      <formula>IF(RIGHT(TEXT(AE55,"0.#"),1)=".",TRUE,FALSE)</formula>
    </cfRule>
  </conditionalFormatting>
  <conditionalFormatting sqref="AI55">
    <cfRule type="expression" dxfId="2769" priority="13389">
      <formula>IF(RIGHT(TEXT(AI55,"0.#"),1)=".",FALSE,TRUE)</formula>
    </cfRule>
    <cfRule type="expression" dxfId="2768" priority="13390">
      <formula>IF(RIGHT(TEXT(AI55,"0.#"),1)=".",TRUE,FALSE)</formula>
    </cfRule>
  </conditionalFormatting>
  <conditionalFormatting sqref="AM34">
    <cfRule type="expression" dxfId="2767" priority="13469">
      <formula>IF(RIGHT(TEXT(AM34,"0.#"),1)=".",FALSE,TRUE)</formula>
    </cfRule>
    <cfRule type="expression" dxfId="2766" priority="13470">
      <formula>IF(RIGHT(TEXT(AM34,"0.#"),1)=".",TRUE,FALSE)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0:AO867">
    <cfRule type="expression" dxfId="2519" priority="6647">
      <formula>IF(AND(AL840&gt;=0, RIGHT(TEXT(AL840,"0.#"),1)&lt;&gt;"."),TRUE,FALSE)</formula>
    </cfRule>
    <cfRule type="expression" dxfId="2518" priority="6648">
      <formula>IF(AND(AL840&gt;=0, RIGHT(TEXT(AL840,"0.#"),1)="."),TRUE,FALSE)</formula>
    </cfRule>
    <cfRule type="expression" dxfId="2517" priority="6649">
      <formula>IF(AND(AL840&lt;0, RIGHT(TEXT(AL840,"0.#"),1)&lt;&gt;"."),TRUE,FALSE)</formula>
    </cfRule>
    <cfRule type="expression" dxfId="2516" priority="6650">
      <formula>IF(AND(AL840&lt;0, RIGHT(TEXT(AL840,"0.#"),1)="."),TRUE,FALSE)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0:Y867">
    <cfRule type="expression" dxfId="2445" priority="2975">
      <formula>IF(RIGHT(TEXT(Y840,"0.#"),1)=".",FALSE,TRUE)</formula>
    </cfRule>
    <cfRule type="expression" dxfId="2444" priority="2976">
      <formula>IF(RIGHT(TEXT(Y840,"0.#"),1)=".",TRUE,FALSE)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3:AO1132">
    <cfRule type="expression" dxfId="2415" priority="2881">
      <formula>IF(AND(AL1103&gt;=0, RIGHT(TEXT(AL1103,"0.#"),1)&lt;&gt;"."),TRUE,FALSE)</formula>
    </cfRule>
    <cfRule type="expression" dxfId="2414" priority="2882">
      <formula>IF(AND(AL1103&gt;=0, RIGHT(TEXT(AL1103,"0.#"),1)="."),TRUE,FALSE)</formula>
    </cfRule>
    <cfRule type="expression" dxfId="2413" priority="2883">
      <formula>IF(AND(AL1103&lt;0, RIGHT(TEXT(AL1103,"0.#"),1)&lt;&gt;"."),TRUE,FALSE)</formula>
    </cfRule>
    <cfRule type="expression" dxfId="2412" priority="2884">
      <formula>IF(AND(AL1103&lt;0, RIGHT(TEXT(AL1103,"0.#"),1)="."),TRUE,FALSE)</formula>
    </cfRule>
  </conditionalFormatting>
  <conditionalFormatting sqref="Y1103:Y1132">
    <cfRule type="expression" dxfId="2411" priority="2879">
      <formula>IF(RIGHT(TEXT(Y1103,"0.#"),1)=".",FALSE,TRUE)</formula>
    </cfRule>
    <cfRule type="expression" dxfId="2410" priority="2880">
      <formula>IF(RIGHT(TEXT(Y1103,"0.#"),1)=".",TRUE,FALSE)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9">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Y839">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3:Y900">
    <cfRule type="expression" dxfId="2079" priority="2091">
      <formula>IF(RIGHT(TEXT(Y873,"0.#"),1)=".",FALSE,TRUE)</formula>
    </cfRule>
    <cfRule type="expression" dxfId="2078" priority="2092">
      <formula>IF(RIGHT(TEXT(Y873,"0.#"),1)=".",TRUE,FALSE)</formula>
    </cfRule>
  </conditionalFormatting>
  <conditionalFormatting sqref="Y871:Y872">
    <cfRule type="expression" dxfId="2077" priority="2085">
      <formula>IF(RIGHT(TEXT(Y871,"0.#"),1)=".",FALSE,TRUE)</formula>
    </cfRule>
    <cfRule type="expression" dxfId="2076" priority="2086">
      <formula>IF(RIGHT(TEXT(Y871,"0.#"),1)=".",TRUE,FALSE)</formula>
    </cfRule>
  </conditionalFormatting>
  <conditionalFormatting sqref="Y906:Y933">
    <cfRule type="expression" dxfId="2075" priority="2079">
      <formula>IF(RIGHT(TEXT(Y906,"0.#"),1)=".",FALSE,TRUE)</formula>
    </cfRule>
    <cfRule type="expression" dxfId="2074" priority="2080">
      <formula>IF(RIGHT(TEXT(Y906,"0.#"),1)=".",TRUE,FALSE)</formula>
    </cfRule>
  </conditionalFormatting>
  <conditionalFormatting sqref="Y904:Y905">
    <cfRule type="expression" dxfId="2073" priority="2073">
      <formula>IF(RIGHT(TEXT(Y904,"0.#"),1)=".",FALSE,TRUE)</formula>
    </cfRule>
    <cfRule type="expression" dxfId="2072" priority="2074">
      <formula>IF(RIGHT(TEXT(Y904,"0.#"),1)=".",TRUE,FALSE)</formula>
    </cfRule>
  </conditionalFormatting>
  <conditionalFormatting sqref="Y939:Y966">
    <cfRule type="expression" dxfId="2071" priority="2067">
      <formula>IF(RIGHT(TEXT(Y939,"0.#"),1)=".",FALSE,TRUE)</formula>
    </cfRule>
    <cfRule type="expression" dxfId="2070" priority="2068">
      <formula>IF(RIGHT(TEXT(Y939,"0.#"),1)=".",TRUE,FALSE)</formula>
    </cfRule>
  </conditionalFormatting>
  <conditionalFormatting sqref="Y937:Y938">
    <cfRule type="expression" dxfId="2069" priority="2061">
      <formula>IF(RIGHT(TEXT(Y937,"0.#"),1)=".",FALSE,TRUE)</formula>
    </cfRule>
    <cfRule type="expression" dxfId="2068" priority="2062">
      <formula>IF(RIGHT(TEXT(Y937,"0.#"),1)=".",TRUE,FALSE)</formula>
    </cfRule>
  </conditionalFormatting>
  <conditionalFormatting sqref="Y972:Y999">
    <cfRule type="expression" dxfId="2067" priority="2055">
      <formula>IF(RIGHT(TEXT(Y972,"0.#"),1)=".",FALSE,TRUE)</formula>
    </cfRule>
    <cfRule type="expression" dxfId="2066" priority="2056">
      <formula>IF(RIGHT(TEXT(Y972,"0.#"),1)=".",TRUE,FALSE)</formula>
    </cfRule>
  </conditionalFormatting>
  <conditionalFormatting sqref="Y970:Y971">
    <cfRule type="expression" dxfId="2065" priority="2049">
      <formula>IF(RIGHT(TEXT(Y970,"0.#"),1)=".",FALSE,TRUE)</formula>
    </cfRule>
    <cfRule type="expression" dxfId="2064" priority="2050">
      <formula>IF(RIGHT(TEXT(Y970,"0.#"),1)=".",TRUE,FALSE)</formula>
    </cfRule>
  </conditionalFormatting>
  <conditionalFormatting sqref="Y1005:Y1032">
    <cfRule type="expression" dxfId="2063" priority="2043">
      <formula>IF(RIGHT(TEXT(Y1005,"0.#"),1)=".",FALSE,TRUE)</formula>
    </cfRule>
    <cfRule type="expression" dxfId="2062" priority="2044">
      <formula>IF(RIGHT(TEXT(Y1005,"0.#"),1)=".",TRUE,FALSE)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3:AO900">
    <cfRule type="expression" dxfId="1981" priority="2093">
      <formula>IF(AND(AL873&gt;=0, RIGHT(TEXT(AL873,"0.#"),1)&lt;&gt;"."),TRUE,FALSE)</formula>
    </cfRule>
    <cfRule type="expression" dxfId="1980" priority="2094">
      <formula>IF(AND(AL873&gt;=0, RIGHT(TEXT(AL873,"0.#"),1)="."),TRUE,FALSE)</formula>
    </cfRule>
    <cfRule type="expression" dxfId="1979" priority="2095">
      <formula>IF(AND(AL873&lt;0, RIGHT(TEXT(AL873,"0.#"),1)&lt;&gt;"."),TRUE,FALSE)</formula>
    </cfRule>
    <cfRule type="expression" dxfId="1978" priority="2096">
      <formula>IF(AND(AL873&lt;0, RIGHT(TEXT(AL873,"0.#"),1)="."),TRUE,FALSE)</formula>
    </cfRule>
  </conditionalFormatting>
  <conditionalFormatting sqref="AL871:AO872">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6:AO933">
    <cfRule type="expression" dxfId="1973" priority="2081">
      <formula>IF(AND(AL906&gt;=0, RIGHT(TEXT(AL906,"0.#"),1)&lt;&gt;"."),TRUE,FALSE)</formula>
    </cfRule>
    <cfRule type="expression" dxfId="1972" priority="2082">
      <formula>IF(AND(AL906&gt;=0, RIGHT(TEXT(AL906,"0.#"),1)="."),TRUE,FALSE)</formula>
    </cfRule>
    <cfRule type="expression" dxfId="1971" priority="2083">
      <formula>IF(AND(AL906&lt;0, RIGHT(TEXT(AL906,"0.#"),1)&lt;&gt;"."),TRUE,FALSE)</formula>
    </cfRule>
    <cfRule type="expression" dxfId="1970" priority="2084">
      <formula>IF(AND(AL906&lt;0, RIGHT(TEXT(AL906,"0.#"),1)="."),TRUE,FALSE)</formula>
    </cfRule>
  </conditionalFormatting>
  <conditionalFormatting sqref="AL904:AO905">
    <cfRule type="expression" dxfId="1969" priority="2075">
      <formula>IF(AND(AL904&gt;=0, RIGHT(TEXT(AL904,"0.#"),1)&lt;&gt;"."),TRUE,FALSE)</formula>
    </cfRule>
    <cfRule type="expression" dxfId="1968" priority="2076">
      <formula>IF(AND(AL904&gt;=0, RIGHT(TEXT(AL904,"0.#"),1)="."),TRUE,FALSE)</formula>
    </cfRule>
    <cfRule type="expression" dxfId="1967" priority="2077">
      <formula>IF(AND(AL904&lt;0, RIGHT(TEXT(AL904,"0.#"),1)&lt;&gt;"."),TRUE,FALSE)</formula>
    </cfRule>
    <cfRule type="expression" dxfId="1966" priority="2078">
      <formula>IF(AND(AL904&lt;0, RIGHT(TEXT(AL904,"0.#"),1)="."),TRUE,FALSE)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7:AO938">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P14:AJ14">
    <cfRule type="expression" dxfId="721" priority="21">
      <formula>IF(RIGHT(TEXT(P14,"0.#"),1)=".",FALSE,TRUE)</formula>
    </cfRule>
    <cfRule type="expression" dxfId="720" priority="22">
      <formula>IF(RIGHT(TEXT(P14,"0.#"),1)=".",TRUE,FALSE)</formula>
    </cfRule>
  </conditionalFormatting>
  <conditionalFormatting sqref="P15:AJ17 P13:AJ13">
    <cfRule type="expression" dxfId="719" priority="19">
      <formula>IF(RIGHT(TEXT(P13,"0.#"),1)=".",FALSE,TRUE)</formula>
    </cfRule>
    <cfRule type="expression" dxfId="718" priority="20">
      <formula>IF(RIGHT(TEXT(P13,"0.#"),1)=".",TRUE,FALSE)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5">
    <cfRule type="expression" dxfId="715" priority="15">
      <formula>IF(RIGHT(TEXT(AK15,"0.#"),1)=".",FALSE,TRUE)</formula>
    </cfRule>
    <cfRule type="expression" dxfId="714" priority="16">
      <formula>IF(RIGHT(TEXT(AK15,"0.#"),1)=".",TRUE,FALSE)</formula>
    </cfRule>
  </conditionalFormatting>
  <conditionalFormatting sqref="AR15:AX15">
    <cfRule type="expression" dxfId="713" priority="13">
      <formula>IF(RIGHT(TEXT(AR15,"0.#"),1)=".",FALSE,TRUE)</formula>
    </cfRule>
    <cfRule type="expression" dxfId="712" priority="14">
      <formula>IF(RIGHT(TEXT(AR15,"0.#"),1)=".",TRUE,FALSE)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105" max="49" man="1"/>
    <brk id="718" max="49" man="1"/>
    <brk id="735" max="49" man="1"/>
    <brk id="779"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Q13" sqref="Q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251</v>
      </c>
      <c r="B1" s="25" t="s">
        <v>252</v>
      </c>
      <c r="F1" s="26" t="s">
        <v>17</v>
      </c>
      <c r="G1" s="26" t="s">
        <v>253</v>
      </c>
      <c r="K1" s="27" t="s">
        <v>254</v>
      </c>
      <c r="L1" s="25" t="s">
        <v>252</v>
      </c>
      <c r="O1" s="13"/>
      <c r="P1" s="26" t="s">
        <v>28</v>
      </c>
      <c r="Q1" s="26" t="s">
        <v>253</v>
      </c>
      <c r="T1" s="13"/>
      <c r="U1" s="29" t="s">
        <v>255</v>
      </c>
      <c r="W1" s="29" t="s">
        <v>256</v>
      </c>
      <c r="Y1" s="29" t="s">
        <v>257</v>
      </c>
      <c r="Z1" s="30"/>
      <c r="AA1" s="29" t="s">
        <v>258</v>
      </c>
      <c r="AB1" s="31"/>
      <c r="AC1" s="29" t="s">
        <v>186</v>
      </c>
      <c r="AD1" s="28"/>
      <c r="AE1" s="29" t="s">
        <v>187</v>
      </c>
      <c r="AF1" s="30"/>
      <c r="AG1" s="53" t="s">
        <v>248</v>
      </c>
      <c r="AI1" s="53" t="s">
        <v>259</v>
      </c>
      <c r="AK1" s="53" t="s">
        <v>260</v>
      </c>
      <c r="AM1" s="86"/>
      <c r="AN1" s="86"/>
      <c r="AP1" s="28" t="s">
        <v>261</v>
      </c>
    </row>
    <row r="2" spans="1:42" ht="13.5" customHeight="1" x14ac:dyDescent="0.2">
      <c r="A2" s="14" t="s">
        <v>262</v>
      </c>
      <c r="B2" s="15"/>
      <c r="C2" s="13" t="str">
        <f>IF(B2="","",A2)</f>
        <v/>
      </c>
      <c r="D2" s="13" t="str">
        <f>IF(C2="","",IF(D1&lt;&gt;"",CONCATENATE(D1,"、",C2),C2))</f>
        <v/>
      </c>
      <c r="F2" s="12" t="s">
        <v>263</v>
      </c>
      <c r="G2" s="17" t="s">
        <v>150</v>
      </c>
      <c r="H2" s="13" t="str">
        <f>IF(G2="","",F2)</f>
        <v>一般会計</v>
      </c>
      <c r="I2" s="13" t="str">
        <f>IF(H2="","",IF(I1&lt;&gt;"",CONCATENATE(I1,"、",H2),H2))</f>
        <v>一般会計</v>
      </c>
      <c r="K2" s="14" t="s">
        <v>264</v>
      </c>
      <c r="L2" s="15"/>
      <c r="M2" s="13" t="str">
        <f>IF(L2="","",K2)</f>
        <v/>
      </c>
      <c r="N2" s="13" t="str">
        <f>IF(M2="","",IF(N1&lt;&gt;"",CONCATENATE(N1,"、",M2),M2))</f>
        <v/>
      </c>
      <c r="O2" s="13"/>
      <c r="P2" s="12" t="s">
        <v>265</v>
      </c>
      <c r="Q2" s="17"/>
      <c r="R2" s="13" t="str">
        <f>IF(Q2="","",P2)</f>
        <v/>
      </c>
      <c r="S2" s="13" t="str">
        <f>IF(R2="","",IF(S1&lt;&gt;"",CONCATENATE(S1,"、",R2),R2))</f>
        <v/>
      </c>
      <c r="T2" s="13"/>
      <c r="U2" s="32" t="s">
        <v>266</v>
      </c>
      <c r="W2" s="32" t="s">
        <v>267</v>
      </c>
      <c r="Y2" s="32" t="s">
        <v>268</v>
      </c>
      <c r="Z2" s="30"/>
      <c r="AA2" s="32" t="s">
        <v>269</v>
      </c>
      <c r="AB2" s="31"/>
      <c r="AC2" s="33" t="s">
        <v>270</v>
      </c>
      <c r="AD2" s="28"/>
      <c r="AE2" s="44" t="s">
        <v>271</v>
      </c>
      <c r="AF2" s="30"/>
      <c r="AG2" s="55" t="s">
        <v>272</v>
      </c>
      <c r="AI2" s="53" t="s">
        <v>19</v>
      </c>
      <c r="AK2" s="53" t="s">
        <v>273</v>
      </c>
      <c r="AM2" s="86"/>
      <c r="AN2" s="86"/>
      <c r="AP2" s="55" t="s">
        <v>272</v>
      </c>
    </row>
    <row r="3" spans="1:42" ht="13.5" customHeight="1" x14ac:dyDescent="0.2">
      <c r="A3" s="14" t="s">
        <v>274</v>
      </c>
      <c r="B3" s="15"/>
      <c r="C3" s="13" t="str">
        <f t="shared" ref="C3:C11" si="0">IF(B3="","",A3)</f>
        <v/>
      </c>
      <c r="D3" s="13" t="str">
        <f>IF(C3="",D2,IF(D2&lt;&gt;"",CONCATENATE(D2,"、",C3),C3))</f>
        <v/>
      </c>
      <c r="F3" s="18" t="s">
        <v>275</v>
      </c>
      <c r="G3" s="17"/>
      <c r="H3" s="13" t="str">
        <f t="shared" ref="H3:H37" si="1">IF(G3="","",F3)</f>
        <v/>
      </c>
      <c r="I3" s="13" t="str">
        <f>IF(H3="",I2,IF(I2&lt;&gt;"",CONCATENATE(I2,"、",H3),H3))</f>
        <v>一般会計</v>
      </c>
      <c r="K3" s="14" t="s">
        <v>276</v>
      </c>
      <c r="L3" s="15"/>
      <c r="M3" s="13" t="str">
        <f t="shared" ref="M3:M11" si="2">IF(L3="","",K3)</f>
        <v/>
      </c>
      <c r="N3" s="13" t="str">
        <f>IF(M3="",N2,IF(N2&lt;&gt;"",CONCATENATE(N2,"、",M3),M3))</f>
        <v/>
      </c>
      <c r="O3" s="13"/>
      <c r="P3" s="12" t="s">
        <v>277</v>
      </c>
      <c r="Q3" s="17" t="s">
        <v>150</v>
      </c>
      <c r="R3" s="13" t="str">
        <f t="shared" ref="R3:R8" si="3">IF(Q3="","",P3)</f>
        <v>委託・請負</v>
      </c>
      <c r="S3" s="13" t="str">
        <f t="shared" ref="S3:S8" si="4">IF(R3="",S2,IF(S2&lt;&gt;"",CONCATENATE(S2,"、",R3),R3))</f>
        <v>委託・請負</v>
      </c>
      <c r="T3" s="13"/>
      <c r="U3" s="32" t="s">
        <v>278</v>
      </c>
      <c r="W3" s="32" t="s">
        <v>279</v>
      </c>
      <c r="Y3" s="32" t="s">
        <v>280</v>
      </c>
      <c r="Z3" s="30"/>
      <c r="AA3" s="32" t="s">
        <v>281</v>
      </c>
      <c r="AB3" s="31"/>
      <c r="AC3" s="33" t="s">
        <v>282</v>
      </c>
      <c r="AD3" s="28"/>
      <c r="AE3" s="44" t="s">
        <v>283</v>
      </c>
      <c r="AF3" s="30"/>
      <c r="AG3" s="55" t="s">
        <v>235</v>
      </c>
      <c r="AI3" s="53" t="s">
        <v>284</v>
      </c>
      <c r="AK3" s="53" t="str">
        <f>CHAR(CODE(AK2)+1)</f>
        <v>B</v>
      </c>
      <c r="AM3" s="86"/>
      <c r="AN3" s="86"/>
      <c r="AP3" s="55" t="s">
        <v>235</v>
      </c>
    </row>
    <row r="4" spans="1:42" ht="13.5" customHeight="1" x14ac:dyDescent="0.2">
      <c r="A4" s="14" t="s">
        <v>285</v>
      </c>
      <c r="B4" s="15"/>
      <c r="C4" s="13" t="str">
        <f t="shared" si="0"/>
        <v/>
      </c>
      <c r="D4" s="13" t="str">
        <f>IF(C4="",D3,IF(D3&lt;&gt;"",CONCATENATE(D3,"、",C4),C4))</f>
        <v/>
      </c>
      <c r="F4" s="18" t="s">
        <v>286</v>
      </c>
      <c r="G4" s="17"/>
      <c r="H4" s="13" t="str">
        <f t="shared" si="1"/>
        <v/>
      </c>
      <c r="I4" s="13" t="str">
        <f t="shared" ref="I4:I37" si="5">IF(H4="",I3,IF(I3&lt;&gt;"",CONCATENATE(I3,"、",H4),H4))</f>
        <v>一般会計</v>
      </c>
      <c r="K4" s="14" t="s">
        <v>287</v>
      </c>
      <c r="L4" s="15"/>
      <c r="M4" s="13" t="str">
        <f t="shared" si="2"/>
        <v/>
      </c>
      <c r="N4" s="13" t="str">
        <f t="shared" ref="N4:N11" si="6">IF(M4="",N3,IF(N3&lt;&gt;"",CONCATENATE(N3,"、",M4),M4))</f>
        <v/>
      </c>
      <c r="O4" s="13"/>
      <c r="P4" s="12" t="s">
        <v>288</v>
      </c>
      <c r="Q4" s="17"/>
      <c r="R4" s="13" t="str">
        <f t="shared" si="3"/>
        <v/>
      </c>
      <c r="S4" s="13" t="str">
        <f t="shared" si="4"/>
        <v>委託・請負</v>
      </c>
      <c r="T4" s="13"/>
      <c r="U4" s="32" t="s">
        <v>289</v>
      </c>
      <c r="W4" s="32" t="s">
        <v>290</v>
      </c>
      <c r="Y4" s="32" t="s">
        <v>291</v>
      </c>
      <c r="Z4" s="30"/>
      <c r="AA4" s="32" t="s">
        <v>292</v>
      </c>
      <c r="AB4" s="31"/>
      <c r="AC4" s="32" t="s">
        <v>293</v>
      </c>
      <c r="AD4" s="28"/>
      <c r="AE4" s="44" t="s">
        <v>294</v>
      </c>
      <c r="AF4" s="30"/>
      <c r="AG4" s="55" t="s">
        <v>295</v>
      </c>
      <c r="AI4" s="53" t="s">
        <v>296</v>
      </c>
      <c r="AK4" s="53" t="str">
        <f t="shared" ref="AK4:AK49" si="7">CHAR(CODE(AK3)+1)</f>
        <v>C</v>
      </c>
      <c r="AM4" s="86"/>
      <c r="AN4" s="86"/>
      <c r="AP4" s="55" t="s">
        <v>295</v>
      </c>
    </row>
    <row r="5" spans="1:42" ht="13.5" customHeight="1" x14ac:dyDescent="0.2">
      <c r="A5" s="14" t="s">
        <v>297</v>
      </c>
      <c r="B5" s="15"/>
      <c r="C5" s="13" t="str">
        <f t="shared" si="0"/>
        <v/>
      </c>
      <c r="D5" s="13" t="str">
        <f>IF(C5="",D4,IF(D4&lt;&gt;"",CONCATENATE(D4,"、",C5),C5))</f>
        <v/>
      </c>
      <c r="F5" s="18" t="s">
        <v>298</v>
      </c>
      <c r="G5" s="17"/>
      <c r="H5" s="13" t="str">
        <f t="shared" si="1"/>
        <v/>
      </c>
      <c r="I5" s="13" t="str">
        <f t="shared" si="5"/>
        <v>一般会計</v>
      </c>
      <c r="K5" s="14" t="s">
        <v>299</v>
      </c>
      <c r="L5" s="15"/>
      <c r="M5" s="13" t="str">
        <f t="shared" si="2"/>
        <v/>
      </c>
      <c r="N5" s="13" t="str">
        <f t="shared" si="6"/>
        <v/>
      </c>
      <c r="O5" s="13"/>
      <c r="P5" s="12" t="s">
        <v>300</v>
      </c>
      <c r="Q5" s="17"/>
      <c r="R5" s="13" t="str">
        <f t="shared" si="3"/>
        <v/>
      </c>
      <c r="S5" s="13" t="str">
        <f t="shared" si="4"/>
        <v>委託・請負</v>
      </c>
      <c r="T5" s="13"/>
      <c r="W5" s="32" t="s">
        <v>301</v>
      </c>
      <c r="Y5" s="32" t="s">
        <v>302</v>
      </c>
      <c r="Z5" s="30"/>
      <c r="AA5" s="32" t="s">
        <v>303</v>
      </c>
      <c r="AB5" s="31"/>
      <c r="AC5" s="32" t="s">
        <v>304</v>
      </c>
      <c r="AD5" s="31"/>
      <c r="AE5" s="44" t="s">
        <v>305</v>
      </c>
      <c r="AF5" s="30"/>
      <c r="AG5" s="55" t="s">
        <v>306</v>
      </c>
      <c r="AI5" s="53" t="s">
        <v>307</v>
      </c>
      <c r="AK5" s="53" t="str">
        <f t="shared" si="7"/>
        <v>D</v>
      </c>
      <c r="AP5" s="55" t="s">
        <v>306</v>
      </c>
    </row>
    <row r="6" spans="1:42" ht="13.5" customHeight="1" x14ac:dyDescent="0.2">
      <c r="A6" s="14" t="s">
        <v>308</v>
      </c>
      <c r="B6" s="15"/>
      <c r="C6" s="13" t="str">
        <f t="shared" si="0"/>
        <v/>
      </c>
      <c r="D6" s="13" t="str">
        <f t="shared" ref="D6:D21" si="8">IF(C6="",D5,IF(D5&lt;&gt;"",CONCATENATE(D5,"、",C6),C6))</f>
        <v/>
      </c>
      <c r="F6" s="18" t="s">
        <v>309</v>
      </c>
      <c r="G6" s="17"/>
      <c r="H6" s="13" t="str">
        <f t="shared" si="1"/>
        <v/>
      </c>
      <c r="I6" s="13" t="str">
        <f t="shared" si="5"/>
        <v>一般会計</v>
      </c>
      <c r="K6" s="14" t="s">
        <v>310</v>
      </c>
      <c r="L6" s="15"/>
      <c r="M6" s="13" t="str">
        <f t="shared" si="2"/>
        <v/>
      </c>
      <c r="N6" s="13" t="str">
        <f t="shared" si="6"/>
        <v/>
      </c>
      <c r="O6" s="13"/>
      <c r="P6" s="12" t="s">
        <v>311</v>
      </c>
      <c r="Q6" s="17"/>
      <c r="R6" s="13" t="str">
        <f t="shared" si="3"/>
        <v/>
      </c>
      <c r="S6" s="13" t="str">
        <f t="shared" si="4"/>
        <v>委託・請負</v>
      </c>
      <c r="T6" s="13"/>
      <c r="U6" s="32" t="s">
        <v>312</v>
      </c>
      <c r="W6" s="32" t="s">
        <v>313</v>
      </c>
      <c r="Y6" s="32" t="s">
        <v>314</v>
      </c>
      <c r="Z6" s="30"/>
      <c r="AA6" s="32" t="s">
        <v>13</v>
      </c>
      <c r="AB6" s="31"/>
      <c r="AC6" s="32" t="s">
        <v>315</v>
      </c>
      <c r="AD6" s="31"/>
      <c r="AE6" s="44" t="s">
        <v>316</v>
      </c>
      <c r="AF6" s="30"/>
      <c r="AG6" s="55" t="s">
        <v>317</v>
      </c>
      <c r="AI6" s="53" t="s">
        <v>318</v>
      </c>
      <c r="AK6" s="53" t="str">
        <f>CHAR(CODE(AK5)+1)</f>
        <v>E</v>
      </c>
      <c r="AP6" s="55" t="s">
        <v>317</v>
      </c>
    </row>
    <row r="7" spans="1:42" ht="13.5" customHeight="1" x14ac:dyDescent="0.2">
      <c r="A7" s="14" t="s">
        <v>319</v>
      </c>
      <c r="B7" s="15"/>
      <c r="C7" s="13" t="str">
        <f t="shared" si="0"/>
        <v/>
      </c>
      <c r="D7" s="13" t="str">
        <f t="shared" si="8"/>
        <v/>
      </c>
      <c r="F7" s="18" t="s">
        <v>320</v>
      </c>
      <c r="G7" s="17"/>
      <c r="H7" s="13" t="str">
        <f t="shared" si="1"/>
        <v/>
      </c>
      <c r="I7" s="13" t="str">
        <f t="shared" si="5"/>
        <v>一般会計</v>
      </c>
      <c r="K7" s="14" t="s">
        <v>321</v>
      </c>
      <c r="L7" s="15"/>
      <c r="M7" s="13" t="str">
        <f t="shared" si="2"/>
        <v/>
      </c>
      <c r="N7" s="13" t="str">
        <f t="shared" si="6"/>
        <v/>
      </c>
      <c r="O7" s="13"/>
      <c r="P7" s="12" t="s">
        <v>322</v>
      </c>
      <c r="Q7" s="17"/>
      <c r="R7" s="13" t="str">
        <f t="shared" si="3"/>
        <v/>
      </c>
      <c r="S7" s="13" t="str">
        <f t="shared" si="4"/>
        <v>委託・請負</v>
      </c>
      <c r="T7" s="13"/>
      <c r="U7" s="32" t="s">
        <v>266</v>
      </c>
      <c r="W7" s="32" t="s">
        <v>323</v>
      </c>
      <c r="Y7" s="32" t="s">
        <v>324</v>
      </c>
      <c r="Z7" s="30"/>
      <c r="AA7" s="32" t="s">
        <v>325</v>
      </c>
      <c r="AB7" s="31"/>
      <c r="AC7" s="31"/>
      <c r="AD7" s="31"/>
      <c r="AE7" s="32" t="s">
        <v>315</v>
      </c>
      <c r="AF7" s="30"/>
      <c r="AG7" s="55" t="s">
        <v>326</v>
      </c>
      <c r="AH7" s="90"/>
      <c r="AI7" s="55" t="s">
        <v>327</v>
      </c>
      <c r="AK7" s="53" t="str">
        <f>CHAR(CODE(AK6)+1)</f>
        <v>F</v>
      </c>
      <c r="AP7" s="55" t="s">
        <v>326</v>
      </c>
    </row>
    <row r="8" spans="1:42" ht="13.5" customHeight="1" x14ac:dyDescent="0.2">
      <c r="A8" s="14" t="s">
        <v>328</v>
      </c>
      <c r="B8" s="15"/>
      <c r="C8" s="13" t="str">
        <f t="shared" si="0"/>
        <v/>
      </c>
      <c r="D8" s="13" t="str">
        <f t="shared" si="8"/>
        <v/>
      </c>
      <c r="F8" s="18" t="s">
        <v>329</v>
      </c>
      <c r="G8" s="17"/>
      <c r="H8" s="13" t="str">
        <f t="shared" si="1"/>
        <v/>
      </c>
      <c r="I8" s="13" t="str">
        <f t="shared" si="5"/>
        <v>一般会計</v>
      </c>
      <c r="K8" s="14" t="s">
        <v>330</v>
      </c>
      <c r="L8" s="15" t="s">
        <v>150</v>
      </c>
      <c r="M8" s="13" t="str">
        <f t="shared" si="2"/>
        <v>中小企業対策</v>
      </c>
      <c r="N8" s="13" t="str">
        <f t="shared" si="6"/>
        <v>中小企業対策</v>
      </c>
      <c r="O8" s="13"/>
      <c r="P8" s="12" t="s">
        <v>51</v>
      </c>
      <c r="Q8" s="17"/>
      <c r="R8" s="13" t="str">
        <f t="shared" si="3"/>
        <v/>
      </c>
      <c r="S8" s="13" t="str">
        <f t="shared" si="4"/>
        <v>委託・請負</v>
      </c>
      <c r="T8" s="13"/>
      <c r="U8" s="32" t="s">
        <v>200</v>
      </c>
      <c r="W8" s="32" t="s">
        <v>331</v>
      </c>
      <c r="Y8" s="32" t="s">
        <v>332</v>
      </c>
      <c r="Z8" s="30"/>
      <c r="AA8" s="32" t="s">
        <v>333</v>
      </c>
      <c r="AB8" s="31"/>
      <c r="AC8" s="31"/>
      <c r="AD8" s="31"/>
      <c r="AE8" s="31"/>
      <c r="AF8" s="30"/>
      <c r="AG8" s="55" t="s">
        <v>334</v>
      </c>
      <c r="AI8" s="53" t="s">
        <v>335</v>
      </c>
      <c r="AK8" s="53" t="str">
        <f t="shared" si="7"/>
        <v>G</v>
      </c>
      <c r="AP8" s="55" t="s">
        <v>334</v>
      </c>
    </row>
    <row r="9" spans="1:42" ht="13.5" customHeight="1" x14ac:dyDescent="0.2">
      <c r="A9" s="14" t="s">
        <v>336</v>
      </c>
      <c r="B9" s="15"/>
      <c r="C9" s="13" t="str">
        <f t="shared" si="0"/>
        <v/>
      </c>
      <c r="D9" s="13" t="str">
        <f t="shared" si="8"/>
        <v/>
      </c>
      <c r="F9" s="18" t="s">
        <v>337</v>
      </c>
      <c r="G9" s="17"/>
      <c r="H9" s="13" t="str">
        <f t="shared" si="1"/>
        <v/>
      </c>
      <c r="I9" s="13" t="str">
        <f t="shared" si="5"/>
        <v>一般会計</v>
      </c>
      <c r="K9" s="14" t="s">
        <v>338</v>
      </c>
      <c r="L9" s="15"/>
      <c r="M9" s="13" t="str">
        <f t="shared" si="2"/>
        <v/>
      </c>
      <c r="N9" s="13" t="str">
        <f t="shared" si="6"/>
        <v>中小企業対策</v>
      </c>
      <c r="O9" s="13"/>
      <c r="P9" s="13"/>
      <c r="Q9" s="19"/>
      <c r="T9" s="13"/>
      <c r="U9" s="32" t="s">
        <v>339</v>
      </c>
      <c r="W9" s="32" t="s">
        <v>340</v>
      </c>
      <c r="Y9" s="32" t="s">
        <v>341</v>
      </c>
      <c r="Z9" s="30"/>
      <c r="AA9" s="32" t="s">
        <v>342</v>
      </c>
      <c r="AB9" s="31"/>
      <c r="AC9" s="31"/>
      <c r="AD9" s="31"/>
      <c r="AE9" s="31"/>
      <c r="AF9" s="30"/>
      <c r="AG9" s="55" t="s">
        <v>343</v>
      </c>
      <c r="AI9" s="85"/>
      <c r="AK9" s="53" t="str">
        <f t="shared" si="7"/>
        <v>H</v>
      </c>
      <c r="AP9" s="55" t="s">
        <v>343</v>
      </c>
    </row>
    <row r="10" spans="1:42" ht="13.5" customHeight="1" x14ac:dyDescent="0.2">
      <c r="A10" s="14" t="s">
        <v>344</v>
      </c>
      <c r="B10" s="15"/>
      <c r="C10" s="13" t="str">
        <f t="shared" si="0"/>
        <v/>
      </c>
      <c r="D10" s="13" t="str">
        <f t="shared" si="8"/>
        <v/>
      </c>
      <c r="F10" s="18" t="s">
        <v>345</v>
      </c>
      <c r="G10" s="17"/>
      <c r="H10" s="13" t="str">
        <f t="shared" si="1"/>
        <v/>
      </c>
      <c r="I10" s="13" t="str">
        <f t="shared" si="5"/>
        <v>一般会計</v>
      </c>
      <c r="K10" s="14" t="s">
        <v>346</v>
      </c>
      <c r="L10" s="15"/>
      <c r="M10" s="13" t="str">
        <f t="shared" si="2"/>
        <v/>
      </c>
      <c r="N10" s="13" t="str">
        <f t="shared" si="6"/>
        <v>中小企業対策</v>
      </c>
      <c r="O10" s="13"/>
      <c r="P10" s="13" t="str">
        <f>S8</f>
        <v>委託・請負</v>
      </c>
      <c r="Q10" s="19"/>
      <c r="T10" s="13"/>
      <c r="W10" s="32" t="s">
        <v>347</v>
      </c>
      <c r="Y10" s="32" t="s">
        <v>348</v>
      </c>
      <c r="Z10" s="30"/>
      <c r="AA10" s="32" t="s">
        <v>349</v>
      </c>
      <c r="AB10" s="31"/>
      <c r="AC10" s="31"/>
      <c r="AD10" s="31"/>
      <c r="AE10" s="31"/>
      <c r="AF10" s="30"/>
      <c r="AG10" s="55" t="s">
        <v>350</v>
      </c>
      <c r="AK10" s="53" t="str">
        <f t="shared" si="7"/>
        <v>I</v>
      </c>
      <c r="AP10" s="53" t="s">
        <v>51</v>
      </c>
    </row>
    <row r="11" spans="1:42" ht="13.5" customHeight="1" x14ac:dyDescent="0.2">
      <c r="A11" s="14" t="s">
        <v>351</v>
      </c>
      <c r="B11" s="15"/>
      <c r="C11" s="13" t="str">
        <f t="shared" si="0"/>
        <v/>
      </c>
      <c r="D11" s="13" t="str">
        <f t="shared" si="8"/>
        <v/>
      </c>
      <c r="F11" s="18" t="s">
        <v>352</v>
      </c>
      <c r="G11" s="17"/>
      <c r="H11" s="13" t="str">
        <f t="shared" si="1"/>
        <v/>
      </c>
      <c r="I11" s="13" t="str">
        <f t="shared" si="5"/>
        <v>一般会計</v>
      </c>
      <c r="K11" s="14" t="s">
        <v>353</v>
      </c>
      <c r="L11" s="15"/>
      <c r="M11" s="13" t="str">
        <f t="shared" si="2"/>
        <v/>
      </c>
      <c r="N11" s="13" t="str">
        <f t="shared" si="6"/>
        <v>中小企業対策</v>
      </c>
      <c r="O11" s="13"/>
      <c r="P11" s="13"/>
      <c r="Q11" s="19"/>
      <c r="T11" s="13"/>
      <c r="W11" s="32" t="s">
        <v>354</v>
      </c>
      <c r="Y11" s="32" t="s">
        <v>355</v>
      </c>
      <c r="Z11" s="30"/>
      <c r="AA11" s="32" t="s">
        <v>356</v>
      </c>
      <c r="AB11" s="31"/>
      <c r="AC11" s="31"/>
      <c r="AD11" s="31"/>
      <c r="AE11" s="31"/>
      <c r="AF11" s="30"/>
      <c r="AG11" s="53" t="s">
        <v>357</v>
      </c>
      <c r="AK11" s="53" t="str">
        <f t="shared" si="7"/>
        <v>J</v>
      </c>
    </row>
    <row r="12" spans="1:42" ht="13.5" customHeight="1" x14ac:dyDescent="0.2">
      <c r="A12" s="14" t="s">
        <v>358</v>
      </c>
      <c r="B12" s="15"/>
      <c r="C12" s="13" t="str">
        <f t="shared" ref="C12:C24" si="9">IF(B12="","",A12)</f>
        <v/>
      </c>
      <c r="D12" s="13" t="str">
        <f t="shared" si="8"/>
        <v/>
      </c>
      <c r="F12" s="18" t="s">
        <v>359</v>
      </c>
      <c r="G12" s="17"/>
      <c r="H12" s="13" t="str">
        <f t="shared" si="1"/>
        <v/>
      </c>
      <c r="I12" s="13" t="str">
        <f t="shared" si="5"/>
        <v>一般会計</v>
      </c>
      <c r="K12" s="13"/>
      <c r="L12" s="13"/>
      <c r="O12" s="13"/>
      <c r="P12" s="13"/>
      <c r="Q12" s="19"/>
      <c r="T12" s="13"/>
      <c r="W12" s="32" t="s">
        <v>360</v>
      </c>
      <c r="Y12" s="32" t="s">
        <v>361</v>
      </c>
      <c r="Z12" s="30"/>
      <c r="AA12" s="32" t="s">
        <v>362</v>
      </c>
      <c r="AB12" s="31"/>
      <c r="AC12" s="31"/>
      <c r="AD12" s="31"/>
      <c r="AE12" s="31"/>
      <c r="AF12" s="30"/>
      <c r="AG12" s="53" t="s">
        <v>363</v>
      </c>
      <c r="AK12" s="53" t="str">
        <f t="shared" si="7"/>
        <v>K</v>
      </c>
    </row>
    <row r="13" spans="1:42" ht="13.5" customHeight="1" x14ac:dyDescent="0.2">
      <c r="A13" s="14" t="s">
        <v>364</v>
      </c>
      <c r="B13" s="15"/>
      <c r="C13" s="13" t="str">
        <f t="shared" si="9"/>
        <v/>
      </c>
      <c r="D13" s="13" t="str">
        <f t="shared" si="8"/>
        <v/>
      </c>
      <c r="F13" s="18" t="s">
        <v>365</v>
      </c>
      <c r="G13" s="17"/>
      <c r="H13" s="13" t="str">
        <f t="shared" si="1"/>
        <v/>
      </c>
      <c r="I13" s="13" t="str">
        <f t="shared" si="5"/>
        <v>一般会計</v>
      </c>
      <c r="K13" s="13" t="str">
        <f>N11</f>
        <v>中小企業対策</v>
      </c>
      <c r="L13" s="13"/>
      <c r="O13" s="13"/>
      <c r="P13" s="13"/>
      <c r="Q13" s="19"/>
      <c r="T13" s="13"/>
      <c r="W13" s="32" t="s">
        <v>366</v>
      </c>
      <c r="Y13" s="32" t="s">
        <v>367</v>
      </c>
      <c r="Z13" s="30"/>
      <c r="AA13" s="32" t="s">
        <v>368</v>
      </c>
      <c r="AB13" s="31"/>
      <c r="AC13" s="31"/>
      <c r="AD13" s="31"/>
      <c r="AE13" s="31"/>
      <c r="AF13" s="30"/>
      <c r="AG13" s="53" t="s">
        <v>51</v>
      </c>
      <c r="AK13" s="53" t="str">
        <f t="shared" si="7"/>
        <v>L</v>
      </c>
    </row>
    <row r="14" spans="1:42" ht="13.5" customHeight="1" x14ac:dyDescent="0.2">
      <c r="A14" s="14" t="s">
        <v>369</v>
      </c>
      <c r="B14" s="15"/>
      <c r="C14" s="13" t="str">
        <f t="shared" si="9"/>
        <v/>
      </c>
      <c r="D14" s="13" t="str">
        <f t="shared" si="8"/>
        <v/>
      </c>
      <c r="F14" s="18" t="s">
        <v>370</v>
      </c>
      <c r="G14" s="17"/>
      <c r="H14" s="13" t="str">
        <f t="shared" si="1"/>
        <v/>
      </c>
      <c r="I14" s="13" t="str">
        <f t="shared" si="5"/>
        <v>一般会計</v>
      </c>
      <c r="K14" s="13"/>
      <c r="L14" s="13"/>
      <c r="O14" s="13"/>
      <c r="P14" s="13"/>
      <c r="Q14" s="19"/>
      <c r="T14" s="13"/>
      <c r="W14" s="32" t="s">
        <v>371</v>
      </c>
      <c r="Y14" s="32" t="s">
        <v>372</v>
      </c>
      <c r="Z14" s="30"/>
      <c r="AA14" s="32" t="s">
        <v>373</v>
      </c>
      <c r="AB14" s="31"/>
      <c r="AC14" s="31"/>
      <c r="AD14" s="31"/>
      <c r="AE14" s="31"/>
      <c r="AF14" s="30"/>
      <c r="AG14" s="85"/>
      <c r="AK14" s="53" t="str">
        <f t="shared" si="7"/>
        <v>M</v>
      </c>
    </row>
    <row r="15" spans="1:42" ht="13.5" customHeight="1" x14ac:dyDescent="0.2">
      <c r="A15" s="14" t="s">
        <v>374</v>
      </c>
      <c r="B15" s="15"/>
      <c r="C15" s="13" t="str">
        <f t="shared" si="9"/>
        <v/>
      </c>
      <c r="D15" s="13" t="str">
        <f t="shared" si="8"/>
        <v/>
      </c>
      <c r="F15" s="18" t="s">
        <v>375</v>
      </c>
      <c r="G15" s="17"/>
      <c r="H15" s="13" t="str">
        <f t="shared" si="1"/>
        <v/>
      </c>
      <c r="I15" s="13" t="str">
        <f t="shared" si="5"/>
        <v>一般会計</v>
      </c>
      <c r="K15" s="13"/>
      <c r="L15" s="13"/>
      <c r="O15" s="13"/>
      <c r="P15" s="13"/>
      <c r="Q15" s="19"/>
      <c r="T15" s="13"/>
      <c r="W15" s="32" t="s">
        <v>376</v>
      </c>
      <c r="Y15" s="32" t="s">
        <v>377</v>
      </c>
      <c r="Z15" s="30"/>
      <c r="AA15" s="32" t="s">
        <v>378</v>
      </c>
      <c r="AB15" s="31"/>
      <c r="AC15" s="31"/>
      <c r="AD15" s="31"/>
      <c r="AE15" s="31"/>
      <c r="AF15" s="30"/>
      <c r="AG15" s="86"/>
      <c r="AK15" s="53" t="str">
        <f t="shared" si="7"/>
        <v>N</v>
      </c>
    </row>
    <row r="16" spans="1:42" ht="13.5" customHeight="1" x14ac:dyDescent="0.2">
      <c r="A16" s="14" t="s">
        <v>379</v>
      </c>
      <c r="B16" s="15"/>
      <c r="C16" s="13" t="str">
        <f t="shared" si="9"/>
        <v/>
      </c>
      <c r="D16" s="13" t="str">
        <f t="shared" si="8"/>
        <v/>
      </c>
      <c r="F16" s="18" t="s">
        <v>380</v>
      </c>
      <c r="G16" s="17"/>
      <c r="H16" s="13" t="str">
        <f t="shared" si="1"/>
        <v/>
      </c>
      <c r="I16" s="13" t="str">
        <f t="shared" si="5"/>
        <v>一般会計</v>
      </c>
      <c r="K16" s="13"/>
      <c r="L16" s="13"/>
      <c r="O16" s="13"/>
      <c r="P16" s="13"/>
      <c r="Q16" s="19"/>
      <c r="T16" s="13"/>
      <c r="W16" s="32" t="s">
        <v>381</v>
      </c>
      <c r="Y16" s="32" t="s">
        <v>382</v>
      </c>
      <c r="Z16" s="30"/>
      <c r="AA16" s="32" t="s">
        <v>383</v>
      </c>
      <c r="AB16" s="31"/>
      <c r="AC16" s="31"/>
      <c r="AD16" s="31"/>
      <c r="AE16" s="31"/>
      <c r="AF16" s="30"/>
      <c r="AG16" s="86"/>
      <c r="AK16" s="53" t="str">
        <f t="shared" si="7"/>
        <v>O</v>
      </c>
    </row>
    <row r="17" spans="1:37" ht="13.5" customHeight="1" x14ac:dyDescent="0.2">
      <c r="A17" s="14" t="s">
        <v>384</v>
      </c>
      <c r="B17" s="15"/>
      <c r="C17" s="13" t="str">
        <f t="shared" si="9"/>
        <v/>
      </c>
      <c r="D17" s="13" t="str">
        <f t="shared" si="8"/>
        <v/>
      </c>
      <c r="F17" s="18" t="s">
        <v>385</v>
      </c>
      <c r="G17" s="17"/>
      <c r="H17" s="13" t="str">
        <f t="shared" si="1"/>
        <v/>
      </c>
      <c r="I17" s="13" t="str">
        <f t="shared" si="5"/>
        <v>一般会計</v>
      </c>
      <c r="K17" s="13"/>
      <c r="L17" s="13"/>
      <c r="O17" s="13"/>
      <c r="P17" s="13"/>
      <c r="Q17" s="19"/>
      <c r="T17" s="13"/>
      <c r="W17" s="32" t="s">
        <v>386</v>
      </c>
      <c r="Y17" s="32" t="s">
        <v>387</v>
      </c>
      <c r="Z17" s="30"/>
      <c r="AA17" s="32" t="s">
        <v>388</v>
      </c>
      <c r="AB17" s="31"/>
      <c r="AC17" s="31"/>
      <c r="AD17" s="31"/>
      <c r="AE17" s="31"/>
      <c r="AF17" s="30"/>
      <c r="AG17" s="86"/>
      <c r="AK17" s="53" t="str">
        <f t="shared" si="7"/>
        <v>P</v>
      </c>
    </row>
    <row r="18" spans="1:37" ht="13.5" customHeight="1" x14ac:dyDescent="0.2">
      <c r="A18" s="14" t="s">
        <v>389</v>
      </c>
      <c r="B18" s="15"/>
      <c r="C18" s="13" t="str">
        <f t="shared" si="9"/>
        <v/>
      </c>
      <c r="D18" s="13" t="str">
        <f t="shared" si="8"/>
        <v/>
      </c>
      <c r="F18" s="18" t="s">
        <v>390</v>
      </c>
      <c r="G18" s="17"/>
      <c r="H18" s="13" t="str">
        <f t="shared" si="1"/>
        <v/>
      </c>
      <c r="I18" s="13" t="str">
        <f t="shared" si="5"/>
        <v>一般会計</v>
      </c>
      <c r="K18" s="13"/>
      <c r="L18" s="13"/>
      <c r="O18" s="13"/>
      <c r="P18" s="13"/>
      <c r="Q18" s="19"/>
      <c r="T18" s="13"/>
      <c r="W18" s="32" t="s">
        <v>391</v>
      </c>
      <c r="Y18" s="32" t="s">
        <v>392</v>
      </c>
      <c r="Z18" s="30"/>
      <c r="AA18" s="32" t="s">
        <v>393</v>
      </c>
      <c r="AB18" s="31"/>
      <c r="AC18" s="31"/>
      <c r="AD18" s="31"/>
      <c r="AE18" s="31"/>
      <c r="AF18" s="30"/>
      <c r="AK18" s="53" t="str">
        <f t="shared" si="7"/>
        <v>Q</v>
      </c>
    </row>
    <row r="19" spans="1:37" ht="13.5" customHeight="1" x14ac:dyDescent="0.2">
      <c r="A19" s="14" t="s">
        <v>394</v>
      </c>
      <c r="B19" s="15"/>
      <c r="C19" s="13" t="str">
        <f t="shared" si="9"/>
        <v/>
      </c>
      <c r="D19" s="13" t="str">
        <f t="shared" si="8"/>
        <v/>
      </c>
      <c r="F19" s="18" t="s">
        <v>395</v>
      </c>
      <c r="G19" s="17"/>
      <c r="H19" s="13" t="str">
        <f t="shared" si="1"/>
        <v/>
      </c>
      <c r="I19" s="13" t="str">
        <f t="shared" si="5"/>
        <v>一般会計</v>
      </c>
      <c r="K19" s="13"/>
      <c r="L19" s="13"/>
      <c r="O19" s="13"/>
      <c r="P19" s="13"/>
      <c r="Q19" s="19"/>
      <c r="T19" s="13"/>
      <c r="W19" s="32" t="s">
        <v>396</v>
      </c>
      <c r="Y19" s="32" t="s">
        <v>397</v>
      </c>
      <c r="Z19" s="30"/>
      <c r="AA19" s="32" t="s">
        <v>398</v>
      </c>
      <c r="AB19" s="31"/>
      <c r="AC19" s="31"/>
      <c r="AD19" s="31"/>
      <c r="AE19" s="31"/>
      <c r="AF19" s="30"/>
      <c r="AK19" s="53" t="str">
        <f t="shared" si="7"/>
        <v>R</v>
      </c>
    </row>
    <row r="20" spans="1:37" ht="13.5" customHeight="1" x14ac:dyDescent="0.2">
      <c r="A20" s="14" t="s">
        <v>399</v>
      </c>
      <c r="B20" s="15"/>
      <c r="C20" s="13" t="str">
        <f t="shared" si="9"/>
        <v/>
      </c>
      <c r="D20" s="13" t="str">
        <f t="shared" si="8"/>
        <v/>
      </c>
      <c r="F20" s="18" t="s">
        <v>400</v>
      </c>
      <c r="G20" s="17"/>
      <c r="H20" s="13" t="str">
        <f t="shared" si="1"/>
        <v/>
      </c>
      <c r="I20" s="13" t="str">
        <f t="shared" si="5"/>
        <v>一般会計</v>
      </c>
      <c r="K20" s="13"/>
      <c r="L20" s="13"/>
      <c r="O20" s="13"/>
      <c r="P20" s="13"/>
      <c r="Q20" s="19"/>
      <c r="T20" s="13"/>
      <c r="W20" s="32" t="s">
        <v>401</v>
      </c>
      <c r="Y20" s="32" t="s">
        <v>402</v>
      </c>
      <c r="Z20" s="30"/>
      <c r="AA20" s="32" t="s">
        <v>403</v>
      </c>
      <c r="AB20" s="31"/>
      <c r="AC20" s="31"/>
      <c r="AD20" s="31"/>
      <c r="AE20" s="31"/>
      <c r="AF20" s="30"/>
      <c r="AK20" s="53" t="str">
        <f t="shared" si="7"/>
        <v>S</v>
      </c>
    </row>
    <row r="21" spans="1:37" ht="13.5" customHeight="1" x14ac:dyDescent="0.2">
      <c r="A21" s="14" t="s">
        <v>404</v>
      </c>
      <c r="B21" s="15"/>
      <c r="C21" s="13" t="str">
        <f t="shared" si="9"/>
        <v/>
      </c>
      <c r="D21" s="13" t="str">
        <f t="shared" si="8"/>
        <v/>
      </c>
      <c r="F21" s="18" t="s">
        <v>405</v>
      </c>
      <c r="G21" s="17"/>
      <c r="H21" s="13" t="str">
        <f t="shared" si="1"/>
        <v/>
      </c>
      <c r="I21" s="13" t="str">
        <f t="shared" si="5"/>
        <v>一般会計</v>
      </c>
      <c r="K21" s="13"/>
      <c r="L21" s="13"/>
      <c r="O21" s="13"/>
      <c r="P21" s="13"/>
      <c r="Q21" s="19"/>
      <c r="T21" s="13"/>
      <c r="W21" s="32" t="s">
        <v>406</v>
      </c>
      <c r="Y21" s="32" t="s">
        <v>407</v>
      </c>
      <c r="Z21" s="30"/>
      <c r="AA21" s="32" t="s">
        <v>408</v>
      </c>
      <c r="AB21" s="31"/>
      <c r="AC21" s="31"/>
      <c r="AD21" s="31"/>
      <c r="AE21" s="31"/>
      <c r="AF21" s="30"/>
      <c r="AK21" s="53" t="str">
        <f t="shared" si="7"/>
        <v>T</v>
      </c>
    </row>
    <row r="22" spans="1:37" ht="13.5" customHeight="1" x14ac:dyDescent="0.2">
      <c r="A22" s="14" t="s">
        <v>409</v>
      </c>
      <c r="B22" s="15"/>
      <c r="C22" s="13" t="str">
        <f t="shared" si="9"/>
        <v/>
      </c>
      <c r="D22" s="13" t="str">
        <f>IF(C22="",D21,IF(D21&lt;&gt;"",CONCATENATE(D21,"、",C22),C22))</f>
        <v/>
      </c>
      <c r="F22" s="18" t="s">
        <v>410</v>
      </c>
      <c r="G22" s="17"/>
      <c r="H22" s="13" t="str">
        <f t="shared" si="1"/>
        <v/>
      </c>
      <c r="I22" s="13" t="str">
        <f t="shared" si="5"/>
        <v>一般会計</v>
      </c>
      <c r="K22" s="13"/>
      <c r="L22" s="13"/>
      <c r="O22" s="13"/>
      <c r="P22" s="13"/>
      <c r="Q22" s="19"/>
      <c r="T22" s="13"/>
      <c r="W22" s="32" t="s">
        <v>411</v>
      </c>
      <c r="Y22" s="32" t="s">
        <v>412</v>
      </c>
      <c r="Z22" s="30"/>
      <c r="AA22" s="32" t="s">
        <v>413</v>
      </c>
      <c r="AB22" s="31"/>
      <c r="AC22" s="31"/>
      <c r="AD22" s="31"/>
      <c r="AE22" s="31"/>
      <c r="AF22" s="30"/>
      <c r="AK22" s="53" t="str">
        <f t="shared" si="7"/>
        <v>U</v>
      </c>
    </row>
    <row r="23" spans="1:37" ht="13.5" customHeight="1" x14ac:dyDescent="0.2">
      <c r="A23" s="14" t="s">
        <v>414</v>
      </c>
      <c r="B23" s="15"/>
      <c r="C23" s="13" t="str">
        <f t="shared" si="9"/>
        <v/>
      </c>
      <c r="D23" s="13" t="str">
        <f>IF(C23="",D22,IF(D22&lt;&gt;"",CONCATENATE(D22,"、",C23),C23))</f>
        <v/>
      </c>
      <c r="F23" s="18" t="s">
        <v>415</v>
      </c>
      <c r="G23" s="17"/>
      <c r="H23" s="13" t="str">
        <f t="shared" si="1"/>
        <v/>
      </c>
      <c r="I23" s="13" t="str">
        <f t="shared" si="5"/>
        <v>一般会計</v>
      </c>
      <c r="K23" s="13"/>
      <c r="L23" s="13"/>
      <c r="O23" s="13"/>
      <c r="P23" s="13"/>
      <c r="Q23" s="19"/>
      <c r="T23" s="13"/>
      <c r="Y23" s="32" t="s">
        <v>416</v>
      </c>
      <c r="Z23" s="30"/>
      <c r="AA23" s="32" t="s">
        <v>417</v>
      </c>
      <c r="AB23" s="31"/>
      <c r="AC23" s="31"/>
      <c r="AD23" s="31"/>
      <c r="AE23" s="31"/>
      <c r="AF23" s="30"/>
      <c r="AK23" s="53" t="str">
        <f t="shared" si="7"/>
        <v>V</v>
      </c>
    </row>
    <row r="24" spans="1:37" ht="13.5" customHeight="1" x14ac:dyDescent="0.2">
      <c r="A24" s="96" t="s">
        <v>418</v>
      </c>
      <c r="B24" s="15"/>
      <c r="C24" s="13" t="str">
        <f t="shared" si="9"/>
        <v/>
      </c>
      <c r="D24" s="13" t="str">
        <f>IF(C24="",D23,IF(D23&lt;&gt;"",CONCATENATE(D23,"、",C24),C24))</f>
        <v/>
      </c>
      <c r="F24" s="18" t="s">
        <v>419</v>
      </c>
      <c r="G24" s="17"/>
      <c r="H24" s="13" t="str">
        <f t="shared" si="1"/>
        <v/>
      </c>
      <c r="I24" s="13" t="str">
        <f t="shared" si="5"/>
        <v>一般会計</v>
      </c>
      <c r="K24" s="13"/>
      <c r="L24" s="13"/>
      <c r="O24" s="13"/>
      <c r="P24" s="13"/>
      <c r="Q24" s="19"/>
      <c r="T24" s="13"/>
      <c r="Y24" s="32" t="s">
        <v>420</v>
      </c>
      <c r="Z24" s="30"/>
      <c r="AA24" s="32" t="s">
        <v>421</v>
      </c>
      <c r="AB24" s="31"/>
      <c r="AC24" s="31"/>
      <c r="AD24" s="31"/>
      <c r="AE24" s="31"/>
      <c r="AF24" s="30"/>
      <c r="AK24" s="53" t="str">
        <f>CHAR(CODE(AK23)+1)</f>
        <v>W</v>
      </c>
    </row>
    <row r="25" spans="1:37" ht="13.5" customHeight="1" x14ac:dyDescent="0.2">
      <c r="A25" s="98"/>
      <c r="B25" s="97"/>
      <c r="F25" s="18" t="s">
        <v>422</v>
      </c>
      <c r="G25" s="17"/>
      <c r="H25" s="13" t="str">
        <f t="shared" si="1"/>
        <v/>
      </c>
      <c r="I25" s="13" t="str">
        <f t="shared" si="5"/>
        <v>一般会計</v>
      </c>
      <c r="K25" s="13"/>
      <c r="L25" s="13"/>
      <c r="O25" s="13"/>
      <c r="P25" s="13"/>
      <c r="Q25" s="19"/>
      <c r="T25" s="13"/>
      <c r="Y25" s="32" t="s">
        <v>423</v>
      </c>
      <c r="Z25" s="30"/>
      <c r="AA25" s="32" t="s">
        <v>424</v>
      </c>
      <c r="AB25" s="31"/>
      <c r="AC25" s="31"/>
      <c r="AD25" s="31"/>
      <c r="AE25" s="31"/>
      <c r="AF25" s="30"/>
      <c r="AK25" s="53" t="str">
        <f t="shared" si="7"/>
        <v>X</v>
      </c>
    </row>
    <row r="26" spans="1:37" ht="13.5" customHeight="1" x14ac:dyDescent="0.2">
      <c r="A26" s="95"/>
      <c r="B26" s="94"/>
      <c r="F26" s="18" t="s">
        <v>425</v>
      </c>
      <c r="G26" s="17"/>
      <c r="H26" s="13" t="str">
        <f t="shared" si="1"/>
        <v/>
      </c>
      <c r="I26" s="13" t="str">
        <f t="shared" si="5"/>
        <v>一般会計</v>
      </c>
      <c r="K26" s="13"/>
      <c r="L26" s="13"/>
      <c r="O26" s="13"/>
      <c r="P26" s="13"/>
      <c r="Q26" s="19"/>
      <c r="T26" s="13"/>
      <c r="Y26" s="32" t="s">
        <v>426</v>
      </c>
      <c r="Z26" s="30"/>
      <c r="AA26" s="32" t="s">
        <v>427</v>
      </c>
      <c r="AB26" s="31"/>
      <c r="AC26" s="31"/>
      <c r="AD26" s="31"/>
      <c r="AE26" s="31"/>
      <c r="AF26" s="30"/>
      <c r="AK26" s="53" t="str">
        <f t="shared" si="7"/>
        <v>Y</v>
      </c>
    </row>
    <row r="27" spans="1:37" ht="13.5" customHeight="1" x14ac:dyDescent="0.2">
      <c r="A27" s="13" t="str">
        <f>IF(D24="", "-", D24)</f>
        <v>-</v>
      </c>
      <c r="B27" s="13"/>
      <c r="F27" s="18" t="s">
        <v>428</v>
      </c>
      <c r="G27" s="17"/>
      <c r="H27" s="13" t="str">
        <f t="shared" si="1"/>
        <v/>
      </c>
      <c r="I27" s="13" t="str">
        <f t="shared" si="5"/>
        <v>一般会計</v>
      </c>
      <c r="K27" s="13"/>
      <c r="L27" s="13"/>
      <c r="O27" s="13"/>
      <c r="P27" s="13"/>
      <c r="Q27" s="19"/>
      <c r="T27" s="13"/>
      <c r="Y27" s="32" t="s">
        <v>429</v>
      </c>
      <c r="Z27" s="30"/>
      <c r="AA27" s="32" t="s">
        <v>430</v>
      </c>
      <c r="AB27" s="31"/>
      <c r="AC27" s="31"/>
      <c r="AD27" s="31"/>
      <c r="AE27" s="31"/>
      <c r="AF27" s="30"/>
      <c r="AK27" s="53" t="str">
        <f>CHAR(CODE(AK26)+1)</f>
        <v>Z</v>
      </c>
    </row>
    <row r="28" spans="1:37" ht="13.5" customHeight="1" x14ac:dyDescent="0.2">
      <c r="B28" s="13"/>
      <c r="F28" s="18" t="s">
        <v>431</v>
      </c>
      <c r="G28" s="17"/>
      <c r="H28" s="13" t="str">
        <f t="shared" si="1"/>
        <v/>
      </c>
      <c r="I28" s="13" t="str">
        <f t="shared" si="5"/>
        <v>一般会計</v>
      </c>
      <c r="K28" s="13"/>
      <c r="L28" s="13"/>
      <c r="O28" s="13"/>
      <c r="P28" s="13"/>
      <c r="Q28" s="19"/>
      <c r="T28" s="13"/>
      <c r="Y28" s="32" t="s">
        <v>432</v>
      </c>
      <c r="Z28" s="30"/>
      <c r="AA28" s="32" t="s">
        <v>433</v>
      </c>
      <c r="AB28" s="31"/>
      <c r="AC28" s="31"/>
      <c r="AD28" s="31"/>
      <c r="AE28" s="31"/>
      <c r="AF28" s="30"/>
      <c r="AK28" s="53" t="s">
        <v>434</v>
      </c>
    </row>
    <row r="29" spans="1:37" ht="13.5" customHeight="1" x14ac:dyDescent="0.2">
      <c r="A29" s="13"/>
      <c r="B29" s="13"/>
      <c r="F29" s="18" t="s">
        <v>435</v>
      </c>
      <c r="G29" s="17"/>
      <c r="H29" s="13" t="str">
        <f t="shared" si="1"/>
        <v/>
      </c>
      <c r="I29" s="13" t="str">
        <f t="shared" si="5"/>
        <v>一般会計</v>
      </c>
      <c r="K29" s="13"/>
      <c r="L29" s="13"/>
      <c r="O29" s="13"/>
      <c r="P29" s="13"/>
      <c r="Q29" s="19"/>
      <c r="T29" s="13"/>
      <c r="Y29" s="32" t="s">
        <v>436</v>
      </c>
      <c r="Z29" s="30"/>
      <c r="AA29" s="32" t="s">
        <v>437</v>
      </c>
      <c r="AB29" s="31"/>
      <c r="AC29" s="31"/>
      <c r="AD29" s="31"/>
      <c r="AE29" s="31"/>
      <c r="AF29" s="30"/>
      <c r="AK29" s="53" t="str">
        <f t="shared" si="7"/>
        <v>b</v>
      </c>
    </row>
    <row r="30" spans="1:37" ht="13.5" customHeight="1" x14ac:dyDescent="0.2">
      <c r="A30" s="13"/>
      <c r="B30" s="13"/>
      <c r="F30" s="18" t="s">
        <v>438</v>
      </c>
      <c r="G30" s="17"/>
      <c r="H30" s="13" t="str">
        <f t="shared" si="1"/>
        <v/>
      </c>
      <c r="I30" s="13" t="str">
        <f t="shared" si="5"/>
        <v>一般会計</v>
      </c>
      <c r="K30" s="13"/>
      <c r="L30" s="13"/>
      <c r="O30" s="13"/>
      <c r="P30" s="13"/>
      <c r="Q30" s="19"/>
      <c r="T30" s="13"/>
      <c r="Y30" s="32" t="s">
        <v>439</v>
      </c>
      <c r="Z30" s="30"/>
      <c r="AA30" s="32" t="s">
        <v>440</v>
      </c>
      <c r="AB30" s="31"/>
      <c r="AC30" s="31"/>
      <c r="AD30" s="31"/>
      <c r="AE30" s="31"/>
      <c r="AF30" s="30"/>
      <c r="AK30" s="53" t="str">
        <f t="shared" si="7"/>
        <v>c</v>
      </c>
    </row>
    <row r="31" spans="1:37" ht="13.5" customHeight="1" x14ac:dyDescent="0.2">
      <c r="A31" s="13"/>
      <c r="B31" s="13"/>
      <c r="F31" s="18" t="s">
        <v>441</v>
      </c>
      <c r="G31" s="17"/>
      <c r="H31" s="13" t="str">
        <f t="shared" si="1"/>
        <v/>
      </c>
      <c r="I31" s="13" t="str">
        <f t="shared" si="5"/>
        <v>一般会計</v>
      </c>
      <c r="K31" s="13"/>
      <c r="L31" s="13"/>
      <c r="O31" s="13"/>
      <c r="P31" s="13"/>
      <c r="Q31" s="19"/>
      <c r="T31" s="13"/>
      <c r="Y31" s="32" t="s">
        <v>442</v>
      </c>
      <c r="Z31" s="30"/>
      <c r="AA31" s="32" t="s">
        <v>443</v>
      </c>
      <c r="AB31" s="31"/>
      <c r="AC31" s="31"/>
      <c r="AD31" s="31"/>
      <c r="AE31" s="31"/>
      <c r="AF31" s="30"/>
      <c r="AK31" s="53" t="str">
        <f t="shared" si="7"/>
        <v>d</v>
      </c>
    </row>
    <row r="32" spans="1:37" ht="13.5" customHeight="1" x14ac:dyDescent="0.2">
      <c r="A32" s="13"/>
      <c r="B32" s="13"/>
      <c r="F32" s="18" t="s">
        <v>444</v>
      </c>
      <c r="G32" s="17"/>
      <c r="H32" s="13" t="str">
        <f t="shared" si="1"/>
        <v/>
      </c>
      <c r="I32" s="13" t="str">
        <f t="shared" si="5"/>
        <v>一般会計</v>
      </c>
      <c r="K32" s="13"/>
      <c r="L32" s="13"/>
      <c r="O32" s="13"/>
      <c r="P32" s="13"/>
      <c r="Q32" s="19"/>
      <c r="T32" s="13"/>
      <c r="Y32" s="32" t="s">
        <v>445</v>
      </c>
      <c r="Z32" s="30"/>
      <c r="AA32" s="32" t="s">
        <v>446</v>
      </c>
      <c r="AB32" s="31"/>
      <c r="AC32" s="31"/>
      <c r="AD32" s="31"/>
      <c r="AE32" s="31"/>
      <c r="AF32" s="30"/>
      <c r="AK32" s="53" t="str">
        <f t="shared" si="7"/>
        <v>e</v>
      </c>
    </row>
    <row r="33" spans="1:37" ht="13.5" customHeight="1" x14ac:dyDescent="0.2">
      <c r="A33" s="13"/>
      <c r="B33" s="13"/>
      <c r="F33" s="18" t="s">
        <v>447</v>
      </c>
      <c r="G33" s="17"/>
      <c r="H33" s="13" t="str">
        <f t="shared" si="1"/>
        <v/>
      </c>
      <c r="I33" s="13" t="str">
        <f t="shared" si="5"/>
        <v>一般会計</v>
      </c>
      <c r="K33" s="13"/>
      <c r="L33" s="13"/>
      <c r="O33" s="13"/>
      <c r="P33" s="13"/>
      <c r="Q33" s="19"/>
      <c r="T33" s="13"/>
      <c r="Y33" s="32" t="s">
        <v>448</v>
      </c>
      <c r="Z33" s="30"/>
      <c r="AA33" s="77"/>
      <c r="AB33" s="31"/>
      <c r="AC33" s="31"/>
      <c r="AD33" s="31"/>
      <c r="AE33" s="31"/>
      <c r="AF33" s="30"/>
      <c r="AK33" s="53" t="str">
        <f t="shared" si="7"/>
        <v>f</v>
      </c>
    </row>
    <row r="34" spans="1:37" ht="13.5" customHeight="1" x14ac:dyDescent="0.2">
      <c r="A34" s="13"/>
      <c r="B34" s="13"/>
      <c r="F34" s="18" t="s">
        <v>449</v>
      </c>
      <c r="G34" s="17"/>
      <c r="H34" s="13" t="str">
        <f t="shared" si="1"/>
        <v/>
      </c>
      <c r="I34" s="13" t="str">
        <f t="shared" si="5"/>
        <v>一般会計</v>
      </c>
      <c r="K34" s="13"/>
      <c r="L34" s="13"/>
      <c r="O34" s="13"/>
      <c r="P34" s="13"/>
      <c r="Q34" s="19"/>
      <c r="T34" s="13"/>
      <c r="Y34" s="32" t="s">
        <v>450</v>
      </c>
      <c r="Z34" s="30"/>
      <c r="AB34" s="31"/>
      <c r="AC34" s="31"/>
      <c r="AD34" s="31"/>
      <c r="AE34" s="31"/>
      <c r="AF34" s="30"/>
      <c r="AK34" s="53" t="str">
        <f t="shared" si="7"/>
        <v>g</v>
      </c>
    </row>
    <row r="35" spans="1:37" ht="13.5" customHeight="1" x14ac:dyDescent="0.2">
      <c r="A35" s="13"/>
      <c r="B35" s="13"/>
      <c r="F35" s="18" t="s">
        <v>451</v>
      </c>
      <c r="G35" s="17"/>
      <c r="H35" s="13" t="str">
        <f t="shared" si="1"/>
        <v/>
      </c>
      <c r="I35" s="13" t="str">
        <f t="shared" si="5"/>
        <v>一般会計</v>
      </c>
      <c r="K35" s="13"/>
      <c r="L35" s="13"/>
      <c r="O35" s="13"/>
      <c r="P35" s="13"/>
      <c r="Q35" s="19"/>
      <c r="T35" s="13"/>
      <c r="Y35" s="32" t="s">
        <v>452</v>
      </c>
      <c r="Z35" s="30"/>
      <c r="AC35" s="31"/>
      <c r="AF35" s="30"/>
      <c r="AK35" s="53" t="str">
        <f t="shared" si="7"/>
        <v>h</v>
      </c>
    </row>
    <row r="36" spans="1:37" ht="13.5" customHeight="1" x14ac:dyDescent="0.2">
      <c r="A36" s="13"/>
      <c r="B36" s="13"/>
      <c r="F36" s="18" t="s">
        <v>453</v>
      </c>
      <c r="G36" s="17"/>
      <c r="H36" s="13" t="str">
        <f t="shared" si="1"/>
        <v/>
      </c>
      <c r="I36" s="13" t="str">
        <f t="shared" si="5"/>
        <v>一般会計</v>
      </c>
      <c r="K36" s="13"/>
      <c r="L36" s="13"/>
      <c r="O36" s="13"/>
      <c r="P36" s="13"/>
      <c r="Q36" s="19"/>
      <c r="T36" s="13"/>
      <c r="Y36" s="32" t="s">
        <v>454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455</v>
      </c>
      <c r="Z37" s="30"/>
      <c r="AF37" s="30"/>
      <c r="AK37" s="53" t="str">
        <f t="shared" si="7"/>
        <v>j</v>
      </c>
    </row>
    <row r="38" spans="1:37" x14ac:dyDescent="0.2">
      <c r="A38" s="13"/>
      <c r="B38" s="13"/>
      <c r="F38" s="13"/>
      <c r="G38" s="19"/>
      <c r="K38" s="13"/>
      <c r="L38" s="13"/>
      <c r="O38" s="13"/>
      <c r="P38" s="13"/>
      <c r="Q38" s="19"/>
      <c r="T38" s="13"/>
      <c r="Y38" s="32" t="s">
        <v>456</v>
      </c>
      <c r="Z38" s="30"/>
      <c r="AF38" s="30"/>
      <c r="AK38" s="53" t="str">
        <f t="shared" si="7"/>
        <v>k</v>
      </c>
    </row>
    <row r="39" spans="1:37" x14ac:dyDescent="0.2">
      <c r="A39" s="13"/>
      <c r="B39" s="13"/>
      <c r="F39" s="13" t="str">
        <f>I37</f>
        <v>一般会計</v>
      </c>
      <c r="G39" s="19"/>
      <c r="K39" s="13"/>
      <c r="L39" s="13"/>
      <c r="O39" s="13"/>
      <c r="P39" s="13"/>
      <c r="Q39" s="19"/>
      <c r="T39" s="13"/>
      <c r="Y39" s="32" t="s">
        <v>457</v>
      </c>
      <c r="Z39" s="30"/>
      <c r="AF39" s="30"/>
      <c r="AK39" s="53" t="str">
        <f t="shared" si="7"/>
        <v>l</v>
      </c>
    </row>
    <row r="40" spans="1:37" x14ac:dyDescent="0.2">
      <c r="A40" s="13"/>
      <c r="B40" s="13"/>
      <c r="F40" s="13"/>
      <c r="G40" s="19"/>
      <c r="K40" s="13"/>
      <c r="L40" s="13"/>
      <c r="O40" s="13"/>
      <c r="P40" s="13"/>
      <c r="Q40" s="19"/>
      <c r="T40" s="13"/>
      <c r="Y40" s="32" t="s">
        <v>458</v>
      </c>
      <c r="Z40" s="30"/>
      <c r="AF40" s="30"/>
      <c r="AK40" s="53" t="str">
        <f t="shared" si="7"/>
        <v>m</v>
      </c>
    </row>
    <row r="41" spans="1:37" x14ac:dyDescent="0.2">
      <c r="A41" s="13"/>
      <c r="B41" s="13"/>
      <c r="F41" s="13"/>
      <c r="G41" s="19"/>
      <c r="K41" s="13"/>
      <c r="L41" s="13"/>
      <c r="O41" s="13"/>
      <c r="P41" s="13"/>
      <c r="Q41" s="19"/>
      <c r="T41" s="13"/>
      <c r="Y41" s="32" t="s">
        <v>459</v>
      </c>
      <c r="Z41" s="30"/>
      <c r="AF41" s="30"/>
      <c r="AK41" s="53" t="str">
        <f t="shared" si="7"/>
        <v>n</v>
      </c>
    </row>
    <row r="42" spans="1:37" x14ac:dyDescent="0.2">
      <c r="A42" s="13"/>
      <c r="B42" s="13"/>
      <c r="F42" s="13"/>
      <c r="G42" s="19"/>
      <c r="K42" s="13"/>
      <c r="L42" s="13"/>
      <c r="O42" s="13"/>
      <c r="P42" s="13"/>
      <c r="Q42" s="19"/>
      <c r="T42" s="13"/>
      <c r="Y42" s="32" t="s">
        <v>460</v>
      </c>
      <c r="Z42" s="30"/>
      <c r="AF42" s="30"/>
      <c r="AK42" s="53" t="str">
        <f t="shared" si="7"/>
        <v>o</v>
      </c>
    </row>
    <row r="43" spans="1:37" x14ac:dyDescent="0.2">
      <c r="A43" s="13"/>
      <c r="B43" s="13"/>
      <c r="F43" s="13"/>
      <c r="G43" s="19"/>
      <c r="K43" s="13"/>
      <c r="L43" s="13"/>
      <c r="O43" s="13"/>
      <c r="P43" s="13"/>
      <c r="Q43" s="19"/>
      <c r="T43" s="13"/>
      <c r="Y43" s="32" t="s">
        <v>461</v>
      </c>
      <c r="Z43" s="30"/>
      <c r="AF43" s="30"/>
      <c r="AK43" s="53" t="str">
        <f t="shared" si="7"/>
        <v>p</v>
      </c>
    </row>
    <row r="44" spans="1:37" x14ac:dyDescent="0.2">
      <c r="A44" s="13"/>
      <c r="B44" s="13"/>
      <c r="F44" s="13"/>
      <c r="G44" s="19"/>
      <c r="K44" s="13"/>
      <c r="L44" s="13"/>
      <c r="O44" s="13"/>
      <c r="P44" s="13"/>
      <c r="Q44" s="19"/>
      <c r="T44" s="13"/>
      <c r="Y44" s="32" t="s">
        <v>462</v>
      </c>
      <c r="Z44" s="30"/>
      <c r="AF44" s="30"/>
      <c r="AK44" s="53" t="str">
        <f t="shared" si="7"/>
        <v>q</v>
      </c>
    </row>
    <row r="45" spans="1:37" x14ac:dyDescent="0.2">
      <c r="A45" s="13"/>
      <c r="B45" s="13"/>
      <c r="F45" s="13"/>
      <c r="G45" s="19"/>
      <c r="K45" s="13"/>
      <c r="L45" s="13"/>
      <c r="O45" s="13"/>
      <c r="P45" s="13"/>
      <c r="Q45" s="19"/>
      <c r="T45" s="13"/>
      <c r="Y45" s="32" t="s">
        <v>463</v>
      </c>
      <c r="Z45" s="30"/>
      <c r="AF45" s="30"/>
      <c r="AK45" s="53" t="str">
        <f t="shared" si="7"/>
        <v>r</v>
      </c>
    </row>
    <row r="46" spans="1:37" x14ac:dyDescent="0.2">
      <c r="A46" s="13"/>
      <c r="B46" s="13"/>
      <c r="F46" s="13"/>
      <c r="G46" s="19"/>
      <c r="K46" s="13"/>
      <c r="L46" s="13"/>
      <c r="O46" s="13"/>
      <c r="P46" s="13"/>
      <c r="Q46" s="19"/>
      <c r="T46" s="13"/>
      <c r="Y46" s="32" t="s">
        <v>464</v>
      </c>
      <c r="Z46" s="30"/>
      <c r="AF46" s="30"/>
      <c r="AK46" s="53" t="str">
        <f t="shared" si="7"/>
        <v>s</v>
      </c>
    </row>
    <row r="47" spans="1:37" x14ac:dyDescent="0.2">
      <c r="A47" s="13"/>
      <c r="B47" s="13"/>
      <c r="F47" s="13"/>
      <c r="G47" s="19"/>
      <c r="K47" s="13"/>
      <c r="L47" s="13"/>
      <c r="O47" s="13"/>
      <c r="P47" s="13"/>
      <c r="Q47" s="19"/>
      <c r="T47" s="13"/>
      <c r="Y47" s="32" t="s">
        <v>465</v>
      </c>
      <c r="Z47" s="30"/>
      <c r="AF47" s="30"/>
      <c r="AK47" s="53" t="str">
        <f t="shared" si="7"/>
        <v>t</v>
      </c>
    </row>
    <row r="48" spans="1:37" x14ac:dyDescent="0.2">
      <c r="A48" s="13"/>
      <c r="B48" s="13"/>
      <c r="F48" s="13"/>
      <c r="G48" s="19"/>
      <c r="K48" s="13"/>
      <c r="L48" s="13"/>
      <c r="O48" s="13"/>
      <c r="P48" s="13"/>
      <c r="Q48" s="19"/>
      <c r="T48" s="13"/>
      <c r="Y48" s="32" t="s">
        <v>466</v>
      </c>
      <c r="Z48" s="30"/>
      <c r="AF48" s="30"/>
      <c r="AK48" s="53" t="str">
        <f t="shared" si="7"/>
        <v>u</v>
      </c>
    </row>
    <row r="49" spans="1:37" x14ac:dyDescent="0.2">
      <c r="A49" s="13"/>
      <c r="B49" s="13"/>
      <c r="F49" s="13"/>
      <c r="G49" s="19"/>
      <c r="K49" s="13"/>
      <c r="L49" s="13"/>
      <c r="O49" s="13"/>
      <c r="P49" s="13"/>
      <c r="Q49" s="19"/>
      <c r="T49" s="13"/>
      <c r="Y49" s="32" t="s">
        <v>467</v>
      </c>
      <c r="Z49" s="30"/>
      <c r="AF49" s="30"/>
      <c r="AK49" s="53" t="str">
        <f t="shared" si="7"/>
        <v>v</v>
      </c>
    </row>
    <row r="50" spans="1:37" x14ac:dyDescent="0.2">
      <c r="A50" s="13"/>
      <c r="B50" s="13"/>
      <c r="F50" s="13"/>
      <c r="G50" s="19"/>
      <c r="K50" s="13"/>
      <c r="L50" s="13"/>
      <c r="O50" s="13"/>
      <c r="P50" s="13"/>
      <c r="Q50" s="19"/>
      <c r="T50" s="13"/>
      <c r="Y50" s="32" t="s">
        <v>468</v>
      </c>
      <c r="Z50" s="30"/>
      <c r="AF50" s="30"/>
    </row>
    <row r="51" spans="1:37" x14ac:dyDescent="0.2">
      <c r="A51" s="13"/>
      <c r="B51" s="13"/>
      <c r="F51" s="13"/>
      <c r="G51" s="19"/>
      <c r="K51" s="13"/>
      <c r="L51" s="13"/>
      <c r="O51" s="13"/>
      <c r="P51" s="13"/>
      <c r="Q51" s="19"/>
      <c r="T51" s="13"/>
      <c r="Y51" s="32" t="s">
        <v>469</v>
      </c>
      <c r="Z51" s="30"/>
      <c r="AF51" s="30"/>
    </row>
    <row r="52" spans="1:37" x14ac:dyDescent="0.2">
      <c r="A52" s="13"/>
      <c r="B52" s="13"/>
      <c r="F52" s="13"/>
      <c r="G52" s="19"/>
      <c r="K52" s="13"/>
      <c r="L52" s="13"/>
      <c r="O52" s="13"/>
      <c r="P52" s="13"/>
      <c r="Q52" s="19"/>
      <c r="T52" s="13"/>
      <c r="Y52" s="32" t="s">
        <v>470</v>
      </c>
      <c r="Z52" s="30"/>
      <c r="AF52" s="30"/>
    </row>
    <row r="53" spans="1:37" x14ac:dyDescent="0.2">
      <c r="A53" s="13"/>
      <c r="B53" s="13"/>
      <c r="F53" s="13"/>
      <c r="G53" s="19"/>
      <c r="K53" s="13"/>
      <c r="L53" s="13"/>
      <c r="O53" s="13"/>
      <c r="P53" s="13"/>
      <c r="Q53" s="19"/>
      <c r="T53" s="13"/>
      <c r="Y53" s="32" t="s">
        <v>471</v>
      </c>
      <c r="Z53" s="30"/>
      <c r="AF53" s="30"/>
    </row>
    <row r="54" spans="1:37" x14ac:dyDescent="0.2">
      <c r="A54" s="13"/>
      <c r="B54" s="13"/>
      <c r="F54" s="13"/>
      <c r="G54" s="19"/>
      <c r="K54" s="13"/>
      <c r="L54" s="13"/>
      <c r="O54" s="13"/>
      <c r="P54" s="20"/>
      <c r="Q54" s="19"/>
      <c r="T54" s="13"/>
      <c r="Y54" s="32" t="s">
        <v>472</v>
      </c>
      <c r="Z54" s="30"/>
      <c r="AF54" s="30"/>
    </row>
    <row r="55" spans="1:37" x14ac:dyDescent="0.2">
      <c r="A55" s="13"/>
      <c r="B55" s="13"/>
      <c r="F55" s="13"/>
      <c r="G55" s="19"/>
      <c r="K55" s="13"/>
      <c r="L55" s="13"/>
      <c r="O55" s="13"/>
      <c r="P55" s="13"/>
      <c r="Q55" s="19"/>
      <c r="T55" s="13"/>
      <c r="Y55" s="32" t="s">
        <v>473</v>
      </c>
      <c r="Z55" s="30"/>
      <c r="AF55" s="30"/>
    </row>
    <row r="56" spans="1:37" x14ac:dyDescent="0.2">
      <c r="A56" s="13"/>
      <c r="B56" s="13"/>
      <c r="F56" s="13"/>
      <c r="G56" s="19"/>
      <c r="K56" s="13"/>
      <c r="L56" s="13"/>
      <c r="O56" s="13"/>
      <c r="P56" s="13"/>
      <c r="Q56" s="19"/>
      <c r="T56" s="13"/>
      <c r="Y56" s="32" t="s">
        <v>474</v>
      </c>
      <c r="Z56" s="30"/>
      <c r="AF56" s="30"/>
    </row>
    <row r="57" spans="1:37" x14ac:dyDescent="0.2">
      <c r="A57" s="13"/>
      <c r="B57" s="13"/>
      <c r="F57" s="13"/>
      <c r="G57" s="19"/>
      <c r="K57" s="13"/>
      <c r="L57" s="13"/>
      <c r="O57" s="13"/>
      <c r="P57" s="13"/>
      <c r="Q57" s="19"/>
      <c r="T57" s="13"/>
      <c r="Y57" s="32" t="s">
        <v>475</v>
      </c>
      <c r="Z57" s="30"/>
      <c r="AF57" s="30"/>
    </row>
    <row r="58" spans="1:37" x14ac:dyDescent="0.2">
      <c r="A58" s="13"/>
      <c r="B58" s="13"/>
      <c r="F58" s="13"/>
      <c r="G58" s="19"/>
      <c r="K58" s="13"/>
      <c r="L58" s="13"/>
      <c r="O58" s="13"/>
      <c r="P58" s="13"/>
      <c r="Q58" s="19"/>
      <c r="T58" s="13"/>
      <c r="Y58" s="32" t="s">
        <v>476</v>
      </c>
      <c r="Z58" s="30"/>
      <c r="AF58" s="30"/>
    </row>
    <row r="59" spans="1:37" x14ac:dyDescent="0.2">
      <c r="A59" s="13"/>
      <c r="B59" s="13"/>
      <c r="F59" s="13"/>
      <c r="G59" s="19"/>
      <c r="K59" s="13"/>
      <c r="L59" s="13"/>
      <c r="O59" s="13"/>
      <c r="P59" s="13"/>
      <c r="Q59" s="19"/>
      <c r="T59" s="13"/>
      <c r="Y59" s="32" t="s">
        <v>477</v>
      </c>
      <c r="Z59" s="30"/>
      <c r="AF59" s="30"/>
    </row>
    <row r="60" spans="1:37" x14ac:dyDescent="0.2">
      <c r="A60" s="13"/>
      <c r="B60" s="13"/>
      <c r="F60" s="13"/>
      <c r="G60" s="19"/>
      <c r="K60" s="13"/>
      <c r="L60" s="13"/>
      <c r="O60" s="13"/>
      <c r="P60" s="13"/>
      <c r="Q60" s="19"/>
      <c r="T60" s="13"/>
      <c r="Y60" s="32" t="s">
        <v>478</v>
      </c>
      <c r="Z60" s="30"/>
      <c r="AF60" s="30"/>
    </row>
    <row r="61" spans="1:37" x14ac:dyDescent="0.2">
      <c r="A61" s="13"/>
      <c r="B61" s="13"/>
      <c r="F61" s="13"/>
      <c r="G61" s="19"/>
      <c r="K61" s="13"/>
      <c r="L61" s="13"/>
      <c r="O61" s="13"/>
      <c r="P61" s="13"/>
      <c r="Q61" s="19"/>
      <c r="T61" s="13"/>
      <c r="Y61" s="32" t="s">
        <v>479</v>
      </c>
      <c r="Z61" s="30"/>
      <c r="AF61" s="30"/>
    </row>
    <row r="62" spans="1:37" x14ac:dyDescent="0.2">
      <c r="A62" s="13"/>
      <c r="B62" s="13"/>
      <c r="F62" s="13"/>
      <c r="G62" s="19"/>
      <c r="K62" s="13"/>
      <c r="L62" s="13"/>
      <c r="O62" s="13"/>
      <c r="P62" s="13"/>
      <c r="Q62" s="19"/>
      <c r="T62" s="13"/>
      <c r="Y62" s="32" t="s">
        <v>480</v>
      </c>
      <c r="Z62" s="30"/>
      <c r="AF62" s="30"/>
    </row>
    <row r="63" spans="1:37" x14ac:dyDescent="0.2">
      <c r="A63" s="13"/>
      <c r="B63" s="13"/>
      <c r="F63" s="13"/>
      <c r="G63" s="19"/>
      <c r="K63" s="13"/>
      <c r="L63" s="13"/>
      <c r="O63" s="13"/>
      <c r="P63" s="13"/>
      <c r="Q63" s="19"/>
      <c r="T63" s="13"/>
      <c r="Y63" s="32" t="s">
        <v>481</v>
      </c>
      <c r="Z63" s="30"/>
      <c r="AF63" s="30"/>
    </row>
    <row r="64" spans="1:37" x14ac:dyDescent="0.2">
      <c r="A64" s="13"/>
      <c r="B64" s="13"/>
      <c r="F64" s="13"/>
      <c r="G64" s="19"/>
      <c r="K64" s="13"/>
      <c r="L64" s="13"/>
      <c r="O64" s="13"/>
      <c r="P64" s="13"/>
      <c r="Q64" s="19"/>
      <c r="T64" s="13"/>
      <c r="Y64" s="32" t="s">
        <v>482</v>
      </c>
      <c r="Z64" s="30"/>
      <c r="AF64" s="30"/>
    </row>
    <row r="65" spans="1:32" x14ac:dyDescent="0.2">
      <c r="A65" s="13"/>
      <c r="B65" s="13"/>
      <c r="F65" s="13"/>
      <c r="G65" s="19"/>
      <c r="K65" s="13"/>
      <c r="L65" s="13"/>
      <c r="O65" s="13"/>
      <c r="P65" s="13"/>
      <c r="Q65" s="19"/>
      <c r="T65" s="13"/>
      <c r="Y65" s="32" t="s">
        <v>483</v>
      </c>
      <c r="Z65" s="30"/>
      <c r="AF65" s="30"/>
    </row>
    <row r="66" spans="1:32" x14ac:dyDescent="0.2">
      <c r="A66" s="13"/>
      <c r="B66" s="13"/>
      <c r="F66" s="13"/>
      <c r="G66" s="19"/>
      <c r="K66" s="13"/>
      <c r="L66" s="13"/>
      <c r="O66" s="13"/>
      <c r="P66" s="13"/>
      <c r="Q66" s="19"/>
      <c r="T66" s="13"/>
      <c r="Y66" s="32" t="s">
        <v>484</v>
      </c>
      <c r="Z66" s="30"/>
      <c r="AF66" s="30"/>
    </row>
    <row r="67" spans="1:32" x14ac:dyDescent="0.2">
      <c r="A67" s="13"/>
      <c r="B67" s="13"/>
      <c r="F67" s="13"/>
      <c r="G67" s="19"/>
      <c r="K67" s="13"/>
      <c r="L67" s="13"/>
      <c r="O67" s="13"/>
      <c r="P67" s="13"/>
      <c r="Q67" s="19"/>
      <c r="T67" s="13"/>
      <c r="Y67" s="32" t="s">
        <v>485</v>
      </c>
      <c r="Z67" s="30"/>
      <c r="AF67" s="30"/>
    </row>
    <row r="68" spans="1:32" x14ac:dyDescent="0.2">
      <c r="A68" s="13"/>
      <c r="B68" s="13"/>
      <c r="F68" s="13"/>
      <c r="G68" s="19"/>
      <c r="K68" s="13"/>
      <c r="L68" s="13"/>
      <c r="O68" s="13"/>
      <c r="P68" s="13"/>
      <c r="Q68" s="19"/>
      <c r="T68" s="13"/>
      <c r="Y68" s="32" t="s">
        <v>486</v>
      </c>
      <c r="Z68" s="30"/>
      <c r="AF68" s="30"/>
    </row>
    <row r="69" spans="1:32" x14ac:dyDescent="0.2">
      <c r="A69" s="13"/>
      <c r="B69" s="13"/>
      <c r="F69" s="13"/>
      <c r="G69" s="19"/>
      <c r="K69" s="13"/>
      <c r="L69" s="13"/>
      <c r="O69" s="13"/>
      <c r="P69" s="13"/>
      <c r="Q69" s="19"/>
      <c r="T69" s="13"/>
      <c r="Y69" s="32" t="s">
        <v>487</v>
      </c>
      <c r="Z69" s="30"/>
      <c r="AF69" s="30"/>
    </row>
    <row r="70" spans="1:32" x14ac:dyDescent="0.2">
      <c r="A70" s="13"/>
      <c r="B70" s="13"/>
      <c r="Y70" s="32" t="s">
        <v>488</v>
      </c>
    </row>
    <row r="71" spans="1:32" x14ac:dyDescent="0.2">
      <c r="Y71" s="32" t="s">
        <v>489</v>
      </c>
    </row>
    <row r="72" spans="1:32" x14ac:dyDescent="0.2">
      <c r="Y72" s="32" t="s">
        <v>490</v>
      </c>
    </row>
    <row r="73" spans="1:32" x14ac:dyDescent="0.2">
      <c r="Y73" s="32" t="s">
        <v>491</v>
      </c>
    </row>
    <row r="74" spans="1:32" x14ac:dyDescent="0.2">
      <c r="Y74" s="32" t="s">
        <v>492</v>
      </c>
    </row>
    <row r="75" spans="1:32" x14ac:dyDescent="0.2">
      <c r="Y75" s="32" t="s">
        <v>493</v>
      </c>
    </row>
    <row r="76" spans="1:32" x14ac:dyDescent="0.2">
      <c r="Y76" s="32" t="s">
        <v>494</v>
      </c>
    </row>
    <row r="77" spans="1:32" x14ac:dyDescent="0.2">
      <c r="Y77" s="32" t="s">
        <v>495</v>
      </c>
    </row>
    <row r="78" spans="1:32" x14ac:dyDescent="0.2">
      <c r="Y78" s="32" t="s">
        <v>496</v>
      </c>
    </row>
    <row r="79" spans="1:32" x14ac:dyDescent="0.2">
      <c r="Y79" s="32" t="s">
        <v>497</v>
      </c>
    </row>
    <row r="80" spans="1:32" x14ac:dyDescent="0.2">
      <c r="Y80" s="32" t="s">
        <v>498</v>
      </c>
    </row>
    <row r="81" spans="25:25" x14ac:dyDescent="0.2">
      <c r="Y81" s="32" t="s">
        <v>499</v>
      </c>
    </row>
    <row r="82" spans="25:25" x14ac:dyDescent="0.2">
      <c r="Y82" s="32" t="s">
        <v>500</v>
      </c>
    </row>
    <row r="83" spans="25:25" x14ac:dyDescent="0.2">
      <c r="Y83" s="32" t="s">
        <v>501</v>
      </c>
    </row>
    <row r="84" spans="25:25" x14ac:dyDescent="0.2">
      <c r="Y84" s="32" t="s">
        <v>502</v>
      </c>
    </row>
    <row r="85" spans="25:25" x14ac:dyDescent="0.2">
      <c r="Y85" s="32" t="s">
        <v>503</v>
      </c>
    </row>
    <row r="86" spans="25:25" x14ac:dyDescent="0.2">
      <c r="Y86" s="32" t="s">
        <v>504</v>
      </c>
    </row>
    <row r="87" spans="25:25" x14ac:dyDescent="0.2">
      <c r="Y87" s="32" t="s">
        <v>505</v>
      </c>
    </row>
    <row r="88" spans="25:25" x14ac:dyDescent="0.2">
      <c r="Y88" s="32" t="s">
        <v>506</v>
      </c>
    </row>
    <row r="89" spans="25:25" x14ac:dyDescent="0.2">
      <c r="Y89" s="32" t="s">
        <v>507</v>
      </c>
    </row>
    <row r="90" spans="25:25" x14ac:dyDescent="0.2">
      <c r="Y90" s="32" t="s">
        <v>508</v>
      </c>
    </row>
    <row r="91" spans="25:25" x14ac:dyDescent="0.2">
      <c r="Y91" s="32" t="s">
        <v>509</v>
      </c>
    </row>
    <row r="92" spans="25:25" x14ac:dyDescent="0.2">
      <c r="Y92" s="32" t="s">
        <v>510</v>
      </c>
    </row>
    <row r="93" spans="25:25" x14ac:dyDescent="0.2">
      <c r="Y93" s="32" t="s">
        <v>511</v>
      </c>
    </row>
    <row r="94" spans="25:25" x14ac:dyDescent="0.2">
      <c r="Y94" s="32" t="s">
        <v>512</v>
      </c>
    </row>
    <row r="95" spans="25:25" x14ac:dyDescent="0.2">
      <c r="Y95" s="32" t="s">
        <v>513</v>
      </c>
    </row>
    <row r="96" spans="25:25" x14ac:dyDescent="0.2">
      <c r="Y96" s="32" t="s">
        <v>11</v>
      </c>
    </row>
    <row r="97" spans="25:25" x14ac:dyDescent="0.2">
      <c r="Y97" s="32" t="s">
        <v>514</v>
      </c>
    </row>
    <row r="98" spans="25:25" x14ac:dyDescent="0.2">
      <c r="Y98" s="32" t="s">
        <v>515</v>
      </c>
    </row>
    <row r="121" spans="25:25" x14ac:dyDescent="0.2">
      <c r="Y121" s="34" t="s">
        <v>266</v>
      </c>
    </row>
    <row r="122" spans="25:25" x14ac:dyDescent="0.2">
      <c r="Y122" s="34" t="s">
        <v>516</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52</v>
      </c>
      <c r="B2" s="515"/>
      <c r="C2" s="515"/>
      <c r="D2" s="515"/>
      <c r="E2" s="515"/>
      <c r="F2" s="516"/>
      <c r="G2" s="799" t="s">
        <v>53</v>
      </c>
      <c r="H2" s="784"/>
      <c r="I2" s="784"/>
      <c r="J2" s="784"/>
      <c r="K2" s="784"/>
      <c r="L2" s="784"/>
      <c r="M2" s="784"/>
      <c r="N2" s="784"/>
      <c r="O2" s="785"/>
      <c r="P2" s="783" t="s">
        <v>54</v>
      </c>
      <c r="Q2" s="784"/>
      <c r="R2" s="784"/>
      <c r="S2" s="784"/>
      <c r="T2" s="784"/>
      <c r="U2" s="784"/>
      <c r="V2" s="784"/>
      <c r="W2" s="784"/>
      <c r="X2" s="785"/>
      <c r="Y2" s="1009"/>
      <c r="Z2" s="416"/>
      <c r="AA2" s="417"/>
      <c r="AB2" s="1013" t="s">
        <v>55</v>
      </c>
      <c r="AC2" s="1014"/>
      <c r="AD2" s="1015"/>
      <c r="AE2" s="379" t="s">
        <v>30</v>
      </c>
      <c r="AF2" s="379"/>
      <c r="AG2" s="379"/>
      <c r="AH2" s="379"/>
      <c r="AI2" s="379" t="s">
        <v>31</v>
      </c>
      <c r="AJ2" s="379"/>
      <c r="AK2" s="379"/>
      <c r="AL2" s="379"/>
      <c r="AM2" s="379" t="s">
        <v>32</v>
      </c>
      <c r="AN2" s="379"/>
      <c r="AO2" s="379"/>
      <c r="AP2" s="372"/>
      <c r="AQ2" s="180" t="s">
        <v>56</v>
      </c>
      <c r="AR2" s="173"/>
      <c r="AS2" s="173"/>
      <c r="AT2" s="174"/>
      <c r="AU2" s="377" t="s">
        <v>57</v>
      </c>
      <c r="AV2" s="377"/>
      <c r="AW2" s="377"/>
      <c r="AX2" s="378"/>
    </row>
    <row r="3" spans="1:50" ht="18.75" customHeight="1" x14ac:dyDescent="0.2">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58</v>
      </c>
      <c r="AT3" s="176"/>
      <c r="AU3" s="275"/>
      <c r="AV3" s="275"/>
      <c r="AW3" s="383" t="s">
        <v>59</v>
      </c>
      <c r="AX3" s="384"/>
    </row>
    <row r="4" spans="1:50" ht="22.5" customHeight="1" x14ac:dyDescent="0.2">
      <c r="A4" s="517"/>
      <c r="B4" s="515"/>
      <c r="C4" s="515"/>
      <c r="D4" s="515"/>
      <c r="E4" s="515"/>
      <c r="F4" s="516"/>
      <c r="G4" s="782"/>
      <c r="H4" s="1019"/>
      <c r="I4" s="1019"/>
      <c r="J4" s="1019"/>
      <c r="K4" s="1019"/>
      <c r="L4" s="1019"/>
      <c r="M4" s="1019"/>
      <c r="N4" s="1019"/>
      <c r="O4" s="1020"/>
      <c r="P4" s="165"/>
      <c r="Q4" s="1027"/>
      <c r="R4" s="1027"/>
      <c r="S4" s="1027"/>
      <c r="T4" s="1027"/>
      <c r="U4" s="1027"/>
      <c r="V4" s="1027"/>
      <c r="W4" s="1027"/>
      <c r="X4" s="1028"/>
      <c r="Y4" s="1005" t="s">
        <v>62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64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65</v>
      </c>
      <c r="Z6" s="1002"/>
      <c r="AA6" s="1003"/>
      <c r="AB6" s="462" t="s">
        <v>66</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2" t="s">
        <v>67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2">
      <c r="A9" s="514" t="s">
        <v>52</v>
      </c>
      <c r="B9" s="515"/>
      <c r="C9" s="515"/>
      <c r="D9" s="515"/>
      <c r="E9" s="515"/>
      <c r="F9" s="516"/>
      <c r="G9" s="799" t="s">
        <v>53</v>
      </c>
      <c r="H9" s="784"/>
      <c r="I9" s="784"/>
      <c r="J9" s="784"/>
      <c r="K9" s="784"/>
      <c r="L9" s="784"/>
      <c r="M9" s="784"/>
      <c r="N9" s="784"/>
      <c r="O9" s="785"/>
      <c r="P9" s="783" t="s">
        <v>54</v>
      </c>
      <c r="Q9" s="784"/>
      <c r="R9" s="784"/>
      <c r="S9" s="784"/>
      <c r="T9" s="784"/>
      <c r="U9" s="784"/>
      <c r="V9" s="784"/>
      <c r="W9" s="784"/>
      <c r="X9" s="785"/>
      <c r="Y9" s="1009"/>
      <c r="Z9" s="416"/>
      <c r="AA9" s="417"/>
      <c r="AB9" s="1013" t="s">
        <v>55</v>
      </c>
      <c r="AC9" s="1014"/>
      <c r="AD9" s="1015"/>
      <c r="AE9" s="379" t="s">
        <v>30</v>
      </c>
      <c r="AF9" s="379"/>
      <c r="AG9" s="379"/>
      <c r="AH9" s="379"/>
      <c r="AI9" s="379" t="s">
        <v>31</v>
      </c>
      <c r="AJ9" s="379"/>
      <c r="AK9" s="379"/>
      <c r="AL9" s="379"/>
      <c r="AM9" s="379" t="s">
        <v>32</v>
      </c>
      <c r="AN9" s="379"/>
      <c r="AO9" s="379"/>
      <c r="AP9" s="372"/>
      <c r="AQ9" s="180" t="s">
        <v>56</v>
      </c>
      <c r="AR9" s="173"/>
      <c r="AS9" s="173"/>
      <c r="AT9" s="174"/>
      <c r="AU9" s="377" t="s">
        <v>57</v>
      </c>
      <c r="AV9" s="377"/>
      <c r="AW9" s="377"/>
      <c r="AX9" s="378"/>
    </row>
    <row r="10" spans="1:50" ht="18.75" customHeight="1" x14ac:dyDescent="0.2">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58</v>
      </c>
      <c r="AT10" s="176"/>
      <c r="AU10" s="275"/>
      <c r="AV10" s="275"/>
      <c r="AW10" s="383" t="s">
        <v>59</v>
      </c>
      <c r="AX10" s="384"/>
    </row>
    <row r="11" spans="1:50" ht="22.5" customHeight="1" x14ac:dyDescent="0.2">
      <c r="A11" s="517"/>
      <c r="B11" s="515"/>
      <c r="C11" s="515"/>
      <c r="D11" s="515"/>
      <c r="E11" s="515"/>
      <c r="F11" s="516"/>
      <c r="G11" s="782"/>
      <c r="H11" s="1019"/>
      <c r="I11" s="1019"/>
      <c r="J11" s="1019"/>
      <c r="K11" s="1019"/>
      <c r="L11" s="1019"/>
      <c r="M11" s="1019"/>
      <c r="N11" s="1019"/>
      <c r="O11" s="1020"/>
      <c r="P11" s="165"/>
      <c r="Q11" s="1027"/>
      <c r="R11" s="1027"/>
      <c r="S11" s="1027"/>
      <c r="T11" s="1027"/>
      <c r="U11" s="1027"/>
      <c r="V11" s="1027"/>
      <c r="W11" s="1027"/>
      <c r="X11" s="1028"/>
      <c r="Y11" s="1005" t="s">
        <v>62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64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65</v>
      </c>
      <c r="Z13" s="1002"/>
      <c r="AA13" s="1003"/>
      <c r="AB13" s="462" t="s">
        <v>66</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2" t="s">
        <v>67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2">
      <c r="A16" s="514" t="s">
        <v>52</v>
      </c>
      <c r="B16" s="515"/>
      <c r="C16" s="515"/>
      <c r="D16" s="515"/>
      <c r="E16" s="515"/>
      <c r="F16" s="516"/>
      <c r="G16" s="799" t="s">
        <v>53</v>
      </c>
      <c r="H16" s="784"/>
      <c r="I16" s="784"/>
      <c r="J16" s="784"/>
      <c r="K16" s="784"/>
      <c r="L16" s="784"/>
      <c r="M16" s="784"/>
      <c r="N16" s="784"/>
      <c r="O16" s="785"/>
      <c r="P16" s="783" t="s">
        <v>54</v>
      </c>
      <c r="Q16" s="784"/>
      <c r="R16" s="784"/>
      <c r="S16" s="784"/>
      <c r="T16" s="784"/>
      <c r="U16" s="784"/>
      <c r="V16" s="784"/>
      <c r="W16" s="784"/>
      <c r="X16" s="785"/>
      <c r="Y16" s="1009"/>
      <c r="Z16" s="416"/>
      <c r="AA16" s="417"/>
      <c r="AB16" s="1013" t="s">
        <v>55</v>
      </c>
      <c r="AC16" s="1014"/>
      <c r="AD16" s="1015"/>
      <c r="AE16" s="379" t="s">
        <v>30</v>
      </c>
      <c r="AF16" s="379"/>
      <c r="AG16" s="379"/>
      <c r="AH16" s="379"/>
      <c r="AI16" s="379" t="s">
        <v>31</v>
      </c>
      <c r="AJ16" s="379"/>
      <c r="AK16" s="379"/>
      <c r="AL16" s="379"/>
      <c r="AM16" s="379" t="s">
        <v>32</v>
      </c>
      <c r="AN16" s="379"/>
      <c r="AO16" s="379"/>
      <c r="AP16" s="372"/>
      <c r="AQ16" s="180" t="s">
        <v>56</v>
      </c>
      <c r="AR16" s="173"/>
      <c r="AS16" s="173"/>
      <c r="AT16" s="174"/>
      <c r="AU16" s="377" t="s">
        <v>57</v>
      </c>
      <c r="AV16" s="377"/>
      <c r="AW16" s="377"/>
      <c r="AX16" s="378"/>
    </row>
    <row r="17" spans="1:50" ht="18.75" customHeight="1" x14ac:dyDescent="0.2">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58</v>
      </c>
      <c r="AT17" s="176"/>
      <c r="AU17" s="275"/>
      <c r="AV17" s="275"/>
      <c r="AW17" s="383" t="s">
        <v>59</v>
      </c>
      <c r="AX17" s="384"/>
    </row>
    <row r="18" spans="1:50" ht="22.5" customHeight="1" x14ac:dyDescent="0.2">
      <c r="A18" s="517"/>
      <c r="B18" s="515"/>
      <c r="C18" s="515"/>
      <c r="D18" s="515"/>
      <c r="E18" s="515"/>
      <c r="F18" s="516"/>
      <c r="G18" s="782"/>
      <c r="H18" s="1019"/>
      <c r="I18" s="1019"/>
      <c r="J18" s="1019"/>
      <c r="K18" s="1019"/>
      <c r="L18" s="1019"/>
      <c r="M18" s="1019"/>
      <c r="N18" s="1019"/>
      <c r="O18" s="1020"/>
      <c r="P18" s="165"/>
      <c r="Q18" s="1027"/>
      <c r="R18" s="1027"/>
      <c r="S18" s="1027"/>
      <c r="T18" s="1027"/>
      <c r="U18" s="1027"/>
      <c r="V18" s="1027"/>
      <c r="W18" s="1027"/>
      <c r="X18" s="1028"/>
      <c r="Y18" s="1005" t="s">
        <v>62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64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65</v>
      </c>
      <c r="Z20" s="1002"/>
      <c r="AA20" s="1003"/>
      <c r="AB20" s="462" t="s">
        <v>66</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2" t="s">
        <v>67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2">
      <c r="A23" s="514" t="s">
        <v>52</v>
      </c>
      <c r="B23" s="515"/>
      <c r="C23" s="515"/>
      <c r="D23" s="515"/>
      <c r="E23" s="515"/>
      <c r="F23" s="516"/>
      <c r="G23" s="799" t="s">
        <v>53</v>
      </c>
      <c r="H23" s="784"/>
      <c r="I23" s="784"/>
      <c r="J23" s="784"/>
      <c r="K23" s="784"/>
      <c r="L23" s="784"/>
      <c r="M23" s="784"/>
      <c r="N23" s="784"/>
      <c r="O23" s="785"/>
      <c r="P23" s="783" t="s">
        <v>54</v>
      </c>
      <c r="Q23" s="784"/>
      <c r="R23" s="784"/>
      <c r="S23" s="784"/>
      <c r="T23" s="784"/>
      <c r="U23" s="784"/>
      <c r="V23" s="784"/>
      <c r="W23" s="784"/>
      <c r="X23" s="785"/>
      <c r="Y23" s="1009"/>
      <c r="Z23" s="416"/>
      <c r="AA23" s="417"/>
      <c r="AB23" s="1013" t="s">
        <v>55</v>
      </c>
      <c r="AC23" s="1014"/>
      <c r="AD23" s="1015"/>
      <c r="AE23" s="379" t="s">
        <v>30</v>
      </c>
      <c r="AF23" s="379"/>
      <c r="AG23" s="379"/>
      <c r="AH23" s="379"/>
      <c r="AI23" s="379" t="s">
        <v>31</v>
      </c>
      <c r="AJ23" s="379"/>
      <c r="AK23" s="379"/>
      <c r="AL23" s="379"/>
      <c r="AM23" s="379" t="s">
        <v>32</v>
      </c>
      <c r="AN23" s="379"/>
      <c r="AO23" s="379"/>
      <c r="AP23" s="372"/>
      <c r="AQ23" s="180" t="s">
        <v>56</v>
      </c>
      <c r="AR23" s="173"/>
      <c r="AS23" s="173"/>
      <c r="AT23" s="174"/>
      <c r="AU23" s="377" t="s">
        <v>57</v>
      </c>
      <c r="AV23" s="377"/>
      <c r="AW23" s="377"/>
      <c r="AX23" s="378"/>
    </row>
    <row r="24" spans="1:50" ht="18.75" customHeight="1" x14ac:dyDescent="0.2">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58</v>
      </c>
      <c r="AT24" s="176"/>
      <c r="AU24" s="275"/>
      <c r="AV24" s="275"/>
      <c r="AW24" s="383" t="s">
        <v>59</v>
      </c>
      <c r="AX24" s="384"/>
    </row>
    <row r="25" spans="1:50" ht="22.5" customHeight="1" x14ac:dyDescent="0.2">
      <c r="A25" s="517"/>
      <c r="B25" s="515"/>
      <c r="C25" s="515"/>
      <c r="D25" s="515"/>
      <c r="E25" s="515"/>
      <c r="F25" s="516"/>
      <c r="G25" s="782"/>
      <c r="H25" s="1019"/>
      <c r="I25" s="1019"/>
      <c r="J25" s="1019"/>
      <c r="K25" s="1019"/>
      <c r="L25" s="1019"/>
      <c r="M25" s="1019"/>
      <c r="N25" s="1019"/>
      <c r="O25" s="1020"/>
      <c r="P25" s="165"/>
      <c r="Q25" s="1027"/>
      <c r="R25" s="1027"/>
      <c r="S25" s="1027"/>
      <c r="T25" s="1027"/>
      <c r="U25" s="1027"/>
      <c r="V25" s="1027"/>
      <c r="W25" s="1027"/>
      <c r="X25" s="1028"/>
      <c r="Y25" s="1005" t="s">
        <v>62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64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65</v>
      </c>
      <c r="Z27" s="1002"/>
      <c r="AA27" s="1003"/>
      <c r="AB27" s="462" t="s">
        <v>66</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2" t="s">
        <v>67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2">
      <c r="A30" s="514" t="s">
        <v>52</v>
      </c>
      <c r="B30" s="515"/>
      <c r="C30" s="515"/>
      <c r="D30" s="515"/>
      <c r="E30" s="515"/>
      <c r="F30" s="516"/>
      <c r="G30" s="799" t="s">
        <v>53</v>
      </c>
      <c r="H30" s="784"/>
      <c r="I30" s="784"/>
      <c r="J30" s="784"/>
      <c r="K30" s="784"/>
      <c r="L30" s="784"/>
      <c r="M30" s="784"/>
      <c r="N30" s="784"/>
      <c r="O30" s="785"/>
      <c r="P30" s="783" t="s">
        <v>54</v>
      </c>
      <c r="Q30" s="784"/>
      <c r="R30" s="784"/>
      <c r="S30" s="784"/>
      <c r="T30" s="784"/>
      <c r="U30" s="784"/>
      <c r="V30" s="784"/>
      <c r="W30" s="784"/>
      <c r="X30" s="785"/>
      <c r="Y30" s="1009"/>
      <c r="Z30" s="416"/>
      <c r="AA30" s="417"/>
      <c r="AB30" s="1013" t="s">
        <v>55</v>
      </c>
      <c r="AC30" s="1014"/>
      <c r="AD30" s="1015"/>
      <c r="AE30" s="379" t="s">
        <v>30</v>
      </c>
      <c r="AF30" s="379"/>
      <c r="AG30" s="379"/>
      <c r="AH30" s="379"/>
      <c r="AI30" s="379" t="s">
        <v>31</v>
      </c>
      <c r="AJ30" s="379"/>
      <c r="AK30" s="379"/>
      <c r="AL30" s="379"/>
      <c r="AM30" s="379" t="s">
        <v>32</v>
      </c>
      <c r="AN30" s="379"/>
      <c r="AO30" s="379"/>
      <c r="AP30" s="372"/>
      <c r="AQ30" s="180" t="s">
        <v>56</v>
      </c>
      <c r="AR30" s="173"/>
      <c r="AS30" s="173"/>
      <c r="AT30" s="174"/>
      <c r="AU30" s="377" t="s">
        <v>57</v>
      </c>
      <c r="AV30" s="377"/>
      <c r="AW30" s="377"/>
      <c r="AX30" s="378"/>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58</v>
      </c>
      <c r="AT31" s="176"/>
      <c r="AU31" s="275"/>
      <c r="AV31" s="275"/>
      <c r="AW31" s="383" t="s">
        <v>59</v>
      </c>
      <c r="AX31" s="384"/>
    </row>
    <row r="32" spans="1:50" ht="22.5" customHeight="1" x14ac:dyDescent="0.2">
      <c r="A32" s="517"/>
      <c r="B32" s="515"/>
      <c r="C32" s="515"/>
      <c r="D32" s="515"/>
      <c r="E32" s="515"/>
      <c r="F32" s="516"/>
      <c r="G32" s="782"/>
      <c r="H32" s="1019"/>
      <c r="I32" s="1019"/>
      <c r="J32" s="1019"/>
      <c r="K32" s="1019"/>
      <c r="L32" s="1019"/>
      <c r="M32" s="1019"/>
      <c r="N32" s="1019"/>
      <c r="O32" s="1020"/>
      <c r="P32" s="165"/>
      <c r="Q32" s="1027"/>
      <c r="R32" s="1027"/>
      <c r="S32" s="1027"/>
      <c r="T32" s="1027"/>
      <c r="U32" s="1027"/>
      <c r="V32" s="1027"/>
      <c r="W32" s="1027"/>
      <c r="X32" s="1028"/>
      <c r="Y32" s="1005" t="s">
        <v>62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64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65</v>
      </c>
      <c r="Z34" s="1002"/>
      <c r="AA34" s="1003"/>
      <c r="AB34" s="462" t="s">
        <v>66</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2" t="s">
        <v>67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2">
      <c r="A37" s="514" t="s">
        <v>52</v>
      </c>
      <c r="B37" s="515"/>
      <c r="C37" s="515"/>
      <c r="D37" s="515"/>
      <c r="E37" s="515"/>
      <c r="F37" s="516"/>
      <c r="G37" s="799" t="s">
        <v>53</v>
      </c>
      <c r="H37" s="784"/>
      <c r="I37" s="784"/>
      <c r="J37" s="784"/>
      <c r="K37" s="784"/>
      <c r="L37" s="784"/>
      <c r="M37" s="784"/>
      <c r="N37" s="784"/>
      <c r="O37" s="785"/>
      <c r="P37" s="783" t="s">
        <v>54</v>
      </c>
      <c r="Q37" s="784"/>
      <c r="R37" s="784"/>
      <c r="S37" s="784"/>
      <c r="T37" s="784"/>
      <c r="U37" s="784"/>
      <c r="V37" s="784"/>
      <c r="W37" s="784"/>
      <c r="X37" s="785"/>
      <c r="Y37" s="1009"/>
      <c r="Z37" s="416"/>
      <c r="AA37" s="417"/>
      <c r="AB37" s="1013" t="s">
        <v>55</v>
      </c>
      <c r="AC37" s="1014"/>
      <c r="AD37" s="1015"/>
      <c r="AE37" s="379" t="s">
        <v>30</v>
      </c>
      <c r="AF37" s="379"/>
      <c r="AG37" s="379"/>
      <c r="AH37" s="379"/>
      <c r="AI37" s="379" t="s">
        <v>31</v>
      </c>
      <c r="AJ37" s="379"/>
      <c r="AK37" s="379"/>
      <c r="AL37" s="379"/>
      <c r="AM37" s="379" t="s">
        <v>32</v>
      </c>
      <c r="AN37" s="379"/>
      <c r="AO37" s="379"/>
      <c r="AP37" s="372"/>
      <c r="AQ37" s="180" t="s">
        <v>56</v>
      </c>
      <c r="AR37" s="173"/>
      <c r="AS37" s="173"/>
      <c r="AT37" s="174"/>
      <c r="AU37" s="377" t="s">
        <v>57</v>
      </c>
      <c r="AV37" s="377"/>
      <c r="AW37" s="377"/>
      <c r="AX37" s="378"/>
    </row>
    <row r="38" spans="1:50" ht="18.75"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58</v>
      </c>
      <c r="AT38" s="176"/>
      <c r="AU38" s="275"/>
      <c r="AV38" s="275"/>
      <c r="AW38" s="383" t="s">
        <v>59</v>
      </c>
      <c r="AX38" s="384"/>
    </row>
    <row r="39" spans="1:50" ht="22.5" customHeight="1" x14ac:dyDescent="0.2">
      <c r="A39" s="517"/>
      <c r="B39" s="515"/>
      <c r="C39" s="515"/>
      <c r="D39" s="515"/>
      <c r="E39" s="515"/>
      <c r="F39" s="516"/>
      <c r="G39" s="782"/>
      <c r="H39" s="1019"/>
      <c r="I39" s="1019"/>
      <c r="J39" s="1019"/>
      <c r="K39" s="1019"/>
      <c r="L39" s="1019"/>
      <c r="M39" s="1019"/>
      <c r="N39" s="1019"/>
      <c r="O39" s="1020"/>
      <c r="P39" s="165"/>
      <c r="Q39" s="1027"/>
      <c r="R39" s="1027"/>
      <c r="S39" s="1027"/>
      <c r="T39" s="1027"/>
      <c r="U39" s="1027"/>
      <c r="V39" s="1027"/>
      <c r="W39" s="1027"/>
      <c r="X39" s="1028"/>
      <c r="Y39" s="1005" t="s">
        <v>62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64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65</v>
      </c>
      <c r="Z41" s="1002"/>
      <c r="AA41" s="1003"/>
      <c r="AB41" s="462" t="s">
        <v>66</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2" t="s">
        <v>67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2">
      <c r="A44" s="514" t="s">
        <v>52</v>
      </c>
      <c r="B44" s="515"/>
      <c r="C44" s="515"/>
      <c r="D44" s="515"/>
      <c r="E44" s="515"/>
      <c r="F44" s="516"/>
      <c r="G44" s="799" t="s">
        <v>53</v>
      </c>
      <c r="H44" s="784"/>
      <c r="I44" s="784"/>
      <c r="J44" s="784"/>
      <c r="K44" s="784"/>
      <c r="L44" s="784"/>
      <c r="M44" s="784"/>
      <c r="N44" s="784"/>
      <c r="O44" s="785"/>
      <c r="P44" s="783" t="s">
        <v>54</v>
      </c>
      <c r="Q44" s="784"/>
      <c r="R44" s="784"/>
      <c r="S44" s="784"/>
      <c r="T44" s="784"/>
      <c r="U44" s="784"/>
      <c r="V44" s="784"/>
      <c r="W44" s="784"/>
      <c r="X44" s="785"/>
      <c r="Y44" s="1009"/>
      <c r="Z44" s="416"/>
      <c r="AA44" s="417"/>
      <c r="AB44" s="1013" t="s">
        <v>55</v>
      </c>
      <c r="AC44" s="1014"/>
      <c r="AD44" s="1015"/>
      <c r="AE44" s="379" t="s">
        <v>30</v>
      </c>
      <c r="AF44" s="379"/>
      <c r="AG44" s="379"/>
      <c r="AH44" s="379"/>
      <c r="AI44" s="379" t="s">
        <v>31</v>
      </c>
      <c r="AJ44" s="379"/>
      <c r="AK44" s="379"/>
      <c r="AL44" s="379"/>
      <c r="AM44" s="379" t="s">
        <v>32</v>
      </c>
      <c r="AN44" s="379"/>
      <c r="AO44" s="379"/>
      <c r="AP44" s="372"/>
      <c r="AQ44" s="180" t="s">
        <v>56</v>
      </c>
      <c r="AR44" s="173"/>
      <c r="AS44" s="173"/>
      <c r="AT44" s="174"/>
      <c r="AU44" s="377" t="s">
        <v>57</v>
      </c>
      <c r="AV44" s="377"/>
      <c r="AW44" s="377"/>
      <c r="AX44" s="378"/>
    </row>
    <row r="45" spans="1:50" ht="18.75"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58</v>
      </c>
      <c r="AT45" s="176"/>
      <c r="AU45" s="275"/>
      <c r="AV45" s="275"/>
      <c r="AW45" s="383" t="s">
        <v>59</v>
      </c>
      <c r="AX45" s="384"/>
    </row>
    <row r="46" spans="1:50" ht="22.5" customHeight="1" x14ac:dyDescent="0.2">
      <c r="A46" s="517"/>
      <c r="B46" s="515"/>
      <c r="C46" s="515"/>
      <c r="D46" s="515"/>
      <c r="E46" s="515"/>
      <c r="F46" s="516"/>
      <c r="G46" s="782"/>
      <c r="H46" s="1019"/>
      <c r="I46" s="1019"/>
      <c r="J46" s="1019"/>
      <c r="K46" s="1019"/>
      <c r="L46" s="1019"/>
      <c r="M46" s="1019"/>
      <c r="N46" s="1019"/>
      <c r="O46" s="1020"/>
      <c r="P46" s="165"/>
      <c r="Q46" s="1027"/>
      <c r="R46" s="1027"/>
      <c r="S46" s="1027"/>
      <c r="T46" s="1027"/>
      <c r="U46" s="1027"/>
      <c r="V46" s="1027"/>
      <c r="W46" s="1027"/>
      <c r="X46" s="1028"/>
      <c r="Y46" s="1005" t="s">
        <v>62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64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65</v>
      </c>
      <c r="Z48" s="1002"/>
      <c r="AA48" s="1003"/>
      <c r="AB48" s="462" t="s">
        <v>66</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2" t="s">
        <v>67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2">
      <c r="A51" s="514" t="s">
        <v>52</v>
      </c>
      <c r="B51" s="515"/>
      <c r="C51" s="515"/>
      <c r="D51" s="515"/>
      <c r="E51" s="515"/>
      <c r="F51" s="516"/>
      <c r="G51" s="799" t="s">
        <v>53</v>
      </c>
      <c r="H51" s="784"/>
      <c r="I51" s="784"/>
      <c r="J51" s="784"/>
      <c r="K51" s="784"/>
      <c r="L51" s="784"/>
      <c r="M51" s="784"/>
      <c r="N51" s="784"/>
      <c r="O51" s="785"/>
      <c r="P51" s="783" t="s">
        <v>54</v>
      </c>
      <c r="Q51" s="784"/>
      <c r="R51" s="784"/>
      <c r="S51" s="784"/>
      <c r="T51" s="784"/>
      <c r="U51" s="784"/>
      <c r="V51" s="784"/>
      <c r="W51" s="784"/>
      <c r="X51" s="785"/>
      <c r="Y51" s="1009"/>
      <c r="Z51" s="416"/>
      <c r="AA51" s="417"/>
      <c r="AB51" s="372" t="s">
        <v>55</v>
      </c>
      <c r="AC51" s="1014"/>
      <c r="AD51" s="1015"/>
      <c r="AE51" s="379" t="s">
        <v>30</v>
      </c>
      <c r="AF51" s="379"/>
      <c r="AG51" s="379"/>
      <c r="AH51" s="379"/>
      <c r="AI51" s="379" t="s">
        <v>31</v>
      </c>
      <c r="AJ51" s="379"/>
      <c r="AK51" s="379"/>
      <c r="AL51" s="379"/>
      <c r="AM51" s="379" t="s">
        <v>32</v>
      </c>
      <c r="AN51" s="379"/>
      <c r="AO51" s="379"/>
      <c r="AP51" s="372"/>
      <c r="AQ51" s="180" t="s">
        <v>56</v>
      </c>
      <c r="AR51" s="173"/>
      <c r="AS51" s="173"/>
      <c r="AT51" s="174"/>
      <c r="AU51" s="377" t="s">
        <v>57</v>
      </c>
      <c r="AV51" s="377"/>
      <c r="AW51" s="377"/>
      <c r="AX51" s="378"/>
    </row>
    <row r="52" spans="1:50" ht="18.75"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58</v>
      </c>
      <c r="AT52" s="176"/>
      <c r="AU52" s="275"/>
      <c r="AV52" s="275"/>
      <c r="AW52" s="383" t="s">
        <v>59</v>
      </c>
      <c r="AX52" s="384"/>
    </row>
    <row r="53" spans="1:50" ht="22.5" customHeight="1" x14ac:dyDescent="0.2">
      <c r="A53" s="517"/>
      <c r="B53" s="515"/>
      <c r="C53" s="515"/>
      <c r="D53" s="515"/>
      <c r="E53" s="515"/>
      <c r="F53" s="516"/>
      <c r="G53" s="782"/>
      <c r="H53" s="1019"/>
      <c r="I53" s="1019"/>
      <c r="J53" s="1019"/>
      <c r="K53" s="1019"/>
      <c r="L53" s="1019"/>
      <c r="M53" s="1019"/>
      <c r="N53" s="1019"/>
      <c r="O53" s="1020"/>
      <c r="P53" s="165"/>
      <c r="Q53" s="1027"/>
      <c r="R53" s="1027"/>
      <c r="S53" s="1027"/>
      <c r="T53" s="1027"/>
      <c r="U53" s="1027"/>
      <c r="V53" s="1027"/>
      <c r="W53" s="1027"/>
      <c r="X53" s="1028"/>
      <c r="Y53" s="1005" t="s">
        <v>62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64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65</v>
      </c>
      <c r="Z55" s="1002"/>
      <c r="AA55" s="1003"/>
      <c r="AB55" s="462" t="s">
        <v>66</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2" t="s">
        <v>67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2">
      <c r="A58" s="514" t="s">
        <v>52</v>
      </c>
      <c r="B58" s="515"/>
      <c r="C58" s="515"/>
      <c r="D58" s="515"/>
      <c r="E58" s="515"/>
      <c r="F58" s="516"/>
      <c r="G58" s="799" t="s">
        <v>53</v>
      </c>
      <c r="H58" s="784"/>
      <c r="I58" s="784"/>
      <c r="J58" s="784"/>
      <c r="K58" s="784"/>
      <c r="L58" s="784"/>
      <c r="M58" s="784"/>
      <c r="N58" s="784"/>
      <c r="O58" s="785"/>
      <c r="P58" s="783" t="s">
        <v>54</v>
      </c>
      <c r="Q58" s="784"/>
      <c r="R58" s="784"/>
      <c r="S58" s="784"/>
      <c r="T58" s="784"/>
      <c r="U58" s="784"/>
      <c r="V58" s="784"/>
      <c r="W58" s="784"/>
      <c r="X58" s="785"/>
      <c r="Y58" s="1009"/>
      <c r="Z58" s="416"/>
      <c r="AA58" s="417"/>
      <c r="AB58" s="1013" t="s">
        <v>55</v>
      </c>
      <c r="AC58" s="1014"/>
      <c r="AD58" s="1015"/>
      <c r="AE58" s="379" t="s">
        <v>30</v>
      </c>
      <c r="AF58" s="379"/>
      <c r="AG58" s="379"/>
      <c r="AH58" s="379"/>
      <c r="AI58" s="379" t="s">
        <v>31</v>
      </c>
      <c r="AJ58" s="379"/>
      <c r="AK58" s="379"/>
      <c r="AL58" s="379"/>
      <c r="AM58" s="379" t="s">
        <v>32</v>
      </c>
      <c r="AN58" s="379"/>
      <c r="AO58" s="379"/>
      <c r="AP58" s="372"/>
      <c r="AQ58" s="180" t="s">
        <v>56</v>
      </c>
      <c r="AR58" s="173"/>
      <c r="AS58" s="173"/>
      <c r="AT58" s="174"/>
      <c r="AU58" s="377" t="s">
        <v>57</v>
      </c>
      <c r="AV58" s="377"/>
      <c r="AW58" s="377"/>
      <c r="AX58" s="378"/>
    </row>
    <row r="59" spans="1:50" ht="18.75"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58</v>
      </c>
      <c r="AT59" s="176"/>
      <c r="AU59" s="275"/>
      <c r="AV59" s="275"/>
      <c r="AW59" s="383" t="s">
        <v>59</v>
      </c>
      <c r="AX59" s="384"/>
    </row>
    <row r="60" spans="1:50" ht="22.5" customHeight="1" x14ac:dyDescent="0.2">
      <c r="A60" s="517"/>
      <c r="B60" s="515"/>
      <c r="C60" s="515"/>
      <c r="D60" s="515"/>
      <c r="E60" s="515"/>
      <c r="F60" s="516"/>
      <c r="G60" s="782"/>
      <c r="H60" s="1019"/>
      <c r="I60" s="1019"/>
      <c r="J60" s="1019"/>
      <c r="K60" s="1019"/>
      <c r="L60" s="1019"/>
      <c r="M60" s="1019"/>
      <c r="N60" s="1019"/>
      <c r="O60" s="1020"/>
      <c r="P60" s="165"/>
      <c r="Q60" s="1027"/>
      <c r="R60" s="1027"/>
      <c r="S60" s="1027"/>
      <c r="T60" s="1027"/>
      <c r="U60" s="1027"/>
      <c r="V60" s="1027"/>
      <c r="W60" s="1027"/>
      <c r="X60" s="1028"/>
      <c r="Y60" s="1005" t="s">
        <v>62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64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65</v>
      </c>
      <c r="Z62" s="1002"/>
      <c r="AA62" s="1003"/>
      <c r="AB62" s="462" t="s">
        <v>66</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2" t="s">
        <v>67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2">
      <c r="A65" s="514" t="s">
        <v>52</v>
      </c>
      <c r="B65" s="515"/>
      <c r="C65" s="515"/>
      <c r="D65" s="515"/>
      <c r="E65" s="515"/>
      <c r="F65" s="516"/>
      <c r="G65" s="799" t="s">
        <v>53</v>
      </c>
      <c r="H65" s="784"/>
      <c r="I65" s="784"/>
      <c r="J65" s="784"/>
      <c r="K65" s="784"/>
      <c r="L65" s="784"/>
      <c r="M65" s="784"/>
      <c r="N65" s="784"/>
      <c r="O65" s="785"/>
      <c r="P65" s="783" t="s">
        <v>54</v>
      </c>
      <c r="Q65" s="784"/>
      <c r="R65" s="784"/>
      <c r="S65" s="784"/>
      <c r="T65" s="784"/>
      <c r="U65" s="784"/>
      <c r="V65" s="784"/>
      <c r="W65" s="784"/>
      <c r="X65" s="785"/>
      <c r="Y65" s="1009"/>
      <c r="Z65" s="416"/>
      <c r="AA65" s="417"/>
      <c r="AB65" s="1013" t="s">
        <v>55</v>
      </c>
      <c r="AC65" s="1014"/>
      <c r="AD65" s="1015"/>
      <c r="AE65" s="379" t="s">
        <v>30</v>
      </c>
      <c r="AF65" s="379"/>
      <c r="AG65" s="379"/>
      <c r="AH65" s="379"/>
      <c r="AI65" s="379" t="s">
        <v>31</v>
      </c>
      <c r="AJ65" s="379"/>
      <c r="AK65" s="379"/>
      <c r="AL65" s="379"/>
      <c r="AM65" s="379" t="s">
        <v>32</v>
      </c>
      <c r="AN65" s="379"/>
      <c r="AO65" s="379"/>
      <c r="AP65" s="372"/>
      <c r="AQ65" s="180" t="s">
        <v>56</v>
      </c>
      <c r="AR65" s="173"/>
      <c r="AS65" s="173"/>
      <c r="AT65" s="174"/>
      <c r="AU65" s="377" t="s">
        <v>57</v>
      </c>
      <c r="AV65" s="377"/>
      <c r="AW65" s="377"/>
      <c r="AX65" s="378"/>
    </row>
    <row r="66" spans="1:50" ht="18.75" customHeight="1" x14ac:dyDescent="0.2">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58</v>
      </c>
      <c r="AT66" s="176"/>
      <c r="AU66" s="275"/>
      <c r="AV66" s="275"/>
      <c r="AW66" s="383" t="s">
        <v>59</v>
      </c>
      <c r="AX66" s="384"/>
    </row>
    <row r="67" spans="1:50" ht="22.5" customHeight="1" x14ac:dyDescent="0.2">
      <c r="A67" s="517"/>
      <c r="B67" s="515"/>
      <c r="C67" s="515"/>
      <c r="D67" s="515"/>
      <c r="E67" s="515"/>
      <c r="F67" s="516"/>
      <c r="G67" s="782"/>
      <c r="H67" s="1019"/>
      <c r="I67" s="1019"/>
      <c r="J67" s="1019"/>
      <c r="K67" s="1019"/>
      <c r="L67" s="1019"/>
      <c r="M67" s="1019"/>
      <c r="N67" s="1019"/>
      <c r="O67" s="1020"/>
      <c r="P67" s="165"/>
      <c r="Q67" s="1027"/>
      <c r="R67" s="1027"/>
      <c r="S67" s="1027"/>
      <c r="T67" s="1027"/>
      <c r="U67" s="1027"/>
      <c r="V67" s="1027"/>
      <c r="W67" s="1027"/>
      <c r="X67" s="1028"/>
      <c r="Y67" s="1005" t="s">
        <v>62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64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65</v>
      </c>
      <c r="Z69" s="1002"/>
      <c r="AA69" s="1003"/>
      <c r="AB69" s="499" t="s">
        <v>66</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2" t="s">
        <v>67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8" t="s">
        <v>517</v>
      </c>
      <c r="B2" s="1039"/>
      <c r="C2" s="1039"/>
      <c r="D2" s="1039"/>
      <c r="E2" s="1039"/>
      <c r="F2" s="1040"/>
      <c r="G2" s="443" t="s">
        <v>518</v>
      </c>
      <c r="H2" s="444"/>
      <c r="I2" s="444"/>
      <c r="J2" s="444"/>
      <c r="K2" s="444"/>
      <c r="L2" s="444"/>
      <c r="M2" s="444"/>
      <c r="N2" s="444"/>
      <c r="O2" s="444"/>
      <c r="P2" s="444"/>
      <c r="Q2" s="444"/>
      <c r="R2" s="444"/>
      <c r="S2" s="444"/>
      <c r="T2" s="444"/>
      <c r="U2" s="444"/>
      <c r="V2" s="444"/>
      <c r="W2" s="444"/>
      <c r="X2" s="444"/>
      <c r="Y2" s="444"/>
      <c r="Z2" s="444"/>
      <c r="AA2" s="444"/>
      <c r="AB2" s="445"/>
      <c r="AC2" s="443" t="s">
        <v>519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7" t="s">
        <v>206</v>
      </c>
      <c r="H3" s="448"/>
      <c r="I3" s="448"/>
      <c r="J3" s="448"/>
      <c r="K3" s="448"/>
      <c r="L3" s="449" t="s">
        <v>207</v>
      </c>
      <c r="M3" s="448"/>
      <c r="N3" s="448"/>
      <c r="O3" s="448"/>
      <c r="P3" s="448"/>
      <c r="Q3" s="448"/>
      <c r="R3" s="448"/>
      <c r="S3" s="448"/>
      <c r="T3" s="448"/>
      <c r="U3" s="448"/>
      <c r="V3" s="448"/>
      <c r="W3" s="448"/>
      <c r="X3" s="450"/>
      <c r="Y3" s="440" t="s">
        <v>208</v>
      </c>
      <c r="Z3" s="441"/>
      <c r="AA3" s="441"/>
      <c r="AB3" s="451"/>
      <c r="AC3" s="447" t="s">
        <v>206</v>
      </c>
      <c r="AD3" s="448"/>
      <c r="AE3" s="448"/>
      <c r="AF3" s="448"/>
      <c r="AG3" s="448"/>
      <c r="AH3" s="449" t="s">
        <v>207</v>
      </c>
      <c r="AI3" s="448"/>
      <c r="AJ3" s="448"/>
      <c r="AK3" s="448"/>
      <c r="AL3" s="448"/>
      <c r="AM3" s="448"/>
      <c r="AN3" s="448"/>
      <c r="AO3" s="448"/>
      <c r="AP3" s="448"/>
      <c r="AQ3" s="448"/>
      <c r="AR3" s="448"/>
      <c r="AS3" s="448"/>
      <c r="AT3" s="450"/>
      <c r="AU3" s="440" t="s">
        <v>208</v>
      </c>
      <c r="AV3" s="441"/>
      <c r="AW3" s="441"/>
      <c r="AX3" s="442"/>
    </row>
    <row r="4" spans="1:50" ht="24.75" customHeight="1" x14ac:dyDescent="0.2">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9"/>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1"/>
      <c r="B14" s="1042"/>
      <c r="C14" s="1042"/>
      <c r="D14" s="1042"/>
      <c r="E14" s="1042"/>
      <c r="F14" s="1043"/>
      <c r="G14" s="413" t="s">
        <v>41</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41</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1"/>
      <c r="B15" s="1042"/>
      <c r="C15" s="1042"/>
      <c r="D15" s="1042"/>
      <c r="E15" s="1042"/>
      <c r="F15" s="1043"/>
      <c r="G15" s="443" t="s">
        <v>520</v>
      </c>
      <c r="H15" s="444"/>
      <c r="I15" s="444"/>
      <c r="J15" s="444"/>
      <c r="K15" s="444"/>
      <c r="L15" s="444"/>
      <c r="M15" s="444"/>
      <c r="N15" s="444"/>
      <c r="O15" s="444"/>
      <c r="P15" s="444"/>
      <c r="Q15" s="444"/>
      <c r="R15" s="444"/>
      <c r="S15" s="444"/>
      <c r="T15" s="444"/>
      <c r="U15" s="444"/>
      <c r="V15" s="444"/>
      <c r="W15" s="444"/>
      <c r="X15" s="444"/>
      <c r="Y15" s="444"/>
      <c r="Z15" s="444"/>
      <c r="AA15" s="444"/>
      <c r="AB15" s="445"/>
      <c r="AC15" s="443" t="s">
        <v>521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1"/>
      <c r="B16" s="1042"/>
      <c r="C16" s="1042"/>
      <c r="D16" s="1042"/>
      <c r="E16" s="1042"/>
      <c r="F16" s="1043"/>
      <c r="G16" s="447" t="s">
        <v>206</v>
      </c>
      <c r="H16" s="448"/>
      <c r="I16" s="448"/>
      <c r="J16" s="448"/>
      <c r="K16" s="448"/>
      <c r="L16" s="449" t="s">
        <v>207</v>
      </c>
      <c r="M16" s="448"/>
      <c r="N16" s="448"/>
      <c r="O16" s="448"/>
      <c r="P16" s="448"/>
      <c r="Q16" s="448"/>
      <c r="R16" s="448"/>
      <c r="S16" s="448"/>
      <c r="T16" s="448"/>
      <c r="U16" s="448"/>
      <c r="V16" s="448"/>
      <c r="W16" s="448"/>
      <c r="X16" s="450"/>
      <c r="Y16" s="440" t="s">
        <v>208</v>
      </c>
      <c r="Z16" s="441"/>
      <c r="AA16" s="441"/>
      <c r="AB16" s="451"/>
      <c r="AC16" s="447" t="s">
        <v>206</v>
      </c>
      <c r="AD16" s="448"/>
      <c r="AE16" s="448"/>
      <c r="AF16" s="448"/>
      <c r="AG16" s="448"/>
      <c r="AH16" s="449" t="s">
        <v>207</v>
      </c>
      <c r="AI16" s="448"/>
      <c r="AJ16" s="448"/>
      <c r="AK16" s="448"/>
      <c r="AL16" s="448"/>
      <c r="AM16" s="448"/>
      <c r="AN16" s="448"/>
      <c r="AO16" s="448"/>
      <c r="AP16" s="448"/>
      <c r="AQ16" s="448"/>
      <c r="AR16" s="448"/>
      <c r="AS16" s="448"/>
      <c r="AT16" s="450"/>
      <c r="AU16" s="440" t="s">
        <v>208</v>
      </c>
      <c r="AV16" s="441"/>
      <c r="AW16" s="441"/>
      <c r="AX16" s="442"/>
    </row>
    <row r="17" spans="1:50" ht="24.75" customHeight="1" x14ac:dyDescent="0.2">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9"/>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1"/>
      <c r="B27" s="1042"/>
      <c r="C27" s="1042"/>
      <c r="D27" s="1042"/>
      <c r="E27" s="1042"/>
      <c r="F27" s="1043"/>
      <c r="G27" s="413" t="s">
        <v>41</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41</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1"/>
      <c r="B28" s="1042"/>
      <c r="C28" s="1042"/>
      <c r="D28" s="1042"/>
      <c r="E28" s="1042"/>
      <c r="F28" s="1043"/>
      <c r="G28" s="443" t="s">
        <v>522</v>
      </c>
      <c r="H28" s="444"/>
      <c r="I28" s="444"/>
      <c r="J28" s="444"/>
      <c r="K28" s="444"/>
      <c r="L28" s="444"/>
      <c r="M28" s="444"/>
      <c r="N28" s="444"/>
      <c r="O28" s="444"/>
      <c r="P28" s="444"/>
      <c r="Q28" s="444"/>
      <c r="R28" s="444"/>
      <c r="S28" s="444"/>
      <c r="T28" s="444"/>
      <c r="U28" s="444"/>
      <c r="V28" s="444"/>
      <c r="W28" s="444"/>
      <c r="X28" s="444"/>
      <c r="Y28" s="444"/>
      <c r="Z28" s="444"/>
      <c r="AA28" s="444"/>
      <c r="AB28" s="445"/>
      <c r="AC28" s="443" t="s">
        <v>523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1"/>
      <c r="B29" s="1042"/>
      <c r="C29" s="1042"/>
      <c r="D29" s="1042"/>
      <c r="E29" s="1042"/>
      <c r="F29" s="1043"/>
      <c r="G29" s="447" t="s">
        <v>206</v>
      </c>
      <c r="H29" s="448"/>
      <c r="I29" s="448"/>
      <c r="J29" s="448"/>
      <c r="K29" s="448"/>
      <c r="L29" s="449" t="s">
        <v>207</v>
      </c>
      <c r="M29" s="448"/>
      <c r="N29" s="448"/>
      <c r="O29" s="448"/>
      <c r="P29" s="448"/>
      <c r="Q29" s="448"/>
      <c r="R29" s="448"/>
      <c r="S29" s="448"/>
      <c r="T29" s="448"/>
      <c r="U29" s="448"/>
      <c r="V29" s="448"/>
      <c r="W29" s="448"/>
      <c r="X29" s="450"/>
      <c r="Y29" s="440" t="s">
        <v>208</v>
      </c>
      <c r="Z29" s="441"/>
      <c r="AA29" s="441"/>
      <c r="AB29" s="451"/>
      <c r="AC29" s="447" t="s">
        <v>206</v>
      </c>
      <c r="AD29" s="448"/>
      <c r="AE29" s="448"/>
      <c r="AF29" s="448"/>
      <c r="AG29" s="448"/>
      <c r="AH29" s="449" t="s">
        <v>207</v>
      </c>
      <c r="AI29" s="448"/>
      <c r="AJ29" s="448"/>
      <c r="AK29" s="448"/>
      <c r="AL29" s="448"/>
      <c r="AM29" s="448"/>
      <c r="AN29" s="448"/>
      <c r="AO29" s="448"/>
      <c r="AP29" s="448"/>
      <c r="AQ29" s="448"/>
      <c r="AR29" s="448"/>
      <c r="AS29" s="448"/>
      <c r="AT29" s="450"/>
      <c r="AU29" s="440" t="s">
        <v>208</v>
      </c>
      <c r="AV29" s="441"/>
      <c r="AW29" s="441"/>
      <c r="AX29" s="442"/>
    </row>
    <row r="30" spans="1:50" ht="24.75" customHeight="1" x14ac:dyDescent="0.2">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9"/>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1"/>
      <c r="B40" s="1042"/>
      <c r="C40" s="1042"/>
      <c r="D40" s="1042"/>
      <c r="E40" s="1042"/>
      <c r="F40" s="1043"/>
      <c r="G40" s="413" t="s">
        <v>41</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41</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1"/>
      <c r="B41" s="1042"/>
      <c r="C41" s="1042"/>
      <c r="D41" s="1042"/>
      <c r="E41" s="1042"/>
      <c r="F41" s="1043"/>
      <c r="G41" s="443" t="s">
        <v>524</v>
      </c>
      <c r="H41" s="444"/>
      <c r="I41" s="444"/>
      <c r="J41" s="444"/>
      <c r="K41" s="444"/>
      <c r="L41" s="444"/>
      <c r="M41" s="444"/>
      <c r="N41" s="444"/>
      <c r="O41" s="444"/>
      <c r="P41" s="444"/>
      <c r="Q41" s="444"/>
      <c r="R41" s="444"/>
      <c r="S41" s="444"/>
      <c r="T41" s="444"/>
      <c r="U41" s="444"/>
      <c r="V41" s="444"/>
      <c r="W41" s="444"/>
      <c r="X41" s="444"/>
      <c r="Y41" s="444"/>
      <c r="Z41" s="444"/>
      <c r="AA41" s="444"/>
      <c r="AB41" s="445"/>
      <c r="AC41" s="443" t="s">
        <v>525</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1"/>
      <c r="B42" s="1042"/>
      <c r="C42" s="1042"/>
      <c r="D42" s="1042"/>
      <c r="E42" s="1042"/>
      <c r="F42" s="1043"/>
      <c r="G42" s="447" t="s">
        <v>206</v>
      </c>
      <c r="H42" s="448"/>
      <c r="I42" s="448"/>
      <c r="J42" s="448"/>
      <c r="K42" s="448"/>
      <c r="L42" s="449" t="s">
        <v>207</v>
      </c>
      <c r="M42" s="448"/>
      <c r="N42" s="448"/>
      <c r="O42" s="448"/>
      <c r="P42" s="448"/>
      <c r="Q42" s="448"/>
      <c r="R42" s="448"/>
      <c r="S42" s="448"/>
      <c r="T42" s="448"/>
      <c r="U42" s="448"/>
      <c r="V42" s="448"/>
      <c r="W42" s="448"/>
      <c r="X42" s="450"/>
      <c r="Y42" s="440" t="s">
        <v>208</v>
      </c>
      <c r="Z42" s="441"/>
      <c r="AA42" s="441"/>
      <c r="AB42" s="451"/>
      <c r="AC42" s="447" t="s">
        <v>206</v>
      </c>
      <c r="AD42" s="448"/>
      <c r="AE42" s="448"/>
      <c r="AF42" s="448"/>
      <c r="AG42" s="448"/>
      <c r="AH42" s="449" t="s">
        <v>207</v>
      </c>
      <c r="AI42" s="448"/>
      <c r="AJ42" s="448"/>
      <c r="AK42" s="448"/>
      <c r="AL42" s="448"/>
      <c r="AM42" s="448"/>
      <c r="AN42" s="448"/>
      <c r="AO42" s="448"/>
      <c r="AP42" s="448"/>
      <c r="AQ42" s="448"/>
      <c r="AR42" s="448"/>
      <c r="AS42" s="448"/>
      <c r="AT42" s="450"/>
      <c r="AU42" s="440" t="s">
        <v>208</v>
      </c>
      <c r="AV42" s="441"/>
      <c r="AW42" s="441"/>
      <c r="AX42" s="442"/>
    </row>
    <row r="43" spans="1:50" ht="24.75" customHeight="1" x14ac:dyDescent="0.2">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9"/>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4"/>
      <c r="B53" s="1045"/>
      <c r="C53" s="1045"/>
      <c r="D53" s="1045"/>
      <c r="E53" s="1045"/>
      <c r="F53" s="1046"/>
      <c r="G53" s="1049" t="s">
        <v>41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41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38" t="s">
        <v>517</v>
      </c>
      <c r="B55" s="1039"/>
      <c r="C55" s="1039"/>
      <c r="D55" s="1039"/>
      <c r="E55" s="1039"/>
      <c r="F55" s="1040"/>
      <c r="G55" s="443" t="s">
        <v>526</v>
      </c>
      <c r="H55" s="444"/>
      <c r="I55" s="444"/>
      <c r="J55" s="444"/>
      <c r="K55" s="444"/>
      <c r="L55" s="444"/>
      <c r="M55" s="444"/>
      <c r="N55" s="444"/>
      <c r="O55" s="444"/>
      <c r="P55" s="444"/>
      <c r="Q55" s="444"/>
      <c r="R55" s="444"/>
      <c r="S55" s="444"/>
      <c r="T55" s="444"/>
      <c r="U55" s="444"/>
      <c r="V55" s="444"/>
      <c r="W55" s="444"/>
      <c r="X55" s="444"/>
      <c r="Y55" s="444"/>
      <c r="Z55" s="444"/>
      <c r="AA55" s="444"/>
      <c r="AB55" s="445"/>
      <c r="AC55" s="443" t="s">
        <v>527</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1"/>
      <c r="B56" s="1042"/>
      <c r="C56" s="1042"/>
      <c r="D56" s="1042"/>
      <c r="E56" s="1042"/>
      <c r="F56" s="1043"/>
      <c r="G56" s="447" t="s">
        <v>206</v>
      </c>
      <c r="H56" s="448"/>
      <c r="I56" s="448"/>
      <c r="J56" s="448"/>
      <c r="K56" s="448"/>
      <c r="L56" s="449" t="s">
        <v>207</v>
      </c>
      <c r="M56" s="448"/>
      <c r="N56" s="448"/>
      <c r="O56" s="448"/>
      <c r="P56" s="448"/>
      <c r="Q56" s="448"/>
      <c r="R56" s="448"/>
      <c r="S56" s="448"/>
      <c r="T56" s="448"/>
      <c r="U56" s="448"/>
      <c r="V56" s="448"/>
      <c r="W56" s="448"/>
      <c r="X56" s="450"/>
      <c r="Y56" s="440" t="s">
        <v>208</v>
      </c>
      <c r="Z56" s="441"/>
      <c r="AA56" s="441"/>
      <c r="AB56" s="451"/>
      <c r="AC56" s="447" t="s">
        <v>206</v>
      </c>
      <c r="AD56" s="448"/>
      <c r="AE56" s="448"/>
      <c r="AF56" s="448"/>
      <c r="AG56" s="448"/>
      <c r="AH56" s="449" t="s">
        <v>207</v>
      </c>
      <c r="AI56" s="448"/>
      <c r="AJ56" s="448"/>
      <c r="AK56" s="448"/>
      <c r="AL56" s="448"/>
      <c r="AM56" s="448"/>
      <c r="AN56" s="448"/>
      <c r="AO56" s="448"/>
      <c r="AP56" s="448"/>
      <c r="AQ56" s="448"/>
      <c r="AR56" s="448"/>
      <c r="AS56" s="448"/>
      <c r="AT56" s="450"/>
      <c r="AU56" s="440" t="s">
        <v>208</v>
      </c>
      <c r="AV56" s="441"/>
      <c r="AW56" s="441"/>
      <c r="AX56" s="442"/>
    </row>
    <row r="57" spans="1:50" ht="24.75" customHeight="1" x14ac:dyDescent="0.2">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9"/>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1"/>
      <c r="B67" s="1042"/>
      <c r="C67" s="1042"/>
      <c r="D67" s="1042"/>
      <c r="E67" s="1042"/>
      <c r="F67" s="1043"/>
      <c r="G67" s="413" t="s">
        <v>41</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41</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1"/>
      <c r="B68" s="1042"/>
      <c r="C68" s="1042"/>
      <c r="D68" s="1042"/>
      <c r="E68" s="1042"/>
      <c r="F68" s="1043"/>
      <c r="G68" s="443" t="s">
        <v>528</v>
      </c>
      <c r="H68" s="444"/>
      <c r="I68" s="444"/>
      <c r="J68" s="444"/>
      <c r="K68" s="444"/>
      <c r="L68" s="444"/>
      <c r="M68" s="444"/>
      <c r="N68" s="444"/>
      <c r="O68" s="444"/>
      <c r="P68" s="444"/>
      <c r="Q68" s="444"/>
      <c r="R68" s="444"/>
      <c r="S68" s="444"/>
      <c r="T68" s="444"/>
      <c r="U68" s="444"/>
      <c r="V68" s="444"/>
      <c r="W68" s="444"/>
      <c r="X68" s="444"/>
      <c r="Y68" s="444"/>
      <c r="Z68" s="444"/>
      <c r="AA68" s="444"/>
      <c r="AB68" s="445"/>
      <c r="AC68" s="443" t="s">
        <v>529</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1"/>
      <c r="B69" s="1042"/>
      <c r="C69" s="1042"/>
      <c r="D69" s="1042"/>
      <c r="E69" s="1042"/>
      <c r="F69" s="1043"/>
      <c r="G69" s="447" t="s">
        <v>206</v>
      </c>
      <c r="H69" s="448"/>
      <c r="I69" s="448"/>
      <c r="J69" s="448"/>
      <c r="K69" s="448"/>
      <c r="L69" s="449" t="s">
        <v>207</v>
      </c>
      <c r="M69" s="448"/>
      <c r="N69" s="448"/>
      <c r="O69" s="448"/>
      <c r="P69" s="448"/>
      <c r="Q69" s="448"/>
      <c r="R69" s="448"/>
      <c r="S69" s="448"/>
      <c r="T69" s="448"/>
      <c r="U69" s="448"/>
      <c r="V69" s="448"/>
      <c r="W69" s="448"/>
      <c r="X69" s="450"/>
      <c r="Y69" s="440" t="s">
        <v>208</v>
      </c>
      <c r="Z69" s="441"/>
      <c r="AA69" s="441"/>
      <c r="AB69" s="451"/>
      <c r="AC69" s="447" t="s">
        <v>206</v>
      </c>
      <c r="AD69" s="448"/>
      <c r="AE69" s="448"/>
      <c r="AF69" s="448"/>
      <c r="AG69" s="448"/>
      <c r="AH69" s="449" t="s">
        <v>207</v>
      </c>
      <c r="AI69" s="448"/>
      <c r="AJ69" s="448"/>
      <c r="AK69" s="448"/>
      <c r="AL69" s="448"/>
      <c r="AM69" s="448"/>
      <c r="AN69" s="448"/>
      <c r="AO69" s="448"/>
      <c r="AP69" s="448"/>
      <c r="AQ69" s="448"/>
      <c r="AR69" s="448"/>
      <c r="AS69" s="448"/>
      <c r="AT69" s="450"/>
      <c r="AU69" s="440" t="s">
        <v>208</v>
      </c>
      <c r="AV69" s="441"/>
      <c r="AW69" s="441"/>
      <c r="AX69" s="442"/>
    </row>
    <row r="70" spans="1:50" ht="24.75" customHeight="1" x14ac:dyDescent="0.2">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9"/>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1"/>
      <c r="B80" s="1042"/>
      <c r="C80" s="1042"/>
      <c r="D80" s="1042"/>
      <c r="E80" s="1042"/>
      <c r="F80" s="1043"/>
      <c r="G80" s="413" t="s">
        <v>41</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41</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1"/>
      <c r="B81" s="1042"/>
      <c r="C81" s="1042"/>
      <c r="D81" s="1042"/>
      <c r="E81" s="1042"/>
      <c r="F81" s="1043"/>
      <c r="G81" s="443" t="s">
        <v>530</v>
      </c>
      <c r="H81" s="444"/>
      <c r="I81" s="444"/>
      <c r="J81" s="444"/>
      <c r="K81" s="444"/>
      <c r="L81" s="444"/>
      <c r="M81" s="444"/>
      <c r="N81" s="444"/>
      <c r="O81" s="444"/>
      <c r="P81" s="444"/>
      <c r="Q81" s="444"/>
      <c r="R81" s="444"/>
      <c r="S81" s="444"/>
      <c r="T81" s="444"/>
      <c r="U81" s="444"/>
      <c r="V81" s="444"/>
      <c r="W81" s="444"/>
      <c r="X81" s="444"/>
      <c r="Y81" s="444"/>
      <c r="Z81" s="444"/>
      <c r="AA81" s="444"/>
      <c r="AB81" s="445"/>
      <c r="AC81" s="443" t="s">
        <v>531</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1"/>
      <c r="B82" s="1042"/>
      <c r="C82" s="1042"/>
      <c r="D82" s="1042"/>
      <c r="E82" s="1042"/>
      <c r="F82" s="1043"/>
      <c r="G82" s="447" t="s">
        <v>206</v>
      </c>
      <c r="H82" s="448"/>
      <c r="I82" s="448"/>
      <c r="J82" s="448"/>
      <c r="K82" s="448"/>
      <c r="L82" s="449" t="s">
        <v>207</v>
      </c>
      <c r="M82" s="448"/>
      <c r="N82" s="448"/>
      <c r="O82" s="448"/>
      <c r="P82" s="448"/>
      <c r="Q82" s="448"/>
      <c r="R82" s="448"/>
      <c r="S82" s="448"/>
      <c r="T82" s="448"/>
      <c r="U82" s="448"/>
      <c r="V82" s="448"/>
      <c r="W82" s="448"/>
      <c r="X82" s="450"/>
      <c r="Y82" s="440" t="s">
        <v>208</v>
      </c>
      <c r="Z82" s="441"/>
      <c r="AA82" s="441"/>
      <c r="AB82" s="451"/>
      <c r="AC82" s="447" t="s">
        <v>206</v>
      </c>
      <c r="AD82" s="448"/>
      <c r="AE82" s="448"/>
      <c r="AF82" s="448"/>
      <c r="AG82" s="448"/>
      <c r="AH82" s="449" t="s">
        <v>207</v>
      </c>
      <c r="AI82" s="448"/>
      <c r="AJ82" s="448"/>
      <c r="AK82" s="448"/>
      <c r="AL82" s="448"/>
      <c r="AM82" s="448"/>
      <c r="AN82" s="448"/>
      <c r="AO82" s="448"/>
      <c r="AP82" s="448"/>
      <c r="AQ82" s="448"/>
      <c r="AR82" s="448"/>
      <c r="AS82" s="448"/>
      <c r="AT82" s="450"/>
      <c r="AU82" s="440" t="s">
        <v>208</v>
      </c>
      <c r="AV82" s="441"/>
      <c r="AW82" s="441"/>
      <c r="AX82" s="442"/>
    </row>
    <row r="83" spans="1:50" ht="24.75" customHeight="1" x14ac:dyDescent="0.2">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9"/>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1"/>
      <c r="B93" s="1042"/>
      <c r="C93" s="1042"/>
      <c r="D93" s="1042"/>
      <c r="E93" s="1042"/>
      <c r="F93" s="1043"/>
      <c r="G93" s="413" t="s">
        <v>41</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41</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1"/>
      <c r="B94" s="1042"/>
      <c r="C94" s="1042"/>
      <c r="D94" s="1042"/>
      <c r="E94" s="1042"/>
      <c r="F94" s="1043"/>
      <c r="G94" s="443" t="s">
        <v>532</v>
      </c>
      <c r="H94" s="444"/>
      <c r="I94" s="444"/>
      <c r="J94" s="444"/>
      <c r="K94" s="444"/>
      <c r="L94" s="444"/>
      <c r="M94" s="444"/>
      <c r="N94" s="444"/>
      <c r="O94" s="444"/>
      <c r="P94" s="444"/>
      <c r="Q94" s="444"/>
      <c r="R94" s="444"/>
      <c r="S94" s="444"/>
      <c r="T94" s="444"/>
      <c r="U94" s="444"/>
      <c r="V94" s="444"/>
      <c r="W94" s="444"/>
      <c r="X94" s="444"/>
      <c r="Y94" s="444"/>
      <c r="Z94" s="444"/>
      <c r="AA94" s="444"/>
      <c r="AB94" s="445"/>
      <c r="AC94" s="443" t="s">
        <v>533</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1"/>
      <c r="B95" s="1042"/>
      <c r="C95" s="1042"/>
      <c r="D95" s="1042"/>
      <c r="E95" s="1042"/>
      <c r="F95" s="1043"/>
      <c r="G95" s="447" t="s">
        <v>206</v>
      </c>
      <c r="H95" s="448"/>
      <c r="I95" s="448"/>
      <c r="J95" s="448"/>
      <c r="K95" s="448"/>
      <c r="L95" s="449" t="s">
        <v>207</v>
      </c>
      <c r="M95" s="448"/>
      <c r="N95" s="448"/>
      <c r="O95" s="448"/>
      <c r="P95" s="448"/>
      <c r="Q95" s="448"/>
      <c r="R95" s="448"/>
      <c r="S95" s="448"/>
      <c r="T95" s="448"/>
      <c r="U95" s="448"/>
      <c r="V95" s="448"/>
      <c r="W95" s="448"/>
      <c r="X95" s="450"/>
      <c r="Y95" s="440" t="s">
        <v>208</v>
      </c>
      <c r="Z95" s="441"/>
      <c r="AA95" s="441"/>
      <c r="AB95" s="451"/>
      <c r="AC95" s="447" t="s">
        <v>206</v>
      </c>
      <c r="AD95" s="448"/>
      <c r="AE95" s="448"/>
      <c r="AF95" s="448"/>
      <c r="AG95" s="448"/>
      <c r="AH95" s="449" t="s">
        <v>207</v>
      </c>
      <c r="AI95" s="448"/>
      <c r="AJ95" s="448"/>
      <c r="AK95" s="448"/>
      <c r="AL95" s="448"/>
      <c r="AM95" s="448"/>
      <c r="AN95" s="448"/>
      <c r="AO95" s="448"/>
      <c r="AP95" s="448"/>
      <c r="AQ95" s="448"/>
      <c r="AR95" s="448"/>
      <c r="AS95" s="448"/>
      <c r="AT95" s="450"/>
      <c r="AU95" s="440" t="s">
        <v>208</v>
      </c>
      <c r="AV95" s="441"/>
      <c r="AW95" s="441"/>
      <c r="AX95" s="442"/>
    </row>
    <row r="96" spans="1:50" ht="24.75" customHeight="1" x14ac:dyDescent="0.2">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9"/>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4"/>
      <c r="B106" s="1045"/>
      <c r="C106" s="1045"/>
      <c r="D106" s="1045"/>
      <c r="E106" s="1045"/>
      <c r="F106" s="1046"/>
      <c r="G106" s="1049" t="s">
        <v>41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41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38" t="s">
        <v>517</v>
      </c>
      <c r="B108" s="1039"/>
      <c r="C108" s="1039"/>
      <c r="D108" s="1039"/>
      <c r="E108" s="1039"/>
      <c r="F108" s="1040"/>
      <c r="G108" s="443" t="s">
        <v>534</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535</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1"/>
      <c r="B109" s="1042"/>
      <c r="C109" s="1042"/>
      <c r="D109" s="1042"/>
      <c r="E109" s="1042"/>
      <c r="F109" s="1043"/>
      <c r="G109" s="447" t="s">
        <v>206</v>
      </c>
      <c r="H109" s="448"/>
      <c r="I109" s="448"/>
      <c r="J109" s="448"/>
      <c r="K109" s="448"/>
      <c r="L109" s="449" t="s">
        <v>207</v>
      </c>
      <c r="M109" s="448"/>
      <c r="N109" s="448"/>
      <c r="O109" s="448"/>
      <c r="P109" s="448"/>
      <c r="Q109" s="448"/>
      <c r="R109" s="448"/>
      <c r="S109" s="448"/>
      <c r="T109" s="448"/>
      <c r="U109" s="448"/>
      <c r="V109" s="448"/>
      <c r="W109" s="448"/>
      <c r="X109" s="450"/>
      <c r="Y109" s="440" t="s">
        <v>208</v>
      </c>
      <c r="Z109" s="441"/>
      <c r="AA109" s="441"/>
      <c r="AB109" s="451"/>
      <c r="AC109" s="447" t="s">
        <v>206</v>
      </c>
      <c r="AD109" s="448"/>
      <c r="AE109" s="448"/>
      <c r="AF109" s="448"/>
      <c r="AG109" s="448"/>
      <c r="AH109" s="449" t="s">
        <v>207</v>
      </c>
      <c r="AI109" s="448"/>
      <c r="AJ109" s="448"/>
      <c r="AK109" s="448"/>
      <c r="AL109" s="448"/>
      <c r="AM109" s="448"/>
      <c r="AN109" s="448"/>
      <c r="AO109" s="448"/>
      <c r="AP109" s="448"/>
      <c r="AQ109" s="448"/>
      <c r="AR109" s="448"/>
      <c r="AS109" s="448"/>
      <c r="AT109" s="450"/>
      <c r="AU109" s="440" t="s">
        <v>208</v>
      </c>
      <c r="AV109" s="441"/>
      <c r="AW109" s="441"/>
      <c r="AX109" s="442"/>
    </row>
    <row r="110" spans="1:50" ht="24.75" customHeight="1" x14ac:dyDescent="0.2">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9"/>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1"/>
      <c r="B120" s="1042"/>
      <c r="C120" s="1042"/>
      <c r="D120" s="1042"/>
      <c r="E120" s="1042"/>
      <c r="F120" s="1043"/>
      <c r="G120" s="413" t="s">
        <v>41</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41</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1"/>
      <c r="B121" s="1042"/>
      <c r="C121" s="1042"/>
      <c r="D121" s="1042"/>
      <c r="E121" s="1042"/>
      <c r="F121" s="1043"/>
      <c r="G121" s="443" t="s">
        <v>536</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537</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1"/>
      <c r="B122" s="1042"/>
      <c r="C122" s="1042"/>
      <c r="D122" s="1042"/>
      <c r="E122" s="1042"/>
      <c r="F122" s="1043"/>
      <c r="G122" s="447" t="s">
        <v>206</v>
      </c>
      <c r="H122" s="448"/>
      <c r="I122" s="448"/>
      <c r="J122" s="448"/>
      <c r="K122" s="448"/>
      <c r="L122" s="449" t="s">
        <v>207</v>
      </c>
      <c r="M122" s="448"/>
      <c r="N122" s="448"/>
      <c r="O122" s="448"/>
      <c r="P122" s="448"/>
      <c r="Q122" s="448"/>
      <c r="R122" s="448"/>
      <c r="S122" s="448"/>
      <c r="T122" s="448"/>
      <c r="U122" s="448"/>
      <c r="V122" s="448"/>
      <c r="W122" s="448"/>
      <c r="X122" s="450"/>
      <c r="Y122" s="440" t="s">
        <v>208</v>
      </c>
      <c r="Z122" s="441"/>
      <c r="AA122" s="441"/>
      <c r="AB122" s="451"/>
      <c r="AC122" s="447" t="s">
        <v>206</v>
      </c>
      <c r="AD122" s="448"/>
      <c r="AE122" s="448"/>
      <c r="AF122" s="448"/>
      <c r="AG122" s="448"/>
      <c r="AH122" s="449" t="s">
        <v>207</v>
      </c>
      <c r="AI122" s="448"/>
      <c r="AJ122" s="448"/>
      <c r="AK122" s="448"/>
      <c r="AL122" s="448"/>
      <c r="AM122" s="448"/>
      <c r="AN122" s="448"/>
      <c r="AO122" s="448"/>
      <c r="AP122" s="448"/>
      <c r="AQ122" s="448"/>
      <c r="AR122" s="448"/>
      <c r="AS122" s="448"/>
      <c r="AT122" s="450"/>
      <c r="AU122" s="440" t="s">
        <v>208</v>
      </c>
      <c r="AV122" s="441"/>
      <c r="AW122" s="441"/>
      <c r="AX122" s="442"/>
    </row>
    <row r="123" spans="1:50" ht="24.75" customHeight="1" x14ac:dyDescent="0.2">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9"/>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1"/>
      <c r="B133" s="1042"/>
      <c r="C133" s="1042"/>
      <c r="D133" s="1042"/>
      <c r="E133" s="1042"/>
      <c r="F133" s="1043"/>
      <c r="G133" s="413" t="s">
        <v>41</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41</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1"/>
      <c r="B134" s="1042"/>
      <c r="C134" s="1042"/>
      <c r="D134" s="1042"/>
      <c r="E134" s="1042"/>
      <c r="F134" s="1043"/>
      <c r="G134" s="443" t="s">
        <v>538</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539</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1"/>
      <c r="B135" s="1042"/>
      <c r="C135" s="1042"/>
      <c r="D135" s="1042"/>
      <c r="E135" s="1042"/>
      <c r="F135" s="1043"/>
      <c r="G135" s="447" t="s">
        <v>206</v>
      </c>
      <c r="H135" s="448"/>
      <c r="I135" s="448"/>
      <c r="J135" s="448"/>
      <c r="K135" s="448"/>
      <c r="L135" s="449" t="s">
        <v>207</v>
      </c>
      <c r="M135" s="448"/>
      <c r="N135" s="448"/>
      <c r="O135" s="448"/>
      <c r="P135" s="448"/>
      <c r="Q135" s="448"/>
      <c r="R135" s="448"/>
      <c r="S135" s="448"/>
      <c r="T135" s="448"/>
      <c r="U135" s="448"/>
      <c r="V135" s="448"/>
      <c r="W135" s="448"/>
      <c r="X135" s="450"/>
      <c r="Y135" s="440" t="s">
        <v>208</v>
      </c>
      <c r="Z135" s="441"/>
      <c r="AA135" s="441"/>
      <c r="AB135" s="451"/>
      <c r="AC135" s="447" t="s">
        <v>206</v>
      </c>
      <c r="AD135" s="448"/>
      <c r="AE135" s="448"/>
      <c r="AF135" s="448"/>
      <c r="AG135" s="448"/>
      <c r="AH135" s="449" t="s">
        <v>207</v>
      </c>
      <c r="AI135" s="448"/>
      <c r="AJ135" s="448"/>
      <c r="AK135" s="448"/>
      <c r="AL135" s="448"/>
      <c r="AM135" s="448"/>
      <c r="AN135" s="448"/>
      <c r="AO135" s="448"/>
      <c r="AP135" s="448"/>
      <c r="AQ135" s="448"/>
      <c r="AR135" s="448"/>
      <c r="AS135" s="448"/>
      <c r="AT135" s="450"/>
      <c r="AU135" s="440" t="s">
        <v>208</v>
      </c>
      <c r="AV135" s="441"/>
      <c r="AW135" s="441"/>
      <c r="AX135" s="442"/>
    </row>
    <row r="136" spans="1:50" ht="24.75" customHeight="1" x14ac:dyDescent="0.2">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9"/>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1"/>
      <c r="B146" s="1042"/>
      <c r="C146" s="1042"/>
      <c r="D146" s="1042"/>
      <c r="E146" s="1042"/>
      <c r="F146" s="1043"/>
      <c r="G146" s="413" t="s">
        <v>41</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41</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1"/>
      <c r="B147" s="1042"/>
      <c r="C147" s="1042"/>
      <c r="D147" s="1042"/>
      <c r="E147" s="1042"/>
      <c r="F147" s="1043"/>
      <c r="G147" s="443" t="s">
        <v>540</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541</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1"/>
      <c r="B148" s="1042"/>
      <c r="C148" s="1042"/>
      <c r="D148" s="1042"/>
      <c r="E148" s="1042"/>
      <c r="F148" s="1043"/>
      <c r="G148" s="447" t="s">
        <v>206</v>
      </c>
      <c r="H148" s="448"/>
      <c r="I148" s="448"/>
      <c r="J148" s="448"/>
      <c r="K148" s="448"/>
      <c r="L148" s="449" t="s">
        <v>207</v>
      </c>
      <c r="M148" s="448"/>
      <c r="N148" s="448"/>
      <c r="O148" s="448"/>
      <c r="P148" s="448"/>
      <c r="Q148" s="448"/>
      <c r="R148" s="448"/>
      <c r="S148" s="448"/>
      <c r="T148" s="448"/>
      <c r="U148" s="448"/>
      <c r="V148" s="448"/>
      <c r="W148" s="448"/>
      <c r="X148" s="450"/>
      <c r="Y148" s="440" t="s">
        <v>208</v>
      </c>
      <c r="Z148" s="441"/>
      <c r="AA148" s="441"/>
      <c r="AB148" s="451"/>
      <c r="AC148" s="447" t="s">
        <v>206</v>
      </c>
      <c r="AD148" s="448"/>
      <c r="AE148" s="448"/>
      <c r="AF148" s="448"/>
      <c r="AG148" s="448"/>
      <c r="AH148" s="449" t="s">
        <v>207</v>
      </c>
      <c r="AI148" s="448"/>
      <c r="AJ148" s="448"/>
      <c r="AK148" s="448"/>
      <c r="AL148" s="448"/>
      <c r="AM148" s="448"/>
      <c r="AN148" s="448"/>
      <c r="AO148" s="448"/>
      <c r="AP148" s="448"/>
      <c r="AQ148" s="448"/>
      <c r="AR148" s="448"/>
      <c r="AS148" s="448"/>
      <c r="AT148" s="450"/>
      <c r="AU148" s="440" t="s">
        <v>208</v>
      </c>
      <c r="AV148" s="441"/>
      <c r="AW148" s="441"/>
      <c r="AX148" s="442"/>
    </row>
    <row r="149" spans="1:50" ht="24.75" customHeight="1" x14ac:dyDescent="0.2">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9"/>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4"/>
      <c r="B159" s="1045"/>
      <c r="C159" s="1045"/>
      <c r="D159" s="1045"/>
      <c r="E159" s="1045"/>
      <c r="F159" s="1046"/>
      <c r="G159" s="1049" t="s">
        <v>41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41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38" t="s">
        <v>517</v>
      </c>
      <c r="B161" s="1039"/>
      <c r="C161" s="1039"/>
      <c r="D161" s="1039"/>
      <c r="E161" s="1039"/>
      <c r="F161" s="1040"/>
      <c r="G161" s="443" t="s">
        <v>542</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543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1"/>
      <c r="B162" s="1042"/>
      <c r="C162" s="1042"/>
      <c r="D162" s="1042"/>
      <c r="E162" s="1042"/>
      <c r="F162" s="1043"/>
      <c r="G162" s="447" t="s">
        <v>206</v>
      </c>
      <c r="H162" s="448"/>
      <c r="I162" s="448"/>
      <c r="J162" s="448"/>
      <c r="K162" s="448"/>
      <c r="L162" s="449" t="s">
        <v>207</v>
      </c>
      <c r="M162" s="448"/>
      <c r="N162" s="448"/>
      <c r="O162" s="448"/>
      <c r="P162" s="448"/>
      <c r="Q162" s="448"/>
      <c r="R162" s="448"/>
      <c r="S162" s="448"/>
      <c r="T162" s="448"/>
      <c r="U162" s="448"/>
      <c r="V162" s="448"/>
      <c r="W162" s="448"/>
      <c r="X162" s="450"/>
      <c r="Y162" s="440" t="s">
        <v>208</v>
      </c>
      <c r="Z162" s="441"/>
      <c r="AA162" s="441"/>
      <c r="AB162" s="451"/>
      <c r="AC162" s="447" t="s">
        <v>206</v>
      </c>
      <c r="AD162" s="448"/>
      <c r="AE162" s="448"/>
      <c r="AF162" s="448"/>
      <c r="AG162" s="448"/>
      <c r="AH162" s="449" t="s">
        <v>207</v>
      </c>
      <c r="AI162" s="448"/>
      <c r="AJ162" s="448"/>
      <c r="AK162" s="448"/>
      <c r="AL162" s="448"/>
      <c r="AM162" s="448"/>
      <c r="AN162" s="448"/>
      <c r="AO162" s="448"/>
      <c r="AP162" s="448"/>
      <c r="AQ162" s="448"/>
      <c r="AR162" s="448"/>
      <c r="AS162" s="448"/>
      <c r="AT162" s="450"/>
      <c r="AU162" s="440" t="s">
        <v>208</v>
      </c>
      <c r="AV162" s="441"/>
      <c r="AW162" s="441"/>
      <c r="AX162" s="442"/>
    </row>
    <row r="163" spans="1:50" ht="24.75" customHeight="1" x14ac:dyDescent="0.2">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9"/>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1"/>
      <c r="B173" s="1042"/>
      <c r="C173" s="1042"/>
      <c r="D173" s="1042"/>
      <c r="E173" s="1042"/>
      <c r="F173" s="1043"/>
      <c r="G173" s="413" t="s">
        <v>41</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41</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1"/>
      <c r="B174" s="1042"/>
      <c r="C174" s="1042"/>
      <c r="D174" s="1042"/>
      <c r="E174" s="1042"/>
      <c r="F174" s="1043"/>
      <c r="G174" s="443" t="s">
        <v>544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545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1"/>
      <c r="B175" s="1042"/>
      <c r="C175" s="1042"/>
      <c r="D175" s="1042"/>
      <c r="E175" s="1042"/>
      <c r="F175" s="1043"/>
      <c r="G175" s="447" t="s">
        <v>206</v>
      </c>
      <c r="H175" s="448"/>
      <c r="I175" s="448"/>
      <c r="J175" s="448"/>
      <c r="K175" s="448"/>
      <c r="L175" s="449" t="s">
        <v>207</v>
      </c>
      <c r="M175" s="448"/>
      <c r="N175" s="448"/>
      <c r="O175" s="448"/>
      <c r="P175" s="448"/>
      <c r="Q175" s="448"/>
      <c r="R175" s="448"/>
      <c r="S175" s="448"/>
      <c r="T175" s="448"/>
      <c r="U175" s="448"/>
      <c r="V175" s="448"/>
      <c r="W175" s="448"/>
      <c r="X175" s="450"/>
      <c r="Y175" s="440" t="s">
        <v>208</v>
      </c>
      <c r="Z175" s="441"/>
      <c r="AA175" s="441"/>
      <c r="AB175" s="451"/>
      <c r="AC175" s="447" t="s">
        <v>206</v>
      </c>
      <c r="AD175" s="448"/>
      <c r="AE175" s="448"/>
      <c r="AF175" s="448"/>
      <c r="AG175" s="448"/>
      <c r="AH175" s="449" t="s">
        <v>207</v>
      </c>
      <c r="AI175" s="448"/>
      <c r="AJ175" s="448"/>
      <c r="AK175" s="448"/>
      <c r="AL175" s="448"/>
      <c r="AM175" s="448"/>
      <c r="AN175" s="448"/>
      <c r="AO175" s="448"/>
      <c r="AP175" s="448"/>
      <c r="AQ175" s="448"/>
      <c r="AR175" s="448"/>
      <c r="AS175" s="448"/>
      <c r="AT175" s="450"/>
      <c r="AU175" s="440" t="s">
        <v>208</v>
      </c>
      <c r="AV175" s="441"/>
      <c r="AW175" s="441"/>
      <c r="AX175" s="442"/>
    </row>
    <row r="176" spans="1:50" ht="24.75" customHeight="1" x14ac:dyDescent="0.2">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9"/>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1"/>
      <c r="B186" s="1042"/>
      <c r="C186" s="1042"/>
      <c r="D186" s="1042"/>
      <c r="E186" s="1042"/>
      <c r="F186" s="1043"/>
      <c r="G186" s="413" t="s">
        <v>41</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41</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1"/>
      <c r="B187" s="1042"/>
      <c r="C187" s="1042"/>
      <c r="D187" s="1042"/>
      <c r="E187" s="1042"/>
      <c r="F187" s="1043"/>
      <c r="G187" s="443" t="s">
        <v>546</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547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1"/>
      <c r="B188" s="1042"/>
      <c r="C188" s="1042"/>
      <c r="D188" s="1042"/>
      <c r="E188" s="1042"/>
      <c r="F188" s="1043"/>
      <c r="G188" s="447" t="s">
        <v>206</v>
      </c>
      <c r="H188" s="448"/>
      <c r="I188" s="448"/>
      <c r="J188" s="448"/>
      <c r="K188" s="448"/>
      <c r="L188" s="449" t="s">
        <v>207</v>
      </c>
      <c r="M188" s="448"/>
      <c r="N188" s="448"/>
      <c r="O188" s="448"/>
      <c r="P188" s="448"/>
      <c r="Q188" s="448"/>
      <c r="R188" s="448"/>
      <c r="S188" s="448"/>
      <c r="T188" s="448"/>
      <c r="U188" s="448"/>
      <c r="V188" s="448"/>
      <c r="W188" s="448"/>
      <c r="X188" s="450"/>
      <c r="Y188" s="440" t="s">
        <v>208</v>
      </c>
      <c r="Z188" s="441"/>
      <c r="AA188" s="441"/>
      <c r="AB188" s="451"/>
      <c r="AC188" s="447" t="s">
        <v>206</v>
      </c>
      <c r="AD188" s="448"/>
      <c r="AE188" s="448"/>
      <c r="AF188" s="448"/>
      <c r="AG188" s="448"/>
      <c r="AH188" s="449" t="s">
        <v>207</v>
      </c>
      <c r="AI188" s="448"/>
      <c r="AJ188" s="448"/>
      <c r="AK188" s="448"/>
      <c r="AL188" s="448"/>
      <c r="AM188" s="448"/>
      <c r="AN188" s="448"/>
      <c r="AO188" s="448"/>
      <c r="AP188" s="448"/>
      <c r="AQ188" s="448"/>
      <c r="AR188" s="448"/>
      <c r="AS188" s="448"/>
      <c r="AT188" s="450"/>
      <c r="AU188" s="440" t="s">
        <v>208</v>
      </c>
      <c r="AV188" s="441"/>
      <c r="AW188" s="441"/>
      <c r="AX188" s="442"/>
    </row>
    <row r="189" spans="1:50" ht="24.75" customHeight="1" x14ac:dyDescent="0.2">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9"/>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1"/>
      <c r="B199" s="1042"/>
      <c r="C199" s="1042"/>
      <c r="D199" s="1042"/>
      <c r="E199" s="1042"/>
      <c r="F199" s="1043"/>
      <c r="G199" s="413" t="s">
        <v>41</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41</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1"/>
      <c r="B200" s="1042"/>
      <c r="C200" s="1042"/>
      <c r="D200" s="1042"/>
      <c r="E200" s="1042"/>
      <c r="F200" s="1043"/>
      <c r="G200" s="443" t="s">
        <v>548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549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1"/>
      <c r="B201" s="1042"/>
      <c r="C201" s="1042"/>
      <c r="D201" s="1042"/>
      <c r="E201" s="1042"/>
      <c r="F201" s="1043"/>
      <c r="G201" s="447" t="s">
        <v>206</v>
      </c>
      <c r="H201" s="448"/>
      <c r="I201" s="448"/>
      <c r="J201" s="448"/>
      <c r="K201" s="448"/>
      <c r="L201" s="449" t="s">
        <v>207</v>
      </c>
      <c r="M201" s="448"/>
      <c r="N201" s="448"/>
      <c r="O201" s="448"/>
      <c r="P201" s="448"/>
      <c r="Q201" s="448"/>
      <c r="R201" s="448"/>
      <c r="S201" s="448"/>
      <c r="T201" s="448"/>
      <c r="U201" s="448"/>
      <c r="V201" s="448"/>
      <c r="W201" s="448"/>
      <c r="X201" s="450"/>
      <c r="Y201" s="440" t="s">
        <v>208</v>
      </c>
      <c r="Z201" s="441"/>
      <c r="AA201" s="441"/>
      <c r="AB201" s="451"/>
      <c r="AC201" s="447" t="s">
        <v>206</v>
      </c>
      <c r="AD201" s="448"/>
      <c r="AE201" s="448"/>
      <c r="AF201" s="448"/>
      <c r="AG201" s="448"/>
      <c r="AH201" s="449" t="s">
        <v>207</v>
      </c>
      <c r="AI201" s="448"/>
      <c r="AJ201" s="448"/>
      <c r="AK201" s="448"/>
      <c r="AL201" s="448"/>
      <c r="AM201" s="448"/>
      <c r="AN201" s="448"/>
      <c r="AO201" s="448"/>
      <c r="AP201" s="448"/>
      <c r="AQ201" s="448"/>
      <c r="AR201" s="448"/>
      <c r="AS201" s="448"/>
      <c r="AT201" s="450"/>
      <c r="AU201" s="440" t="s">
        <v>208</v>
      </c>
      <c r="AV201" s="441"/>
      <c r="AW201" s="441"/>
      <c r="AX201" s="442"/>
    </row>
    <row r="202" spans="1:50" ht="24.75" customHeight="1" x14ac:dyDescent="0.2">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9"/>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4"/>
      <c r="B212" s="1045"/>
      <c r="C212" s="1045"/>
      <c r="D212" s="1045"/>
      <c r="E212" s="1045"/>
      <c r="F212" s="1046"/>
      <c r="G212" s="1049" t="s">
        <v>41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41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517</v>
      </c>
      <c r="B214" s="1059"/>
      <c r="C214" s="1059"/>
      <c r="D214" s="1059"/>
      <c r="E214" s="1059"/>
      <c r="F214" s="1060"/>
      <c r="G214" s="443" t="s">
        <v>550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551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1"/>
      <c r="B215" s="1042"/>
      <c r="C215" s="1042"/>
      <c r="D215" s="1042"/>
      <c r="E215" s="1042"/>
      <c r="F215" s="1043"/>
      <c r="G215" s="447" t="s">
        <v>206</v>
      </c>
      <c r="H215" s="448"/>
      <c r="I215" s="448"/>
      <c r="J215" s="448"/>
      <c r="K215" s="448"/>
      <c r="L215" s="449" t="s">
        <v>207</v>
      </c>
      <c r="M215" s="448"/>
      <c r="N215" s="448"/>
      <c r="O215" s="448"/>
      <c r="P215" s="448"/>
      <c r="Q215" s="448"/>
      <c r="R215" s="448"/>
      <c r="S215" s="448"/>
      <c r="T215" s="448"/>
      <c r="U215" s="448"/>
      <c r="V215" s="448"/>
      <c r="W215" s="448"/>
      <c r="X215" s="450"/>
      <c r="Y215" s="440" t="s">
        <v>208</v>
      </c>
      <c r="Z215" s="441"/>
      <c r="AA215" s="441"/>
      <c r="AB215" s="451"/>
      <c r="AC215" s="447" t="s">
        <v>206</v>
      </c>
      <c r="AD215" s="448"/>
      <c r="AE215" s="448"/>
      <c r="AF215" s="448"/>
      <c r="AG215" s="448"/>
      <c r="AH215" s="449" t="s">
        <v>207</v>
      </c>
      <c r="AI215" s="448"/>
      <c r="AJ215" s="448"/>
      <c r="AK215" s="448"/>
      <c r="AL215" s="448"/>
      <c r="AM215" s="448"/>
      <c r="AN215" s="448"/>
      <c r="AO215" s="448"/>
      <c r="AP215" s="448"/>
      <c r="AQ215" s="448"/>
      <c r="AR215" s="448"/>
      <c r="AS215" s="448"/>
      <c r="AT215" s="450"/>
      <c r="AU215" s="440" t="s">
        <v>208</v>
      </c>
      <c r="AV215" s="441"/>
      <c r="AW215" s="441"/>
      <c r="AX215" s="442"/>
    </row>
    <row r="216" spans="1:50" ht="24.75" customHeight="1" x14ac:dyDescent="0.2">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9"/>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1"/>
      <c r="B226" s="1042"/>
      <c r="C226" s="1042"/>
      <c r="D226" s="1042"/>
      <c r="E226" s="1042"/>
      <c r="F226" s="1043"/>
      <c r="G226" s="413" t="s">
        <v>41</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41</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1"/>
      <c r="B227" s="1042"/>
      <c r="C227" s="1042"/>
      <c r="D227" s="1042"/>
      <c r="E227" s="1042"/>
      <c r="F227" s="1043"/>
      <c r="G227" s="443" t="s">
        <v>552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553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1"/>
      <c r="B228" s="1042"/>
      <c r="C228" s="1042"/>
      <c r="D228" s="1042"/>
      <c r="E228" s="1042"/>
      <c r="F228" s="1043"/>
      <c r="G228" s="447" t="s">
        <v>206</v>
      </c>
      <c r="H228" s="448"/>
      <c r="I228" s="448"/>
      <c r="J228" s="448"/>
      <c r="K228" s="448"/>
      <c r="L228" s="449" t="s">
        <v>207</v>
      </c>
      <c r="M228" s="448"/>
      <c r="N228" s="448"/>
      <c r="O228" s="448"/>
      <c r="P228" s="448"/>
      <c r="Q228" s="448"/>
      <c r="R228" s="448"/>
      <c r="S228" s="448"/>
      <c r="T228" s="448"/>
      <c r="U228" s="448"/>
      <c r="V228" s="448"/>
      <c r="W228" s="448"/>
      <c r="X228" s="450"/>
      <c r="Y228" s="440" t="s">
        <v>208</v>
      </c>
      <c r="Z228" s="441"/>
      <c r="AA228" s="441"/>
      <c r="AB228" s="451"/>
      <c r="AC228" s="447" t="s">
        <v>206</v>
      </c>
      <c r="AD228" s="448"/>
      <c r="AE228" s="448"/>
      <c r="AF228" s="448"/>
      <c r="AG228" s="448"/>
      <c r="AH228" s="449" t="s">
        <v>207</v>
      </c>
      <c r="AI228" s="448"/>
      <c r="AJ228" s="448"/>
      <c r="AK228" s="448"/>
      <c r="AL228" s="448"/>
      <c r="AM228" s="448"/>
      <c r="AN228" s="448"/>
      <c r="AO228" s="448"/>
      <c r="AP228" s="448"/>
      <c r="AQ228" s="448"/>
      <c r="AR228" s="448"/>
      <c r="AS228" s="448"/>
      <c r="AT228" s="450"/>
      <c r="AU228" s="440" t="s">
        <v>208</v>
      </c>
      <c r="AV228" s="441"/>
      <c r="AW228" s="441"/>
      <c r="AX228" s="442"/>
    </row>
    <row r="229" spans="1:50" ht="24.75" customHeight="1" x14ac:dyDescent="0.2">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9"/>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1"/>
      <c r="B239" s="1042"/>
      <c r="C239" s="1042"/>
      <c r="D239" s="1042"/>
      <c r="E239" s="1042"/>
      <c r="F239" s="1043"/>
      <c r="G239" s="413" t="s">
        <v>41</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41</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1"/>
      <c r="B240" s="1042"/>
      <c r="C240" s="1042"/>
      <c r="D240" s="1042"/>
      <c r="E240" s="1042"/>
      <c r="F240" s="1043"/>
      <c r="G240" s="443" t="s">
        <v>554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555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1"/>
      <c r="B241" s="1042"/>
      <c r="C241" s="1042"/>
      <c r="D241" s="1042"/>
      <c r="E241" s="1042"/>
      <c r="F241" s="1043"/>
      <c r="G241" s="447" t="s">
        <v>206</v>
      </c>
      <c r="H241" s="448"/>
      <c r="I241" s="448"/>
      <c r="J241" s="448"/>
      <c r="K241" s="448"/>
      <c r="L241" s="449" t="s">
        <v>207</v>
      </c>
      <c r="M241" s="448"/>
      <c r="N241" s="448"/>
      <c r="O241" s="448"/>
      <c r="P241" s="448"/>
      <c r="Q241" s="448"/>
      <c r="R241" s="448"/>
      <c r="S241" s="448"/>
      <c r="T241" s="448"/>
      <c r="U241" s="448"/>
      <c r="V241" s="448"/>
      <c r="W241" s="448"/>
      <c r="X241" s="450"/>
      <c r="Y241" s="440" t="s">
        <v>208</v>
      </c>
      <c r="Z241" s="441"/>
      <c r="AA241" s="441"/>
      <c r="AB241" s="451"/>
      <c r="AC241" s="447" t="s">
        <v>206</v>
      </c>
      <c r="AD241" s="448"/>
      <c r="AE241" s="448"/>
      <c r="AF241" s="448"/>
      <c r="AG241" s="448"/>
      <c r="AH241" s="449" t="s">
        <v>207</v>
      </c>
      <c r="AI241" s="448"/>
      <c r="AJ241" s="448"/>
      <c r="AK241" s="448"/>
      <c r="AL241" s="448"/>
      <c r="AM241" s="448"/>
      <c r="AN241" s="448"/>
      <c r="AO241" s="448"/>
      <c r="AP241" s="448"/>
      <c r="AQ241" s="448"/>
      <c r="AR241" s="448"/>
      <c r="AS241" s="448"/>
      <c r="AT241" s="450"/>
      <c r="AU241" s="440" t="s">
        <v>208</v>
      </c>
      <c r="AV241" s="441"/>
      <c r="AW241" s="441"/>
      <c r="AX241" s="442"/>
    </row>
    <row r="242" spans="1:50" ht="24.75" customHeight="1" x14ac:dyDescent="0.2">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9"/>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1"/>
      <c r="B252" s="1042"/>
      <c r="C252" s="1042"/>
      <c r="D252" s="1042"/>
      <c r="E252" s="1042"/>
      <c r="F252" s="1043"/>
      <c r="G252" s="413" t="s">
        <v>41</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41</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1"/>
      <c r="B253" s="1042"/>
      <c r="C253" s="1042"/>
      <c r="D253" s="1042"/>
      <c r="E253" s="1042"/>
      <c r="F253" s="1043"/>
      <c r="G253" s="443" t="s">
        <v>556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557</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1"/>
      <c r="B254" s="1042"/>
      <c r="C254" s="1042"/>
      <c r="D254" s="1042"/>
      <c r="E254" s="1042"/>
      <c r="F254" s="1043"/>
      <c r="G254" s="447" t="s">
        <v>206</v>
      </c>
      <c r="H254" s="448"/>
      <c r="I254" s="448"/>
      <c r="J254" s="448"/>
      <c r="K254" s="448"/>
      <c r="L254" s="449" t="s">
        <v>207</v>
      </c>
      <c r="M254" s="448"/>
      <c r="N254" s="448"/>
      <c r="O254" s="448"/>
      <c r="P254" s="448"/>
      <c r="Q254" s="448"/>
      <c r="R254" s="448"/>
      <c r="S254" s="448"/>
      <c r="T254" s="448"/>
      <c r="U254" s="448"/>
      <c r="V254" s="448"/>
      <c r="W254" s="448"/>
      <c r="X254" s="450"/>
      <c r="Y254" s="440" t="s">
        <v>208</v>
      </c>
      <c r="Z254" s="441"/>
      <c r="AA254" s="441"/>
      <c r="AB254" s="451"/>
      <c r="AC254" s="447" t="s">
        <v>206</v>
      </c>
      <c r="AD254" s="448"/>
      <c r="AE254" s="448"/>
      <c r="AF254" s="448"/>
      <c r="AG254" s="448"/>
      <c r="AH254" s="449" t="s">
        <v>207</v>
      </c>
      <c r="AI254" s="448"/>
      <c r="AJ254" s="448"/>
      <c r="AK254" s="448"/>
      <c r="AL254" s="448"/>
      <c r="AM254" s="448"/>
      <c r="AN254" s="448"/>
      <c r="AO254" s="448"/>
      <c r="AP254" s="448"/>
      <c r="AQ254" s="448"/>
      <c r="AR254" s="448"/>
      <c r="AS254" s="448"/>
      <c r="AT254" s="450"/>
      <c r="AU254" s="440" t="s">
        <v>208</v>
      </c>
      <c r="AV254" s="441"/>
      <c r="AW254" s="441"/>
      <c r="AX254" s="442"/>
    </row>
    <row r="255" spans="1:50" ht="24.75" customHeight="1" x14ac:dyDescent="0.2">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9"/>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4"/>
      <c r="B265" s="1045"/>
      <c r="C265" s="1045"/>
      <c r="D265" s="1045"/>
      <c r="E265" s="1045"/>
      <c r="F265" s="1046"/>
      <c r="G265" s="1049" t="s">
        <v>41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41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558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225</v>
      </c>
      <c r="D3" s="350"/>
      <c r="E3" s="350"/>
      <c r="F3" s="350"/>
      <c r="G3" s="350"/>
      <c r="H3" s="350"/>
      <c r="I3" s="350"/>
      <c r="J3" s="281" t="s">
        <v>226</v>
      </c>
      <c r="K3" s="109"/>
      <c r="L3" s="109"/>
      <c r="M3" s="109"/>
      <c r="N3" s="109"/>
      <c r="O3" s="109"/>
      <c r="P3" s="351" t="s">
        <v>227</v>
      </c>
      <c r="Q3" s="351"/>
      <c r="R3" s="351"/>
      <c r="S3" s="351"/>
      <c r="T3" s="351"/>
      <c r="U3" s="351"/>
      <c r="V3" s="351"/>
      <c r="W3" s="351"/>
      <c r="X3" s="351"/>
      <c r="Y3" s="348" t="s">
        <v>228</v>
      </c>
      <c r="Z3" s="349"/>
      <c r="AA3" s="349"/>
      <c r="AB3" s="349"/>
      <c r="AC3" s="281" t="s">
        <v>229</v>
      </c>
      <c r="AD3" s="281"/>
      <c r="AE3" s="281"/>
      <c r="AF3" s="281"/>
      <c r="AG3" s="281"/>
      <c r="AH3" s="348" t="s">
        <v>249</v>
      </c>
      <c r="AI3" s="350"/>
      <c r="AJ3" s="350"/>
      <c r="AK3" s="350"/>
      <c r="AL3" s="350" t="s">
        <v>231</v>
      </c>
      <c r="AM3" s="350"/>
      <c r="AN3" s="350"/>
      <c r="AO3" s="430"/>
      <c r="AP3" s="431" t="s">
        <v>232</v>
      </c>
      <c r="AQ3" s="431"/>
      <c r="AR3" s="431"/>
      <c r="AS3" s="431"/>
      <c r="AT3" s="431"/>
      <c r="AU3" s="431"/>
      <c r="AV3" s="431"/>
      <c r="AW3" s="431"/>
      <c r="AX3" s="431"/>
    </row>
    <row r="4" spans="1:50" ht="26.25" customHeight="1" x14ac:dyDescent="0.2">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559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225</v>
      </c>
      <c r="D36" s="350"/>
      <c r="E36" s="350"/>
      <c r="F36" s="350"/>
      <c r="G36" s="350"/>
      <c r="H36" s="350"/>
      <c r="I36" s="350"/>
      <c r="J36" s="281" t="s">
        <v>226</v>
      </c>
      <c r="K36" s="109"/>
      <c r="L36" s="109"/>
      <c r="M36" s="109"/>
      <c r="N36" s="109"/>
      <c r="O36" s="109"/>
      <c r="P36" s="351" t="s">
        <v>227</v>
      </c>
      <c r="Q36" s="351"/>
      <c r="R36" s="351"/>
      <c r="S36" s="351"/>
      <c r="T36" s="351"/>
      <c r="U36" s="351"/>
      <c r="V36" s="351"/>
      <c r="W36" s="351"/>
      <c r="X36" s="351"/>
      <c r="Y36" s="348" t="s">
        <v>228</v>
      </c>
      <c r="Z36" s="349"/>
      <c r="AA36" s="349"/>
      <c r="AB36" s="349"/>
      <c r="AC36" s="281" t="s">
        <v>229</v>
      </c>
      <c r="AD36" s="281"/>
      <c r="AE36" s="281"/>
      <c r="AF36" s="281"/>
      <c r="AG36" s="281"/>
      <c r="AH36" s="348" t="s">
        <v>249</v>
      </c>
      <c r="AI36" s="350"/>
      <c r="AJ36" s="350"/>
      <c r="AK36" s="350"/>
      <c r="AL36" s="350" t="s">
        <v>231</v>
      </c>
      <c r="AM36" s="350"/>
      <c r="AN36" s="350"/>
      <c r="AO36" s="430"/>
      <c r="AP36" s="431" t="s">
        <v>232</v>
      </c>
      <c r="AQ36" s="431"/>
      <c r="AR36" s="431"/>
      <c r="AS36" s="431"/>
      <c r="AT36" s="431"/>
      <c r="AU36" s="431"/>
      <c r="AV36" s="431"/>
      <c r="AW36" s="431"/>
      <c r="AX36" s="431"/>
    </row>
    <row r="37" spans="1:50" ht="26.25" customHeight="1" x14ac:dyDescent="0.2">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560</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225</v>
      </c>
      <c r="D69" s="350"/>
      <c r="E69" s="350"/>
      <c r="F69" s="350"/>
      <c r="G69" s="350"/>
      <c r="H69" s="350"/>
      <c r="I69" s="350"/>
      <c r="J69" s="281" t="s">
        <v>226</v>
      </c>
      <c r="K69" s="109"/>
      <c r="L69" s="109"/>
      <c r="M69" s="109"/>
      <c r="N69" s="109"/>
      <c r="O69" s="109"/>
      <c r="P69" s="351" t="s">
        <v>227</v>
      </c>
      <c r="Q69" s="351"/>
      <c r="R69" s="351"/>
      <c r="S69" s="351"/>
      <c r="T69" s="351"/>
      <c r="U69" s="351"/>
      <c r="V69" s="351"/>
      <c r="W69" s="351"/>
      <c r="X69" s="351"/>
      <c r="Y69" s="348" t="s">
        <v>228</v>
      </c>
      <c r="Z69" s="349"/>
      <c r="AA69" s="349"/>
      <c r="AB69" s="349"/>
      <c r="AC69" s="281" t="s">
        <v>229</v>
      </c>
      <c r="AD69" s="281"/>
      <c r="AE69" s="281"/>
      <c r="AF69" s="281"/>
      <c r="AG69" s="281"/>
      <c r="AH69" s="348" t="s">
        <v>249</v>
      </c>
      <c r="AI69" s="350"/>
      <c r="AJ69" s="350"/>
      <c r="AK69" s="350"/>
      <c r="AL69" s="350" t="s">
        <v>231</v>
      </c>
      <c r="AM69" s="350"/>
      <c r="AN69" s="350"/>
      <c r="AO69" s="430"/>
      <c r="AP69" s="431" t="s">
        <v>232</v>
      </c>
      <c r="AQ69" s="431"/>
      <c r="AR69" s="431"/>
      <c r="AS69" s="431"/>
      <c r="AT69" s="431"/>
      <c r="AU69" s="431"/>
      <c r="AV69" s="431"/>
      <c r="AW69" s="431"/>
      <c r="AX69" s="431"/>
    </row>
    <row r="70" spans="1:50" ht="26.25" customHeight="1" x14ac:dyDescent="0.2">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561</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225</v>
      </c>
      <c r="D102" s="350"/>
      <c r="E102" s="350"/>
      <c r="F102" s="350"/>
      <c r="G102" s="350"/>
      <c r="H102" s="350"/>
      <c r="I102" s="350"/>
      <c r="J102" s="281" t="s">
        <v>226</v>
      </c>
      <c r="K102" s="109"/>
      <c r="L102" s="109"/>
      <c r="M102" s="109"/>
      <c r="N102" s="109"/>
      <c r="O102" s="109"/>
      <c r="P102" s="351" t="s">
        <v>227</v>
      </c>
      <c r="Q102" s="351"/>
      <c r="R102" s="351"/>
      <c r="S102" s="351"/>
      <c r="T102" s="351"/>
      <c r="U102" s="351"/>
      <c r="V102" s="351"/>
      <c r="W102" s="351"/>
      <c r="X102" s="351"/>
      <c r="Y102" s="348" t="s">
        <v>228</v>
      </c>
      <c r="Z102" s="349"/>
      <c r="AA102" s="349"/>
      <c r="AB102" s="349"/>
      <c r="AC102" s="281" t="s">
        <v>229</v>
      </c>
      <c r="AD102" s="281"/>
      <c r="AE102" s="281"/>
      <c r="AF102" s="281"/>
      <c r="AG102" s="281"/>
      <c r="AH102" s="348" t="s">
        <v>249</v>
      </c>
      <c r="AI102" s="350"/>
      <c r="AJ102" s="350"/>
      <c r="AK102" s="350"/>
      <c r="AL102" s="350" t="s">
        <v>231</v>
      </c>
      <c r="AM102" s="350"/>
      <c r="AN102" s="350"/>
      <c r="AO102" s="430"/>
      <c r="AP102" s="431" t="s">
        <v>232</v>
      </c>
      <c r="AQ102" s="431"/>
      <c r="AR102" s="431"/>
      <c r="AS102" s="431"/>
      <c r="AT102" s="431"/>
      <c r="AU102" s="431"/>
      <c r="AV102" s="431"/>
      <c r="AW102" s="431"/>
      <c r="AX102" s="431"/>
    </row>
    <row r="103" spans="1:50" ht="26.25" customHeight="1" x14ac:dyDescent="0.2">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562</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225</v>
      </c>
      <c r="D135" s="350"/>
      <c r="E135" s="350"/>
      <c r="F135" s="350"/>
      <c r="G135" s="350"/>
      <c r="H135" s="350"/>
      <c r="I135" s="350"/>
      <c r="J135" s="281" t="s">
        <v>226</v>
      </c>
      <c r="K135" s="109"/>
      <c r="L135" s="109"/>
      <c r="M135" s="109"/>
      <c r="N135" s="109"/>
      <c r="O135" s="109"/>
      <c r="P135" s="351" t="s">
        <v>227</v>
      </c>
      <c r="Q135" s="351"/>
      <c r="R135" s="351"/>
      <c r="S135" s="351"/>
      <c r="T135" s="351"/>
      <c r="U135" s="351"/>
      <c r="V135" s="351"/>
      <c r="W135" s="351"/>
      <c r="X135" s="351"/>
      <c r="Y135" s="348" t="s">
        <v>228</v>
      </c>
      <c r="Z135" s="349"/>
      <c r="AA135" s="349"/>
      <c r="AB135" s="349"/>
      <c r="AC135" s="281" t="s">
        <v>229</v>
      </c>
      <c r="AD135" s="281"/>
      <c r="AE135" s="281"/>
      <c r="AF135" s="281"/>
      <c r="AG135" s="281"/>
      <c r="AH135" s="348" t="s">
        <v>249</v>
      </c>
      <c r="AI135" s="350"/>
      <c r="AJ135" s="350"/>
      <c r="AK135" s="350"/>
      <c r="AL135" s="350" t="s">
        <v>231</v>
      </c>
      <c r="AM135" s="350"/>
      <c r="AN135" s="350"/>
      <c r="AO135" s="430"/>
      <c r="AP135" s="431" t="s">
        <v>232</v>
      </c>
      <c r="AQ135" s="431"/>
      <c r="AR135" s="431"/>
      <c r="AS135" s="431"/>
      <c r="AT135" s="431"/>
      <c r="AU135" s="431"/>
      <c r="AV135" s="431"/>
      <c r="AW135" s="431"/>
      <c r="AX135" s="431"/>
    </row>
    <row r="136" spans="1:50" ht="26.25" customHeight="1" x14ac:dyDescent="0.2">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563</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225</v>
      </c>
      <c r="D168" s="350"/>
      <c r="E168" s="350"/>
      <c r="F168" s="350"/>
      <c r="G168" s="350"/>
      <c r="H168" s="350"/>
      <c r="I168" s="350"/>
      <c r="J168" s="281" t="s">
        <v>226</v>
      </c>
      <c r="K168" s="109"/>
      <c r="L168" s="109"/>
      <c r="M168" s="109"/>
      <c r="N168" s="109"/>
      <c r="O168" s="109"/>
      <c r="P168" s="351" t="s">
        <v>227</v>
      </c>
      <c r="Q168" s="351"/>
      <c r="R168" s="351"/>
      <c r="S168" s="351"/>
      <c r="T168" s="351"/>
      <c r="U168" s="351"/>
      <c r="V168" s="351"/>
      <c r="W168" s="351"/>
      <c r="X168" s="351"/>
      <c r="Y168" s="348" t="s">
        <v>228</v>
      </c>
      <c r="Z168" s="349"/>
      <c r="AA168" s="349"/>
      <c r="AB168" s="349"/>
      <c r="AC168" s="281" t="s">
        <v>229</v>
      </c>
      <c r="AD168" s="281"/>
      <c r="AE168" s="281"/>
      <c r="AF168" s="281"/>
      <c r="AG168" s="281"/>
      <c r="AH168" s="348" t="s">
        <v>249</v>
      </c>
      <c r="AI168" s="350"/>
      <c r="AJ168" s="350"/>
      <c r="AK168" s="350"/>
      <c r="AL168" s="350" t="s">
        <v>231</v>
      </c>
      <c r="AM168" s="350"/>
      <c r="AN168" s="350"/>
      <c r="AO168" s="430"/>
      <c r="AP168" s="431" t="s">
        <v>232</v>
      </c>
      <c r="AQ168" s="431"/>
      <c r="AR168" s="431"/>
      <c r="AS168" s="431"/>
      <c r="AT168" s="431"/>
      <c r="AU168" s="431"/>
      <c r="AV168" s="431"/>
      <c r="AW168" s="431"/>
      <c r="AX168" s="431"/>
    </row>
    <row r="169" spans="1:50" ht="26.25" customHeight="1" x14ac:dyDescent="0.2">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564</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225</v>
      </c>
      <c r="D201" s="350"/>
      <c r="E201" s="350"/>
      <c r="F201" s="350"/>
      <c r="G201" s="350"/>
      <c r="H201" s="350"/>
      <c r="I201" s="350"/>
      <c r="J201" s="281" t="s">
        <v>226</v>
      </c>
      <c r="K201" s="109"/>
      <c r="L201" s="109"/>
      <c r="M201" s="109"/>
      <c r="N201" s="109"/>
      <c r="O201" s="109"/>
      <c r="P201" s="351" t="s">
        <v>227</v>
      </c>
      <c r="Q201" s="351"/>
      <c r="R201" s="351"/>
      <c r="S201" s="351"/>
      <c r="T201" s="351"/>
      <c r="U201" s="351"/>
      <c r="V201" s="351"/>
      <c r="W201" s="351"/>
      <c r="X201" s="351"/>
      <c r="Y201" s="348" t="s">
        <v>228</v>
      </c>
      <c r="Z201" s="349"/>
      <c r="AA201" s="349"/>
      <c r="AB201" s="349"/>
      <c r="AC201" s="281" t="s">
        <v>229</v>
      </c>
      <c r="AD201" s="281"/>
      <c r="AE201" s="281"/>
      <c r="AF201" s="281"/>
      <c r="AG201" s="281"/>
      <c r="AH201" s="348" t="s">
        <v>249</v>
      </c>
      <c r="AI201" s="350"/>
      <c r="AJ201" s="350"/>
      <c r="AK201" s="350"/>
      <c r="AL201" s="350" t="s">
        <v>231</v>
      </c>
      <c r="AM201" s="350"/>
      <c r="AN201" s="350"/>
      <c r="AO201" s="430"/>
      <c r="AP201" s="431" t="s">
        <v>232</v>
      </c>
      <c r="AQ201" s="431"/>
      <c r="AR201" s="431"/>
      <c r="AS201" s="431"/>
      <c r="AT201" s="431"/>
      <c r="AU201" s="431"/>
      <c r="AV201" s="431"/>
      <c r="AW201" s="431"/>
      <c r="AX201" s="431"/>
    </row>
    <row r="202" spans="1:50" ht="26.25" customHeight="1" x14ac:dyDescent="0.2">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565</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225</v>
      </c>
      <c r="D234" s="350"/>
      <c r="E234" s="350"/>
      <c r="F234" s="350"/>
      <c r="G234" s="350"/>
      <c r="H234" s="350"/>
      <c r="I234" s="350"/>
      <c r="J234" s="281" t="s">
        <v>226</v>
      </c>
      <c r="K234" s="109"/>
      <c r="L234" s="109"/>
      <c r="M234" s="109"/>
      <c r="N234" s="109"/>
      <c r="O234" s="109"/>
      <c r="P234" s="351" t="s">
        <v>227</v>
      </c>
      <c r="Q234" s="351"/>
      <c r="R234" s="351"/>
      <c r="S234" s="351"/>
      <c r="T234" s="351"/>
      <c r="U234" s="351"/>
      <c r="V234" s="351"/>
      <c r="W234" s="351"/>
      <c r="X234" s="351"/>
      <c r="Y234" s="348" t="s">
        <v>228</v>
      </c>
      <c r="Z234" s="349"/>
      <c r="AA234" s="349"/>
      <c r="AB234" s="349"/>
      <c r="AC234" s="281" t="s">
        <v>229</v>
      </c>
      <c r="AD234" s="281"/>
      <c r="AE234" s="281"/>
      <c r="AF234" s="281"/>
      <c r="AG234" s="281"/>
      <c r="AH234" s="348" t="s">
        <v>249</v>
      </c>
      <c r="AI234" s="350"/>
      <c r="AJ234" s="350"/>
      <c r="AK234" s="350"/>
      <c r="AL234" s="350" t="s">
        <v>231</v>
      </c>
      <c r="AM234" s="350"/>
      <c r="AN234" s="350"/>
      <c r="AO234" s="430"/>
      <c r="AP234" s="431" t="s">
        <v>232</v>
      </c>
      <c r="AQ234" s="431"/>
      <c r="AR234" s="431"/>
      <c r="AS234" s="431"/>
      <c r="AT234" s="431"/>
      <c r="AU234" s="431"/>
      <c r="AV234" s="431"/>
      <c r="AW234" s="431"/>
      <c r="AX234" s="431"/>
    </row>
    <row r="235" spans="1:50" ht="26.25" customHeight="1" x14ac:dyDescent="0.2">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566</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225</v>
      </c>
      <c r="D267" s="350"/>
      <c r="E267" s="350"/>
      <c r="F267" s="350"/>
      <c r="G267" s="350"/>
      <c r="H267" s="350"/>
      <c r="I267" s="350"/>
      <c r="J267" s="281" t="s">
        <v>226</v>
      </c>
      <c r="K267" s="109"/>
      <c r="L267" s="109"/>
      <c r="M267" s="109"/>
      <c r="N267" s="109"/>
      <c r="O267" s="109"/>
      <c r="P267" s="351" t="s">
        <v>227</v>
      </c>
      <c r="Q267" s="351"/>
      <c r="R267" s="351"/>
      <c r="S267" s="351"/>
      <c r="T267" s="351"/>
      <c r="U267" s="351"/>
      <c r="V267" s="351"/>
      <c r="W267" s="351"/>
      <c r="X267" s="351"/>
      <c r="Y267" s="348" t="s">
        <v>228</v>
      </c>
      <c r="Z267" s="349"/>
      <c r="AA267" s="349"/>
      <c r="AB267" s="349"/>
      <c r="AC267" s="281" t="s">
        <v>229</v>
      </c>
      <c r="AD267" s="281"/>
      <c r="AE267" s="281"/>
      <c r="AF267" s="281"/>
      <c r="AG267" s="281"/>
      <c r="AH267" s="348" t="s">
        <v>249</v>
      </c>
      <c r="AI267" s="350"/>
      <c r="AJ267" s="350"/>
      <c r="AK267" s="350"/>
      <c r="AL267" s="350" t="s">
        <v>231</v>
      </c>
      <c r="AM267" s="350"/>
      <c r="AN267" s="350"/>
      <c r="AO267" s="430"/>
      <c r="AP267" s="431" t="s">
        <v>232</v>
      </c>
      <c r="AQ267" s="431"/>
      <c r="AR267" s="431"/>
      <c r="AS267" s="431"/>
      <c r="AT267" s="431"/>
      <c r="AU267" s="431"/>
      <c r="AV267" s="431"/>
      <c r="AW267" s="431"/>
      <c r="AX267" s="431"/>
    </row>
    <row r="268" spans="1:50" ht="26.25" customHeight="1" x14ac:dyDescent="0.2">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567</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225</v>
      </c>
      <c r="D300" s="350"/>
      <c r="E300" s="350"/>
      <c r="F300" s="350"/>
      <c r="G300" s="350"/>
      <c r="H300" s="350"/>
      <c r="I300" s="350"/>
      <c r="J300" s="281" t="s">
        <v>226</v>
      </c>
      <c r="K300" s="109"/>
      <c r="L300" s="109"/>
      <c r="M300" s="109"/>
      <c r="N300" s="109"/>
      <c r="O300" s="109"/>
      <c r="P300" s="351" t="s">
        <v>227</v>
      </c>
      <c r="Q300" s="351"/>
      <c r="R300" s="351"/>
      <c r="S300" s="351"/>
      <c r="T300" s="351"/>
      <c r="U300" s="351"/>
      <c r="V300" s="351"/>
      <c r="W300" s="351"/>
      <c r="X300" s="351"/>
      <c r="Y300" s="348" t="s">
        <v>228</v>
      </c>
      <c r="Z300" s="349"/>
      <c r="AA300" s="349"/>
      <c r="AB300" s="349"/>
      <c r="AC300" s="281" t="s">
        <v>229</v>
      </c>
      <c r="AD300" s="281"/>
      <c r="AE300" s="281"/>
      <c r="AF300" s="281"/>
      <c r="AG300" s="281"/>
      <c r="AH300" s="348" t="s">
        <v>249</v>
      </c>
      <c r="AI300" s="350"/>
      <c r="AJ300" s="350"/>
      <c r="AK300" s="350"/>
      <c r="AL300" s="350" t="s">
        <v>231</v>
      </c>
      <c r="AM300" s="350"/>
      <c r="AN300" s="350"/>
      <c r="AO300" s="430"/>
      <c r="AP300" s="431" t="s">
        <v>232</v>
      </c>
      <c r="AQ300" s="431"/>
      <c r="AR300" s="431"/>
      <c r="AS300" s="431"/>
      <c r="AT300" s="431"/>
      <c r="AU300" s="431"/>
      <c r="AV300" s="431"/>
      <c r="AW300" s="431"/>
      <c r="AX300" s="431"/>
    </row>
    <row r="301" spans="1:50" ht="26.25" customHeight="1" x14ac:dyDescent="0.2">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568</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225</v>
      </c>
      <c r="D333" s="350"/>
      <c r="E333" s="350"/>
      <c r="F333" s="350"/>
      <c r="G333" s="350"/>
      <c r="H333" s="350"/>
      <c r="I333" s="350"/>
      <c r="J333" s="281" t="s">
        <v>226</v>
      </c>
      <c r="K333" s="109"/>
      <c r="L333" s="109"/>
      <c r="M333" s="109"/>
      <c r="N333" s="109"/>
      <c r="O333" s="109"/>
      <c r="P333" s="351" t="s">
        <v>227</v>
      </c>
      <c r="Q333" s="351"/>
      <c r="R333" s="351"/>
      <c r="S333" s="351"/>
      <c r="T333" s="351"/>
      <c r="U333" s="351"/>
      <c r="V333" s="351"/>
      <c r="W333" s="351"/>
      <c r="X333" s="351"/>
      <c r="Y333" s="348" t="s">
        <v>228</v>
      </c>
      <c r="Z333" s="349"/>
      <c r="AA333" s="349"/>
      <c r="AB333" s="349"/>
      <c r="AC333" s="281" t="s">
        <v>229</v>
      </c>
      <c r="AD333" s="281"/>
      <c r="AE333" s="281"/>
      <c r="AF333" s="281"/>
      <c r="AG333" s="281"/>
      <c r="AH333" s="348" t="s">
        <v>249</v>
      </c>
      <c r="AI333" s="350"/>
      <c r="AJ333" s="350"/>
      <c r="AK333" s="350"/>
      <c r="AL333" s="350" t="s">
        <v>231</v>
      </c>
      <c r="AM333" s="350"/>
      <c r="AN333" s="350"/>
      <c r="AO333" s="430"/>
      <c r="AP333" s="431" t="s">
        <v>232</v>
      </c>
      <c r="AQ333" s="431"/>
      <c r="AR333" s="431"/>
      <c r="AS333" s="431"/>
      <c r="AT333" s="431"/>
      <c r="AU333" s="431"/>
      <c r="AV333" s="431"/>
      <c r="AW333" s="431"/>
      <c r="AX333" s="431"/>
    </row>
    <row r="334" spans="1:50" ht="26.25" customHeight="1" x14ac:dyDescent="0.2">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569</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225</v>
      </c>
      <c r="D366" s="350"/>
      <c r="E366" s="350"/>
      <c r="F366" s="350"/>
      <c r="G366" s="350"/>
      <c r="H366" s="350"/>
      <c r="I366" s="350"/>
      <c r="J366" s="281" t="s">
        <v>226</v>
      </c>
      <c r="K366" s="109"/>
      <c r="L366" s="109"/>
      <c r="M366" s="109"/>
      <c r="N366" s="109"/>
      <c r="O366" s="109"/>
      <c r="P366" s="351" t="s">
        <v>227</v>
      </c>
      <c r="Q366" s="351"/>
      <c r="R366" s="351"/>
      <c r="S366" s="351"/>
      <c r="T366" s="351"/>
      <c r="U366" s="351"/>
      <c r="V366" s="351"/>
      <c r="W366" s="351"/>
      <c r="X366" s="351"/>
      <c r="Y366" s="348" t="s">
        <v>228</v>
      </c>
      <c r="Z366" s="349"/>
      <c r="AA366" s="349"/>
      <c r="AB366" s="349"/>
      <c r="AC366" s="281" t="s">
        <v>229</v>
      </c>
      <c r="AD366" s="281"/>
      <c r="AE366" s="281"/>
      <c r="AF366" s="281"/>
      <c r="AG366" s="281"/>
      <c r="AH366" s="348" t="s">
        <v>249</v>
      </c>
      <c r="AI366" s="350"/>
      <c r="AJ366" s="350"/>
      <c r="AK366" s="350"/>
      <c r="AL366" s="350" t="s">
        <v>231</v>
      </c>
      <c r="AM366" s="350"/>
      <c r="AN366" s="350"/>
      <c r="AO366" s="430"/>
      <c r="AP366" s="431" t="s">
        <v>232</v>
      </c>
      <c r="AQ366" s="431"/>
      <c r="AR366" s="431"/>
      <c r="AS366" s="431"/>
      <c r="AT366" s="431"/>
      <c r="AU366" s="431"/>
      <c r="AV366" s="431"/>
      <c r="AW366" s="431"/>
      <c r="AX366" s="431"/>
    </row>
    <row r="367" spans="1:50" ht="26.25" customHeight="1" x14ac:dyDescent="0.2">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570</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225</v>
      </c>
      <c r="D399" s="350"/>
      <c r="E399" s="350"/>
      <c r="F399" s="350"/>
      <c r="G399" s="350"/>
      <c r="H399" s="350"/>
      <c r="I399" s="350"/>
      <c r="J399" s="281" t="s">
        <v>226</v>
      </c>
      <c r="K399" s="109"/>
      <c r="L399" s="109"/>
      <c r="M399" s="109"/>
      <c r="N399" s="109"/>
      <c r="O399" s="109"/>
      <c r="P399" s="351" t="s">
        <v>227</v>
      </c>
      <c r="Q399" s="351"/>
      <c r="R399" s="351"/>
      <c r="S399" s="351"/>
      <c r="T399" s="351"/>
      <c r="U399" s="351"/>
      <c r="V399" s="351"/>
      <c r="W399" s="351"/>
      <c r="X399" s="351"/>
      <c r="Y399" s="348" t="s">
        <v>228</v>
      </c>
      <c r="Z399" s="349"/>
      <c r="AA399" s="349"/>
      <c r="AB399" s="349"/>
      <c r="AC399" s="281" t="s">
        <v>229</v>
      </c>
      <c r="AD399" s="281"/>
      <c r="AE399" s="281"/>
      <c r="AF399" s="281"/>
      <c r="AG399" s="281"/>
      <c r="AH399" s="348" t="s">
        <v>249</v>
      </c>
      <c r="AI399" s="350"/>
      <c r="AJ399" s="350"/>
      <c r="AK399" s="350"/>
      <c r="AL399" s="350" t="s">
        <v>231</v>
      </c>
      <c r="AM399" s="350"/>
      <c r="AN399" s="350"/>
      <c r="AO399" s="430"/>
      <c r="AP399" s="431" t="s">
        <v>232</v>
      </c>
      <c r="AQ399" s="431"/>
      <c r="AR399" s="431"/>
      <c r="AS399" s="431"/>
      <c r="AT399" s="431"/>
      <c r="AU399" s="431"/>
      <c r="AV399" s="431"/>
      <c r="AW399" s="431"/>
      <c r="AX399" s="431"/>
    </row>
    <row r="400" spans="1:50" ht="26.25" customHeight="1" x14ac:dyDescent="0.2">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571</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225</v>
      </c>
      <c r="D432" s="350"/>
      <c r="E432" s="350"/>
      <c r="F432" s="350"/>
      <c r="G432" s="350"/>
      <c r="H432" s="350"/>
      <c r="I432" s="350"/>
      <c r="J432" s="281" t="s">
        <v>226</v>
      </c>
      <c r="K432" s="109"/>
      <c r="L432" s="109"/>
      <c r="M432" s="109"/>
      <c r="N432" s="109"/>
      <c r="O432" s="109"/>
      <c r="P432" s="351" t="s">
        <v>227</v>
      </c>
      <c r="Q432" s="351"/>
      <c r="R432" s="351"/>
      <c r="S432" s="351"/>
      <c r="T432" s="351"/>
      <c r="U432" s="351"/>
      <c r="V432" s="351"/>
      <c r="W432" s="351"/>
      <c r="X432" s="351"/>
      <c r="Y432" s="348" t="s">
        <v>228</v>
      </c>
      <c r="Z432" s="349"/>
      <c r="AA432" s="349"/>
      <c r="AB432" s="349"/>
      <c r="AC432" s="281" t="s">
        <v>229</v>
      </c>
      <c r="AD432" s="281"/>
      <c r="AE432" s="281"/>
      <c r="AF432" s="281"/>
      <c r="AG432" s="281"/>
      <c r="AH432" s="348" t="s">
        <v>249</v>
      </c>
      <c r="AI432" s="350"/>
      <c r="AJ432" s="350"/>
      <c r="AK432" s="350"/>
      <c r="AL432" s="350" t="s">
        <v>231</v>
      </c>
      <c r="AM432" s="350"/>
      <c r="AN432" s="350"/>
      <c r="AO432" s="430"/>
      <c r="AP432" s="431" t="s">
        <v>232</v>
      </c>
      <c r="AQ432" s="431"/>
      <c r="AR432" s="431"/>
      <c r="AS432" s="431"/>
      <c r="AT432" s="431"/>
      <c r="AU432" s="431"/>
      <c r="AV432" s="431"/>
      <c r="AW432" s="431"/>
      <c r="AX432" s="431"/>
    </row>
    <row r="433" spans="1:50" ht="26.25" customHeight="1" x14ac:dyDescent="0.2">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572</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225</v>
      </c>
      <c r="D465" s="350"/>
      <c r="E465" s="350"/>
      <c r="F465" s="350"/>
      <c r="G465" s="350"/>
      <c r="H465" s="350"/>
      <c r="I465" s="350"/>
      <c r="J465" s="281" t="s">
        <v>226</v>
      </c>
      <c r="K465" s="109"/>
      <c r="L465" s="109"/>
      <c r="M465" s="109"/>
      <c r="N465" s="109"/>
      <c r="O465" s="109"/>
      <c r="P465" s="351" t="s">
        <v>227</v>
      </c>
      <c r="Q465" s="351"/>
      <c r="R465" s="351"/>
      <c r="S465" s="351"/>
      <c r="T465" s="351"/>
      <c r="U465" s="351"/>
      <c r="V465" s="351"/>
      <c r="W465" s="351"/>
      <c r="X465" s="351"/>
      <c r="Y465" s="348" t="s">
        <v>228</v>
      </c>
      <c r="Z465" s="349"/>
      <c r="AA465" s="349"/>
      <c r="AB465" s="349"/>
      <c r="AC465" s="281" t="s">
        <v>229</v>
      </c>
      <c r="AD465" s="281"/>
      <c r="AE465" s="281"/>
      <c r="AF465" s="281"/>
      <c r="AG465" s="281"/>
      <c r="AH465" s="348" t="s">
        <v>249</v>
      </c>
      <c r="AI465" s="350"/>
      <c r="AJ465" s="350"/>
      <c r="AK465" s="350"/>
      <c r="AL465" s="350" t="s">
        <v>231</v>
      </c>
      <c r="AM465" s="350"/>
      <c r="AN465" s="350"/>
      <c r="AO465" s="430"/>
      <c r="AP465" s="431" t="s">
        <v>232</v>
      </c>
      <c r="AQ465" s="431"/>
      <c r="AR465" s="431"/>
      <c r="AS465" s="431"/>
      <c r="AT465" s="431"/>
      <c r="AU465" s="431"/>
      <c r="AV465" s="431"/>
      <c r="AW465" s="431"/>
      <c r="AX465" s="431"/>
    </row>
    <row r="466" spans="1:50" ht="26.25" customHeight="1" x14ac:dyDescent="0.2">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573</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225</v>
      </c>
      <c r="D498" s="350"/>
      <c r="E498" s="350"/>
      <c r="F498" s="350"/>
      <c r="G498" s="350"/>
      <c r="H498" s="350"/>
      <c r="I498" s="350"/>
      <c r="J498" s="281" t="s">
        <v>226</v>
      </c>
      <c r="K498" s="109"/>
      <c r="L498" s="109"/>
      <c r="M498" s="109"/>
      <c r="N498" s="109"/>
      <c r="O498" s="109"/>
      <c r="P498" s="351" t="s">
        <v>227</v>
      </c>
      <c r="Q498" s="351"/>
      <c r="R498" s="351"/>
      <c r="S498" s="351"/>
      <c r="T498" s="351"/>
      <c r="U498" s="351"/>
      <c r="V498" s="351"/>
      <c r="W498" s="351"/>
      <c r="X498" s="351"/>
      <c r="Y498" s="348" t="s">
        <v>228</v>
      </c>
      <c r="Z498" s="349"/>
      <c r="AA498" s="349"/>
      <c r="AB498" s="349"/>
      <c r="AC498" s="281" t="s">
        <v>229</v>
      </c>
      <c r="AD498" s="281"/>
      <c r="AE498" s="281"/>
      <c r="AF498" s="281"/>
      <c r="AG498" s="281"/>
      <c r="AH498" s="348" t="s">
        <v>249</v>
      </c>
      <c r="AI498" s="350"/>
      <c r="AJ498" s="350"/>
      <c r="AK498" s="350"/>
      <c r="AL498" s="350" t="s">
        <v>231</v>
      </c>
      <c r="AM498" s="350"/>
      <c r="AN498" s="350"/>
      <c r="AO498" s="430"/>
      <c r="AP498" s="431" t="s">
        <v>232</v>
      </c>
      <c r="AQ498" s="431"/>
      <c r="AR498" s="431"/>
      <c r="AS498" s="431"/>
      <c r="AT498" s="431"/>
      <c r="AU498" s="431"/>
      <c r="AV498" s="431"/>
      <c r="AW498" s="431"/>
      <c r="AX498" s="431"/>
    </row>
    <row r="499" spans="1:50" ht="26.25" customHeight="1" x14ac:dyDescent="0.2">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574</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225</v>
      </c>
      <c r="D531" s="350"/>
      <c r="E531" s="350"/>
      <c r="F531" s="350"/>
      <c r="G531" s="350"/>
      <c r="H531" s="350"/>
      <c r="I531" s="350"/>
      <c r="J531" s="281" t="s">
        <v>226</v>
      </c>
      <c r="K531" s="109"/>
      <c r="L531" s="109"/>
      <c r="M531" s="109"/>
      <c r="N531" s="109"/>
      <c r="O531" s="109"/>
      <c r="P531" s="351" t="s">
        <v>227</v>
      </c>
      <c r="Q531" s="351"/>
      <c r="R531" s="351"/>
      <c r="S531" s="351"/>
      <c r="T531" s="351"/>
      <c r="U531" s="351"/>
      <c r="V531" s="351"/>
      <c r="W531" s="351"/>
      <c r="X531" s="351"/>
      <c r="Y531" s="348" t="s">
        <v>228</v>
      </c>
      <c r="Z531" s="349"/>
      <c r="AA531" s="349"/>
      <c r="AB531" s="349"/>
      <c r="AC531" s="281" t="s">
        <v>229</v>
      </c>
      <c r="AD531" s="281"/>
      <c r="AE531" s="281"/>
      <c r="AF531" s="281"/>
      <c r="AG531" s="281"/>
      <c r="AH531" s="348" t="s">
        <v>249</v>
      </c>
      <c r="AI531" s="350"/>
      <c r="AJ531" s="350"/>
      <c r="AK531" s="350"/>
      <c r="AL531" s="350" t="s">
        <v>231</v>
      </c>
      <c r="AM531" s="350"/>
      <c r="AN531" s="350"/>
      <c r="AO531" s="430"/>
      <c r="AP531" s="431" t="s">
        <v>232</v>
      </c>
      <c r="AQ531" s="431"/>
      <c r="AR531" s="431"/>
      <c r="AS531" s="431"/>
      <c r="AT531" s="431"/>
      <c r="AU531" s="431"/>
      <c r="AV531" s="431"/>
      <c r="AW531" s="431"/>
      <c r="AX531" s="431"/>
    </row>
    <row r="532" spans="1:50" ht="26.25" customHeight="1" x14ac:dyDescent="0.2">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575</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225</v>
      </c>
      <c r="D564" s="350"/>
      <c r="E564" s="350"/>
      <c r="F564" s="350"/>
      <c r="G564" s="350"/>
      <c r="H564" s="350"/>
      <c r="I564" s="350"/>
      <c r="J564" s="281" t="s">
        <v>226</v>
      </c>
      <c r="K564" s="109"/>
      <c r="L564" s="109"/>
      <c r="M564" s="109"/>
      <c r="N564" s="109"/>
      <c r="O564" s="109"/>
      <c r="P564" s="351" t="s">
        <v>227</v>
      </c>
      <c r="Q564" s="351"/>
      <c r="R564" s="351"/>
      <c r="S564" s="351"/>
      <c r="T564" s="351"/>
      <c r="U564" s="351"/>
      <c r="V564" s="351"/>
      <c r="W564" s="351"/>
      <c r="X564" s="351"/>
      <c r="Y564" s="348" t="s">
        <v>228</v>
      </c>
      <c r="Z564" s="349"/>
      <c r="AA564" s="349"/>
      <c r="AB564" s="349"/>
      <c r="AC564" s="281" t="s">
        <v>229</v>
      </c>
      <c r="AD564" s="281"/>
      <c r="AE564" s="281"/>
      <c r="AF564" s="281"/>
      <c r="AG564" s="281"/>
      <c r="AH564" s="348" t="s">
        <v>249</v>
      </c>
      <c r="AI564" s="350"/>
      <c r="AJ564" s="350"/>
      <c r="AK564" s="350"/>
      <c r="AL564" s="350" t="s">
        <v>231</v>
      </c>
      <c r="AM564" s="350"/>
      <c r="AN564" s="350"/>
      <c r="AO564" s="430"/>
      <c r="AP564" s="431" t="s">
        <v>232</v>
      </c>
      <c r="AQ564" s="431"/>
      <c r="AR564" s="431"/>
      <c r="AS564" s="431"/>
      <c r="AT564" s="431"/>
      <c r="AU564" s="431"/>
      <c r="AV564" s="431"/>
      <c r="AW564" s="431"/>
      <c r="AX564" s="431"/>
    </row>
    <row r="565" spans="1:50" ht="26.25" customHeight="1" x14ac:dyDescent="0.2">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434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225</v>
      </c>
      <c r="D597" s="350"/>
      <c r="E597" s="350"/>
      <c r="F597" s="350"/>
      <c r="G597" s="350"/>
      <c r="H597" s="350"/>
      <c r="I597" s="350"/>
      <c r="J597" s="281" t="s">
        <v>226</v>
      </c>
      <c r="K597" s="109"/>
      <c r="L597" s="109"/>
      <c r="M597" s="109"/>
      <c r="N597" s="109"/>
      <c r="O597" s="109"/>
      <c r="P597" s="351" t="s">
        <v>227</v>
      </c>
      <c r="Q597" s="351"/>
      <c r="R597" s="351"/>
      <c r="S597" s="351"/>
      <c r="T597" s="351"/>
      <c r="U597" s="351"/>
      <c r="V597" s="351"/>
      <c r="W597" s="351"/>
      <c r="X597" s="351"/>
      <c r="Y597" s="348" t="s">
        <v>228</v>
      </c>
      <c r="Z597" s="349"/>
      <c r="AA597" s="349"/>
      <c r="AB597" s="349"/>
      <c r="AC597" s="281" t="s">
        <v>229</v>
      </c>
      <c r="AD597" s="281"/>
      <c r="AE597" s="281"/>
      <c r="AF597" s="281"/>
      <c r="AG597" s="281"/>
      <c r="AH597" s="348" t="s">
        <v>249</v>
      </c>
      <c r="AI597" s="350"/>
      <c r="AJ597" s="350"/>
      <c r="AK597" s="350"/>
      <c r="AL597" s="350" t="s">
        <v>231</v>
      </c>
      <c r="AM597" s="350"/>
      <c r="AN597" s="350"/>
      <c r="AO597" s="430"/>
      <c r="AP597" s="431" t="s">
        <v>232</v>
      </c>
      <c r="AQ597" s="431"/>
      <c r="AR597" s="431"/>
      <c r="AS597" s="431"/>
      <c r="AT597" s="431"/>
      <c r="AU597" s="431"/>
      <c r="AV597" s="431"/>
      <c r="AW597" s="431"/>
      <c r="AX597" s="431"/>
    </row>
    <row r="598" spans="1:50" ht="26.25" customHeight="1" x14ac:dyDescent="0.2">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576</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225</v>
      </c>
      <c r="D630" s="350"/>
      <c r="E630" s="350"/>
      <c r="F630" s="350"/>
      <c r="G630" s="350"/>
      <c r="H630" s="350"/>
      <c r="I630" s="350"/>
      <c r="J630" s="281" t="s">
        <v>226</v>
      </c>
      <c r="K630" s="109"/>
      <c r="L630" s="109"/>
      <c r="M630" s="109"/>
      <c r="N630" s="109"/>
      <c r="O630" s="109"/>
      <c r="P630" s="351" t="s">
        <v>227</v>
      </c>
      <c r="Q630" s="351"/>
      <c r="R630" s="351"/>
      <c r="S630" s="351"/>
      <c r="T630" s="351"/>
      <c r="U630" s="351"/>
      <c r="V630" s="351"/>
      <c r="W630" s="351"/>
      <c r="X630" s="351"/>
      <c r="Y630" s="348" t="s">
        <v>228</v>
      </c>
      <c r="Z630" s="349"/>
      <c r="AA630" s="349"/>
      <c r="AB630" s="349"/>
      <c r="AC630" s="281" t="s">
        <v>229</v>
      </c>
      <c r="AD630" s="281"/>
      <c r="AE630" s="281"/>
      <c r="AF630" s="281"/>
      <c r="AG630" s="281"/>
      <c r="AH630" s="348" t="s">
        <v>249</v>
      </c>
      <c r="AI630" s="350"/>
      <c r="AJ630" s="350"/>
      <c r="AK630" s="350"/>
      <c r="AL630" s="350" t="s">
        <v>231</v>
      </c>
      <c r="AM630" s="350"/>
      <c r="AN630" s="350"/>
      <c r="AO630" s="430"/>
      <c r="AP630" s="431" t="s">
        <v>232</v>
      </c>
      <c r="AQ630" s="431"/>
      <c r="AR630" s="431"/>
      <c r="AS630" s="431"/>
      <c r="AT630" s="431"/>
      <c r="AU630" s="431"/>
      <c r="AV630" s="431"/>
      <c r="AW630" s="431"/>
      <c r="AX630" s="431"/>
    </row>
    <row r="631" spans="1:50" ht="26.25" customHeight="1" x14ac:dyDescent="0.2">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577</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225</v>
      </c>
      <c r="D663" s="350"/>
      <c r="E663" s="350"/>
      <c r="F663" s="350"/>
      <c r="G663" s="350"/>
      <c r="H663" s="350"/>
      <c r="I663" s="350"/>
      <c r="J663" s="281" t="s">
        <v>226</v>
      </c>
      <c r="K663" s="109"/>
      <c r="L663" s="109"/>
      <c r="M663" s="109"/>
      <c r="N663" s="109"/>
      <c r="O663" s="109"/>
      <c r="P663" s="351" t="s">
        <v>227</v>
      </c>
      <c r="Q663" s="351"/>
      <c r="R663" s="351"/>
      <c r="S663" s="351"/>
      <c r="T663" s="351"/>
      <c r="U663" s="351"/>
      <c r="V663" s="351"/>
      <c r="W663" s="351"/>
      <c r="X663" s="351"/>
      <c r="Y663" s="348" t="s">
        <v>228</v>
      </c>
      <c r="Z663" s="349"/>
      <c r="AA663" s="349"/>
      <c r="AB663" s="349"/>
      <c r="AC663" s="281" t="s">
        <v>229</v>
      </c>
      <c r="AD663" s="281"/>
      <c r="AE663" s="281"/>
      <c r="AF663" s="281"/>
      <c r="AG663" s="281"/>
      <c r="AH663" s="348" t="s">
        <v>249</v>
      </c>
      <c r="AI663" s="350"/>
      <c r="AJ663" s="350"/>
      <c r="AK663" s="350"/>
      <c r="AL663" s="350" t="s">
        <v>231</v>
      </c>
      <c r="AM663" s="350"/>
      <c r="AN663" s="350"/>
      <c r="AO663" s="430"/>
      <c r="AP663" s="431" t="s">
        <v>232</v>
      </c>
      <c r="AQ663" s="431"/>
      <c r="AR663" s="431"/>
      <c r="AS663" s="431"/>
      <c r="AT663" s="431"/>
      <c r="AU663" s="431"/>
      <c r="AV663" s="431"/>
      <c r="AW663" s="431"/>
      <c r="AX663" s="431"/>
    </row>
    <row r="664" spans="1:50" ht="26.25" customHeight="1" x14ac:dyDescent="0.2">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578</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225</v>
      </c>
      <c r="D696" s="350"/>
      <c r="E696" s="350"/>
      <c r="F696" s="350"/>
      <c r="G696" s="350"/>
      <c r="H696" s="350"/>
      <c r="I696" s="350"/>
      <c r="J696" s="281" t="s">
        <v>226</v>
      </c>
      <c r="K696" s="109"/>
      <c r="L696" s="109"/>
      <c r="M696" s="109"/>
      <c r="N696" s="109"/>
      <c r="O696" s="109"/>
      <c r="P696" s="351" t="s">
        <v>227</v>
      </c>
      <c r="Q696" s="351"/>
      <c r="R696" s="351"/>
      <c r="S696" s="351"/>
      <c r="T696" s="351"/>
      <c r="U696" s="351"/>
      <c r="V696" s="351"/>
      <c r="W696" s="351"/>
      <c r="X696" s="351"/>
      <c r="Y696" s="348" t="s">
        <v>228</v>
      </c>
      <c r="Z696" s="349"/>
      <c r="AA696" s="349"/>
      <c r="AB696" s="349"/>
      <c r="AC696" s="281" t="s">
        <v>229</v>
      </c>
      <c r="AD696" s="281"/>
      <c r="AE696" s="281"/>
      <c r="AF696" s="281"/>
      <c r="AG696" s="281"/>
      <c r="AH696" s="348" t="s">
        <v>249</v>
      </c>
      <c r="AI696" s="350"/>
      <c r="AJ696" s="350"/>
      <c r="AK696" s="350"/>
      <c r="AL696" s="350" t="s">
        <v>231</v>
      </c>
      <c r="AM696" s="350"/>
      <c r="AN696" s="350"/>
      <c r="AO696" s="430"/>
      <c r="AP696" s="431" t="s">
        <v>232</v>
      </c>
      <c r="AQ696" s="431"/>
      <c r="AR696" s="431"/>
      <c r="AS696" s="431"/>
      <c r="AT696" s="431"/>
      <c r="AU696" s="431"/>
      <c r="AV696" s="431"/>
      <c r="AW696" s="431"/>
      <c r="AX696" s="431"/>
    </row>
    <row r="697" spans="1:50" ht="26.25" customHeight="1" x14ac:dyDescent="0.2">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579</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225</v>
      </c>
      <c r="D729" s="350"/>
      <c r="E729" s="350"/>
      <c r="F729" s="350"/>
      <c r="G729" s="350"/>
      <c r="H729" s="350"/>
      <c r="I729" s="350"/>
      <c r="J729" s="281" t="s">
        <v>226</v>
      </c>
      <c r="K729" s="109"/>
      <c r="L729" s="109"/>
      <c r="M729" s="109"/>
      <c r="N729" s="109"/>
      <c r="O729" s="109"/>
      <c r="P729" s="351" t="s">
        <v>227</v>
      </c>
      <c r="Q729" s="351"/>
      <c r="R729" s="351"/>
      <c r="S729" s="351"/>
      <c r="T729" s="351"/>
      <c r="U729" s="351"/>
      <c r="V729" s="351"/>
      <c r="W729" s="351"/>
      <c r="X729" s="351"/>
      <c r="Y729" s="348" t="s">
        <v>228</v>
      </c>
      <c r="Z729" s="349"/>
      <c r="AA729" s="349"/>
      <c r="AB729" s="349"/>
      <c r="AC729" s="281" t="s">
        <v>229</v>
      </c>
      <c r="AD729" s="281"/>
      <c r="AE729" s="281"/>
      <c r="AF729" s="281"/>
      <c r="AG729" s="281"/>
      <c r="AH729" s="348" t="s">
        <v>249</v>
      </c>
      <c r="AI729" s="350"/>
      <c r="AJ729" s="350"/>
      <c r="AK729" s="350"/>
      <c r="AL729" s="350" t="s">
        <v>231</v>
      </c>
      <c r="AM729" s="350"/>
      <c r="AN729" s="350"/>
      <c r="AO729" s="430"/>
      <c r="AP729" s="431" t="s">
        <v>232</v>
      </c>
      <c r="AQ729" s="431"/>
      <c r="AR729" s="431"/>
      <c r="AS729" s="431"/>
      <c r="AT729" s="431"/>
      <c r="AU729" s="431"/>
      <c r="AV729" s="431"/>
      <c r="AW729" s="431"/>
      <c r="AX729" s="431"/>
    </row>
    <row r="730" spans="1:50" ht="26.25" customHeight="1" x14ac:dyDescent="0.2">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580</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225</v>
      </c>
      <c r="D762" s="350"/>
      <c r="E762" s="350"/>
      <c r="F762" s="350"/>
      <c r="G762" s="350"/>
      <c r="H762" s="350"/>
      <c r="I762" s="350"/>
      <c r="J762" s="281" t="s">
        <v>226</v>
      </c>
      <c r="K762" s="109"/>
      <c r="L762" s="109"/>
      <c r="M762" s="109"/>
      <c r="N762" s="109"/>
      <c r="O762" s="109"/>
      <c r="P762" s="351" t="s">
        <v>227</v>
      </c>
      <c r="Q762" s="351"/>
      <c r="R762" s="351"/>
      <c r="S762" s="351"/>
      <c r="T762" s="351"/>
      <c r="U762" s="351"/>
      <c r="V762" s="351"/>
      <c r="W762" s="351"/>
      <c r="X762" s="351"/>
      <c r="Y762" s="348" t="s">
        <v>228</v>
      </c>
      <c r="Z762" s="349"/>
      <c r="AA762" s="349"/>
      <c r="AB762" s="349"/>
      <c r="AC762" s="281" t="s">
        <v>229</v>
      </c>
      <c r="AD762" s="281"/>
      <c r="AE762" s="281"/>
      <c r="AF762" s="281"/>
      <c r="AG762" s="281"/>
      <c r="AH762" s="348" t="s">
        <v>249</v>
      </c>
      <c r="AI762" s="350"/>
      <c r="AJ762" s="350"/>
      <c r="AK762" s="350"/>
      <c r="AL762" s="350" t="s">
        <v>231</v>
      </c>
      <c r="AM762" s="350"/>
      <c r="AN762" s="350"/>
      <c r="AO762" s="430"/>
      <c r="AP762" s="431" t="s">
        <v>232</v>
      </c>
      <c r="AQ762" s="431"/>
      <c r="AR762" s="431"/>
      <c r="AS762" s="431"/>
      <c r="AT762" s="431"/>
      <c r="AU762" s="431"/>
      <c r="AV762" s="431"/>
      <c r="AW762" s="431"/>
      <c r="AX762" s="431"/>
    </row>
    <row r="763" spans="1:50" ht="26.25" customHeight="1" x14ac:dyDescent="0.2">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581</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225</v>
      </c>
      <c r="D795" s="350"/>
      <c r="E795" s="350"/>
      <c r="F795" s="350"/>
      <c r="G795" s="350"/>
      <c r="H795" s="350"/>
      <c r="I795" s="350"/>
      <c r="J795" s="281" t="s">
        <v>226</v>
      </c>
      <c r="K795" s="109"/>
      <c r="L795" s="109"/>
      <c r="M795" s="109"/>
      <c r="N795" s="109"/>
      <c r="O795" s="109"/>
      <c r="P795" s="351" t="s">
        <v>227</v>
      </c>
      <c r="Q795" s="351"/>
      <c r="R795" s="351"/>
      <c r="S795" s="351"/>
      <c r="T795" s="351"/>
      <c r="U795" s="351"/>
      <c r="V795" s="351"/>
      <c r="W795" s="351"/>
      <c r="X795" s="351"/>
      <c r="Y795" s="348" t="s">
        <v>228</v>
      </c>
      <c r="Z795" s="349"/>
      <c r="AA795" s="349"/>
      <c r="AB795" s="349"/>
      <c r="AC795" s="281" t="s">
        <v>229</v>
      </c>
      <c r="AD795" s="281"/>
      <c r="AE795" s="281"/>
      <c r="AF795" s="281"/>
      <c r="AG795" s="281"/>
      <c r="AH795" s="348" t="s">
        <v>249</v>
      </c>
      <c r="AI795" s="350"/>
      <c r="AJ795" s="350"/>
      <c r="AK795" s="350"/>
      <c r="AL795" s="350" t="s">
        <v>231</v>
      </c>
      <c r="AM795" s="350"/>
      <c r="AN795" s="350"/>
      <c r="AO795" s="430"/>
      <c r="AP795" s="431" t="s">
        <v>232</v>
      </c>
      <c r="AQ795" s="431"/>
      <c r="AR795" s="431"/>
      <c r="AS795" s="431"/>
      <c r="AT795" s="431"/>
      <c r="AU795" s="431"/>
      <c r="AV795" s="431"/>
      <c r="AW795" s="431"/>
      <c r="AX795" s="431"/>
    </row>
    <row r="796" spans="1:50" ht="26.25" customHeight="1" x14ac:dyDescent="0.2">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582</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225</v>
      </c>
      <c r="D828" s="350"/>
      <c r="E828" s="350"/>
      <c r="F828" s="350"/>
      <c r="G828" s="350"/>
      <c r="H828" s="350"/>
      <c r="I828" s="350"/>
      <c r="J828" s="281" t="s">
        <v>226</v>
      </c>
      <c r="K828" s="109"/>
      <c r="L828" s="109"/>
      <c r="M828" s="109"/>
      <c r="N828" s="109"/>
      <c r="O828" s="109"/>
      <c r="P828" s="351" t="s">
        <v>227</v>
      </c>
      <c r="Q828" s="351"/>
      <c r="R828" s="351"/>
      <c r="S828" s="351"/>
      <c r="T828" s="351"/>
      <c r="U828" s="351"/>
      <c r="V828" s="351"/>
      <c r="W828" s="351"/>
      <c r="X828" s="351"/>
      <c r="Y828" s="348" t="s">
        <v>228</v>
      </c>
      <c r="Z828" s="349"/>
      <c r="AA828" s="349"/>
      <c r="AB828" s="349"/>
      <c r="AC828" s="281" t="s">
        <v>229</v>
      </c>
      <c r="AD828" s="281"/>
      <c r="AE828" s="281"/>
      <c r="AF828" s="281"/>
      <c r="AG828" s="281"/>
      <c r="AH828" s="348" t="s">
        <v>249</v>
      </c>
      <c r="AI828" s="350"/>
      <c r="AJ828" s="350"/>
      <c r="AK828" s="350"/>
      <c r="AL828" s="350" t="s">
        <v>231</v>
      </c>
      <c r="AM828" s="350"/>
      <c r="AN828" s="350"/>
      <c r="AO828" s="430"/>
      <c r="AP828" s="431" t="s">
        <v>232</v>
      </c>
      <c r="AQ828" s="431"/>
      <c r="AR828" s="431"/>
      <c r="AS828" s="431"/>
      <c r="AT828" s="431"/>
      <c r="AU828" s="431"/>
      <c r="AV828" s="431"/>
      <c r="AW828" s="431"/>
      <c r="AX828" s="431"/>
    </row>
    <row r="829" spans="1:50" ht="26.25" customHeight="1" x14ac:dyDescent="0.2">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583</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225</v>
      </c>
      <c r="D861" s="350"/>
      <c r="E861" s="350"/>
      <c r="F861" s="350"/>
      <c r="G861" s="350"/>
      <c r="H861" s="350"/>
      <c r="I861" s="350"/>
      <c r="J861" s="281" t="s">
        <v>226</v>
      </c>
      <c r="K861" s="109"/>
      <c r="L861" s="109"/>
      <c r="M861" s="109"/>
      <c r="N861" s="109"/>
      <c r="O861" s="109"/>
      <c r="P861" s="351" t="s">
        <v>227</v>
      </c>
      <c r="Q861" s="351"/>
      <c r="R861" s="351"/>
      <c r="S861" s="351"/>
      <c r="T861" s="351"/>
      <c r="U861" s="351"/>
      <c r="V861" s="351"/>
      <c r="W861" s="351"/>
      <c r="X861" s="351"/>
      <c r="Y861" s="348" t="s">
        <v>228</v>
      </c>
      <c r="Z861" s="349"/>
      <c r="AA861" s="349"/>
      <c r="AB861" s="349"/>
      <c r="AC861" s="281" t="s">
        <v>229</v>
      </c>
      <c r="AD861" s="281"/>
      <c r="AE861" s="281"/>
      <c r="AF861" s="281"/>
      <c r="AG861" s="281"/>
      <c r="AH861" s="348" t="s">
        <v>249</v>
      </c>
      <c r="AI861" s="350"/>
      <c r="AJ861" s="350"/>
      <c r="AK861" s="350"/>
      <c r="AL861" s="350" t="s">
        <v>231</v>
      </c>
      <c r="AM861" s="350"/>
      <c r="AN861" s="350"/>
      <c r="AO861" s="430"/>
      <c r="AP861" s="431" t="s">
        <v>232</v>
      </c>
      <c r="AQ861" s="431"/>
      <c r="AR861" s="431"/>
      <c r="AS861" s="431"/>
      <c r="AT861" s="431"/>
      <c r="AU861" s="431"/>
      <c r="AV861" s="431"/>
      <c r="AW861" s="431"/>
      <c r="AX861" s="431"/>
    </row>
    <row r="862" spans="1:50" ht="26.25" customHeight="1" x14ac:dyDescent="0.2">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584</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225</v>
      </c>
      <c r="D894" s="350"/>
      <c r="E894" s="350"/>
      <c r="F894" s="350"/>
      <c r="G894" s="350"/>
      <c r="H894" s="350"/>
      <c r="I894" s="350"/>
      <c r="J894" s="281" t="s">
        <v>226</v>
      </c>
      <c r="K894" s="109"/>
      <c r="L894" s="109"/>
      <c r="M894" s="109"/>
      <c r="N894" s="109"/>
      <c r="O894" s="109"/>
      <c r="P894" s="351" t="s">
        <v>227</v>
      </c>
      <c r="Q894" s="351"/>
      <c r="R894" s="351"/>
      <c r="S894" s="351"/>
      <c r="T894" s="351"/>
      <c r="U894" s="351"/>
      <c r="V894" s="351"/>
      <c r="W894" s="351"/>
      <c r="X894" s="351"/>
      <c r="Y894" s="348" t="s">
        <v>228</v>
      </c>
      <c r="Z894" s="349"/>
      <c r="AA894" s="349"/>
      <c r="AB894" s="349"/>
      <c r="AC894" s="281" t="s">
        <v>229</v>
      </c>
      <c r="AD894" s="281"/>
      <c r="AE894" s="281"/>
      <c r="AF894" s="281"/>
      <c r="AG894" s="281"/>
      <c r="AH894" s="348" t="s">
        <v>249</v>
      </c>
      <c r="AI894" s="350"/>
      <c r="AJ894" s="350"/>
      <c r="AK894" s="350"/>
      <c r="AL894" s="350" t="s">
        <v>231</v>
      </c>
      <c r="AM894" s="350"/>
      <c r="AN894" s="350"/>
      <c r="AO894" s="430"/>
      <c r="AP894" s="431" t="s">
        <v>232</v>
      </c>
      <c r="AQ894" s="431"/>
      <c r="AR894" s="431"/>
      <c r="AS894" s="431"/>
      <c r="AT894" s="431"/>
      <c r="AU894" s="431"/>
      <c r="AV894" s="431"/>
      <c r="AW894" s="431"/>
      <c r="AX894" s="431"/>
    </row>
    <row r="895" spans="1:50" ht="26.25" customHeight="1" x14ac:dyDescent="0.2">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585</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225</v>
      </c>
      <c r="D927" s="350"/>
      <c r="E927" s="350"/>
      <c r="F927" s="350"/>
      <c r="G927" s="350"/>
      <c r="H927" s="350"/>
      <c r="I927" s="350"/>
      <c r="J927" s="281" t="s">
        <v>226</v>
      </c>
      <c r="K927" s="109"/>
      <c r="L927" s="109"/>
      <c r="M927" s="109"/>
      <c r="N927" s="109"/>
      <c r="O927" s="109"/>
      <c r="P927" s="351" t="s">
        <v>227</v>
      </c>
      <c r="Q927" s="351"/>
      <c r="R927" s="351"/>
      <c r="S927" s="351"/>
      <c r="T927" s="351"/>
      <c r="U927" s="351"/>
      <c r="V927" s="351"/>
      <c r="W927" s="351"/>
      <c r="X927" s="351"/>
      <c r="Y927" s="348" t="s">
        <v>228</v>
      </c>
      <c r="Z927" s="349"/>
      <c r="AA927" s="349"/>
      <c r="AB927" s="349"/>
      <c r="AC927" s="281" t="s">
        <v>229</v>
      </c>
      <c r="AD927" s="281"/>
      <c r="AE927" s="281"/>
      <c r="AF927" s="281"/>
      <c r="AG927" s="281"/>
      <c r="AH927" s="348" t="s">
        <v>249</v>
      </c>
      <c r="AI927" s="350"/>
      <c r="AJ927" s="350"/>
      <c r="AK927" s="350"/>
      <c r="AL927" s="350" t="s">
        <v>231</v>
      </c>
      <c r="AM927" s="350"/>
      <c r="AN927" s="350"/>
      <c r="AO927" s="430"/>
      <c r="AP927" s="431" t="s">
        <v>232</v>
      </c>
      <c r="AQ927" s="431"/>
      <c r="AR927" s="431"/>
      <c r="AS927" s="431"/>
      <c r="AT927" s="431"/>
      <c r="AU927" s="431"/>
      <c r="AV927" s="431"/>
      <c r="AW927" s="431"/>
      <c r="AX927" s="431"/>
    </row>
    <row r="928" spans="1:50" ht="26.25" customHeight="1" x14ac:dyDescent="0.2">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586</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225</v>
      </c>
      <c r="D960" s="350"/>
      <c r="E960" s="350"/>
      <c r="F960" s="350"/>
      <c r="G960" s="350"/>
      <c r="H960" s="350"/>
      <c r="I960" s="350"/>
      <c r="J960" s="281" t="s">
        <v>226</v>
      </c>
      <c r="K960" s="109"/>
      <c r="L960" s="109"/>
      <c r="M960" s="109"/>
      <c r="N960" s="109"/>
      <c r="O960" s="109"/>
      <c r="P960" s="351" t="s">
        <v>227</v>
      </c>
      <c r="Q960" s="351"/>
      <c r="R960" s="351"/>
      <c r="S960" s="351"/>
      <c r="T960" s="351"/>
      <c r="U960" s="351"/>
      <c r="V960" s="351"/>
      <c r="W960" s="351"/>
      <c r="X960" s="351"/>
      <c r="Y960" s="348" t="s">
        <v>228</v>
      </c>
      <c r="Z960" s="349"/>
      <c r="AA960" s="349"/>
      <c r="AB960" s="349"/>
      <c r="AC960" s="281" t="s">
        <v>229</v>
      </c>
      <c r="AD960" s="281"/>
      <c r="AE960" s="281"/>
      <c r="AF960" s="281"/>
      <c r="AG960" s="281"/>
      <c r="AH960" s="348" t="s">
        <v>249</v>
      </c>
      <c r="AI960" s="350"/>
      <c r="AJ960" s="350"/>
      <c r="AK960" s="350"/>
      <c r="AL960" s="350" t="s">
        <v>231</v>
      </c>
      <c r="AM960" s="350"/>
      <c r="AN960" s="350"/>
      <c r="AO960" s="430"/>
      <c r="AP960" s="431" t="s">
        <v>232</v>
      </c>
      <c r="AQ960" s="431"/>
      <c r="AR960" s="431"/>
      <c r="AS960" s="431"/>
      <c r="AT960" s="431"/>
      <c r="AU960" s="431"/>
      <c r="AV960" s="431"/>
      <c r="AW960" s="431"/>
      <c r="AX960" s="431"/>
    </row>
    <row r="961" spans="1:50" ht="26.25" customHeight="1" x14ac:dyDescent="0.2">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587</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225</v>
      </c>
      <c r="D993" s="350"/>
      <c r="E993" s="350"/>
      <c r="F993" s="350"/>
      <c r="G993" s="350"/>
      <c r="H993" s="350"/>
      <c r="I993" s="350"/>
      <c r="J993" s="281" t="s">
        <v>226</v>
      </c>
      <c r="K993" s="109"/>
      <c r="L993" s="109"/>
      <c r="M993" s="109"/>
      <c r="N993" s="109"/>
      <c r="O993" s="109"/>
      <c r="P993" s="351" t="s">
        <v>227</v>
      </c>
      <c r="Q993" s="351"/>
      <c r="R993" s="351"/>
      <c r="S993" s="351"/>
      <c r="T993" s="351"/>
      <c r="U993" s="351"/>
      <c r="V993" s="351"/>
      <c r="W993" s="351"/>
      <c r="X993" s="351"/>
      <c r="Y993" s="348" t="s">
        <v>228</v>
      </c>
      <c r="Z993" s="349"/>
      <c r="AA993" s="349"/>
      <c r="AB993" s="349"/>
      <c r="AC993" s="281" t="s">
        <v>229</v>
      </c>
      <c r="AD993" s="281"/>
      <c r="AE993" s="281"/>
      <c r="AF993" s="281"/>
      <c r="AG993" s="281"/>
      <c r="AH993" s="348" t="s">
        <v>249</v>
      </c>
      <c r="AI993" s="350"/>
      <c r="AJ993" s="350"/>
      <c r="AK993" s="350"/>
      <c r="AL993" s="350" t="s">
        <v>231</v>
      </c>
      <c r="AM993" s="350"/>
      <c r="AN993" s="350"/>
      <c r="AO993" s="430"/>
      <c r="AP993" s="431" t="s">
        <v>232</v>
      </c>
      <c r="AQ993" s="431"/>
      <c r="AR993" s="431"/>
      <c r="AS993" s="431"/>
      <c r="AT993" s="431"/>
      <c r="AU993" s="431"/>
      <c r="AV993" s="431"/>
      <c r="AW993" s="431"/>
      <c r="AX993" s="431"/>
    </row>
    <row r="994" spans="1:50" ht="26.25" customHeight="1" x14ac:dyDescent="0.2">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588</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225</v>
      </c>
      <c r="D1026" s="350"/>
      <c r="E1026" s="350"/>
      <c r="F1026" s="350"/>
      <c r="G1026" s="350"/>
      <c r="H1026" s="350"/>
      <c r="I1026" s="350"/>
      <c r="J1026" s="281" t="s">
        <v>226</v>
      </c>
      <c r="K1026" s="109"/>
      <c r="L1026" s="109"/>
      <c r="M1026" s="109"/>
      <c r="N1026" s="109"/>
      <c r="O1026" s="109"/>
      <c r="P1026" s="351" t="s">
        <v>227</v>
      </c>
      <c r="Q1026" s="351"/>
      <c r="R1026" s="351"/>
      <c r="S1026" s="351"/>
      <c r="T1026" s="351"/>
      <c r="U1026" s="351"/>
      <c r="V1026" s="351"/>
      <c r="W1026" s="351"/>
      <c r="X1026" s="351"/>
      <c r="Y1026" s="348" t="s">
        <v>228</v>
      </c>
      <c r="Z1026" s="349"/>
      <c r="AA1026" s="349"/>
      <c r="AB1026" s="349"/>
      <c r="AC1026" s="281" t="s">
        <v>229</v>
      </c>
      <c r="AD1026" s="281"/>
      <c r="AE1026" s="281"/>
      <c r="AF1026" s="281"/>
      <c r="AG1026" s="281"/>
      <c r="AH1026" s="348" t="s">
        <v>249</v>
      </c>
      <c r="AI1026" s="350"/>
      <c r="AJ1026" s="350"/>
      <c r="AK1026" s="350"/>
      <c r="AL1026" s="350" t="s">
        <v>231</v>
      </c>
      <c r="AM1026" s="350"/>
      <c r="AN1026" s="350"/>
      <c r="AO1026" s="430"/>
      <c r="AP1026" s="431" t="s">
        <v>232</v>
      </c>
      <c r="AQ1026" s="431"/>
      <c r="AR1026" s="431"/>
      <c r="AS1026" s="431"/>
      <c r="AT1026" s="431"/>
      <c r="AU1026" s="431"/>
      <c r="AV1026" s="431"/>
      <c r="AW1026" s="431"/>
      <c r="AX1026" s="431"/>
    </row>
    <row r="1027" spans="1:50" ht="26.25" customHeight="1" x14ac:dyDescent="0.2">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589</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225</v>
      </c>
      <c r="D1059" s="350"/>
      <c r="E1059" s="350"/>
      <c r="F1059" s="350"/>
      <c r="G1059" s="350"/>
      <c r="H1059" s="350"/>
      <c r="I1059" s="350"/>
      <c r="J1059" s="281" t="s">
        <v>226</v>
      </c>
      <c r="K1059" s="109"/>
      <c r="L1059" s="109"/>
      <c r="M1059" s="109"/>
      <c r="N1059" s="109"/>
      <c r="O1059" s="109"/>
      <c r="P1059" s="351" t="s">
        <v>227</v>
      </c>
      <c r="Q1059" s="351"/>
      <c r="R1059" s="351"/>
      <c r="S1059" s="351"/>
      <c r="T1059" s="351"/>
      <c r="U1059" s="351"/>
      <c r="V1059" s="351"/>
      <c r="W1059" s="351"/>
      <c r="X1059" s="351"/>
      <c r="Y1059" s="348" t="s">
        <v>228</v>
      </c>
      <c r="Z1059" s="349"/>
      <c r="AA1059" s="349"/>
      <c r="AB1059" s="349"/>
      <c r="AC1059" s="281" t="s">
        <v>229</v>
      </c>
      <c r="AD1059" s="281"/>
      <c r="AE1059" s="281"/>
      <c r="AF1059" s="281"/>
      <c r="AG1059" s="281"/>
      <c r="AH1059" s="348" t="s">
        <v>249</v>
      </c>
      <c r="AI1059" s="350"/>
      <c r="AJ1059" s="350"/>
      <c r="AK1059" s="350"/>
      <c r="AL1059" s="350" t="s">
        <v>231</v>
      </c>
      <c r="AM1059" s="350"/>
      <c r="AN1059" s="350"/>
      <c r="AO1059" s="430"/>
      <c r="AP1059" s="431" t="s">
        <v>232</v>
      </c>
      <c r="AQ1059" s="431"/>
      <c r="AR1059" s="431"/>
      <c r="AS1059" s="431"/>
      <c r="AT1059" s="431"/>
      <c r="AU1059" s="431"/>
      <c r="AV1059" s="431"/>
      <c r="AW1059" s="431"/>
      <c r="AX1059" s="431"/>
    </row>
    <row r="1060" spans="1:50" ht="26.25" customHeight="1" x14ac:dyDescent="0.2">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590</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225</v>
      </c>
      <c r="D1092" s="350"/>
      <c r="E1092" s="350"/>
      <c r="F1092" s="350"/>
      <c r="G1092" s="350"/>
      <c r="H1092" s="350"/>
      <c r="I1092" s="350"/>
      <c r="J1092" s="281" t="s">
        <v>226</v>
      </c>
      <c r="K1092" s="109"/>
      <c r="L1092" s="109"/>
      <c r="M1092" s="109"/>
      <c r="N1092" s="109"/>
      <c r="O1092" s="109"/>
      <c r="P1092" s="351" t="s">
        <v>227</v>
      </c>
      <c r="Q1092" s="351"/>
      <c r="R1092" s="351"/>
      <c r="S1092" s="351"/>
      <c r="T1092" s="351"/>
      <c r="U1092" s="351"/>
      <c r="V1092" s="351"/>
      <c r="W1092" s="351"/>
      <c r="X1092" s="351"/>
      <c r="Y1092" s="348" t="s">
        <v>228</v>
      </c>
      <c r="Z1092" s="349"/>
      <c r="AA1092" s="349"/>
      <c r="AB1092" s="349"/>
      <c r="AC1092" s="281" t="s">
        <v>229</v>
      </c>
      <c r="AD1092" s="281"/>
      <c r="AE1092" s="281"/>
      <c r="AF1092" s="281"/>
      <c r="AG1092" s="281"/>
      <c r="AH1092" s="348" t="s">
        <v>249</v>
      </c>
      <c r="AI1092" s="350"/>
      <c r="AJ1092" s="350"/>
      <c r="AK1092" s="350"/>
      <c r="AL1092" s="350" t="s">
        <v>231</v>
      </c>
      <c r="AM1092" s="350"/>
      <c r="AN1092" s="350"/>
      <c r="AO1092" s="430"/>
      <c r="AP1092" s="431" t="s">
        <v>232</v>
      </c>
      <c r="AQ1092" s="431"/>
      <c r="AR1092" s="431"/>
      <c r="AS1092" s="431"/>
      <c r="AT1092" s="431"/>
      <c r="AU1092" s="431"/>
      <c r="AV1092" s="431"/>
      <c r="AW1092" s="431"/>
      <c r="AX1092" s="431"/>
    </row>
    <row r="1093" spans="1:50" ht="26.25" customHeight="1" x14ac:dyDescent="0.2">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591</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225</v>
      </c>
      <c r="D1125" s="350"/>
      <c r="E1125" s="350"/>
      <c r="F1125" s="350"/>
      <c r="G1125" s="350"/>
      <c r="H1125" s="350"/>
      <c r="I1125" s="350"/>
      <c r="J1125" s="281" t="s">
        <v>226</v>
      </c>
      <c r="K1125" s="109"/>
      <c r="L1125" s="109"/>
      <c r="M1125" s="109"/>
      <c r="N1125" s="109"/>
      <c r="O1125" s="109"/>
      <c r="P1125" s="351" t="s">
        <v>227</v>
      </c>
      <c r="Q1125" s="351"/>
      <c r="R1125" s="351"/>
      <c r="S1125" s="351"/>
      <c r="T1125" s="351"/>
      <c r="U1125" s="351"/>
      <c r="V1125" s="351"/>
      <c r="W1125" s="351"/>
      <c r="X1125" s="351"/>
      <c r="Y1125" s="348" t="s">
        <v>228</v>
      </c>
      <c r="Z1125" s="349"/>
      <c r="AA1125" s="349"/>
      <c r="AB1125" s="349"/>
      <c r="AC1125" s="281" t="s">
        <v>229</v>
      </c>
      <c r="AD1125" s="281"/>
      <c r="AE1125" s="281"/>
      <c r="AF1125" s="281"/>
      <c r="AG1125" s="281"/>
      <c r="AH1125" s="348" t="s">
        <v>249</v>
      </c>
      <c r="AI1125" s="350"/>
      <c r="AJ1125" s="350"/>
      <c r="AK1125" s="350"/>
      <c r="AL1125" s="350" t="s">
        <v>231</v>
      </c>
      <c r="AM1125" s="350"/>
      <c r="AN1125" s="350"/>
      <c r="AO1125" s="430"/>
      <c r="AP1125" s="431" t="s">
        <v>232</v>
      </c>
      <c r="AQ1125" s="431"/>
      <c r="AR1125" s="431"/>
      <c r="AS1125" s="431"/>
      <c r="AT1125" s="431"/>
      <c r="AU1125" s="431"/>
      <c r="AV1125" s="431"/>
      <c r="AW1125" s="431"/>
      <c r="AX1125" s="431"/>
    </row>
    <row r="1126" spans="1:50" ht="26.25" customHeight="1" x14ac:dyDescent="0.2">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592</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225</v>
      </c>
      <c r="D1158" s="350"/>
      <c r="E1158" s="350"/>
      <c r="F1158" s="350"/>
      <c r="G1158" s="350"/>
      <c r="H1158" s="350"/>
      <c r="I1158" s="350"/>
      <c r="J1158" s="281" t="s">
        <v>226</v>
      </c>
      <c r="K1158" s="109"/>
      <c r="L1158" s="109"/>
      <c r="M1158" s="109"/>
      <c r="N1158" s="109"/>
      <c r="O1158" s="109"/>
      <c r="P1158" s="351" t="s">
        <v>227</v>
      </c>
      <c r="Q1158" s="351"/>
      <c r="R1158" s="351"/>
      <c r="S1158" s="351"/>
      <c r="T1158" s="351"/>
      <c r="U1158" s="351"/>
      <c r="V1158" s="351"/>
      <c r="W1158" s="351"/>
      <c r="X1158" s="351"/>
      <c r="Y1158" s="348" t="s">
        <v>228</v>
      </c>
      <c r="Z1158" s="349"/>
      <c r="AA1158" s="349"/>
      <c r="AB1158" s="349"/>
      <c r="AC1158" s="281" t="s">
        <v>229</v>
      </c>
      <c r="AD1158" s="281"/>
      <c r="AE1158" s="281"/>
      <c r="AF1158" s="281"/>
      <c r="AG1158" s="281"/>
      <c r="AH1158" s="348" t="s">
        <v>249</v>
      </c>
      <c r="AI1158" s="350"/>
      <c r="AJ1158" s="350"/>
      <c r="AK1158" s="350"/>
      <c r="AL1158" s="350" t="s">
        <v>231</v>
      </c>
      <c r="AM1158" s="350"/>
      <c r="AN1158" s="350"/>
      <c r="AO1158" s="430"/>
      <c r="AP1158" s="431" t="s">
        <v>232</v>
      </c>
      <c r="AQ1158" s="431"/>
      <c r="AR1158" s="431"/>
      <c r="AS1158" s="431"/>
      <c r="AT1158" s="431"/>
      <c r="AU1158" s="431"/>
      <c r="AV1158" s="431"/>
      <c r="AW1158" s="431"/>
      <c r="AX1158" s="431"/>
    </row>
    <row r="1159" spans="1:50" ht="26.25" customHeight="1" x14ac:dyDescent="0.2">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593</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225</v>
      </c>
      <c r="D1191" s="350"/>
      <c r="E1191" s="350"/>
      <c r="F1191" s="350"/>
      <c r="G1191" s="350"/>
      <c r="H1191" s="350"/>
      <c r="I1191" s="350"/>
      <c r="J1191" s="281" t="s">
        <v>226</v>
      </c>
      <c r="K1191" s="109"/>
      <c r="L1191" s="109"/>
      <c r="M1191" s="109"/>
      <c r="N1191" s="109"/>
      <c r="O1191" s="109"/>
      <c r="P1191" s="351" t="s">
        <v>227</v>
      </c>
      <c r="Q1191" s="351"/>
      <c r="R1191" s="351"/>
      <c r="S1191" s="351"/>
      <c r="T1191" s="351"/>
      <c r="U1191" s="351"/>
      <c r="V1191" s="351"/>
      <c r="W1191" s="351"/>
      <c r="X1191" s="351"/>
      <c r="Y1191" s="348" t="s">
        <v>228</v>
      </c>
      <c r="Z1191" s="349"/>
      <c r="AA1191" s="349"/>
      <c r="AB1191" s="349"/>
      <c r="AC1191" s="281" t="s">
        <v>229</v>
      </c>
      <c r="AD1191" s="281"/>
      <c r="AE1191" s="281"/>
      <c r="AF1191" s="281"/>
      <c r="AG1191" s="281"/>
      <c r="AH1191" s="348" t="s">
        <v>249</v>
      </c>
      <c r="AI1191" s="350"/>
      <c r="AJ1191" s="350"/>
      <c r="AK1191" s="350"/>
      <c r="AL1191" s="350" t="s">
        <v>231</v>
      </c>
      <c r="AM1191" s="350"/>
      <c r="AN1191" s="350"/>
      <c r="AO1191" s="430"/>
      <c r="AP1191" s="431" t="s">
        <v>232</v>
      </c>
      <c r="AQ1191" s="431"/>
      <c r="AR1191" s="431"/>
      <c r="AS1191" s="431"/>
      <c r="AT1191" s="431"/>
      <c r="AU1191" s="431"/>
      <c r="AV1191" s="431"/>
      <c r="AW1191" s="431"/>
      <c r="AX1191" s="431"/>
    </row>
    <row r="1192" spans="1:50" ht="26.25" customHeight="1" x14ac:dyDescent="0.2">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594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225</v>
      </c>
      <c r="D1224" s="350"/>
      <c r="E1224" s="350"/>
      <c r="F1224" s="350"/>
      <c r="G1224" s="350"/>
      <c r="H1224" s="350"/>
      <c r="I1224" s="350"/>
      <c r="J1224" s="281" t="s">
        <v>226</v>
      </c>
      <c r="K1224" s="109"/>
      <c r="L1224" s="109"/>
      <c r="M1224" s="109"/>
      <c r="N1224" s="109"/>
      <c r="O1224" s="109"/>
      <c r="P1224" s="351" t="s">
        <v>227</v>
      </c>
      <c r="Q1224" s="351"/>
      <c r="R1224" s="351"/>
      <c r="S1224" s="351"/>
      <c r="T1224" s="351"/>
      <c r="U1224" s="351"/>
      <c r="V1224" s="351"/>
      <c r="W1224" s="351"/>
      <c r="X1224" s="351"/>
      <c r="Y1224" s="348" t="s">
        <v>228</v>
      </c>
      <c r="Z1224" s="349"/>
      <c r="AA1224" s="349"/>
      <c r="AB1224" s="349"/>
      <c r="AC1224" s="281" t="s">
        <v>229</v>
      </c>
      <c r="AD1224" s="281"/>
      <c r="AE1224" s="281"/>
      <c r="AF1224" s="281"/>
      <c r="AG1224" s="281"/>
      <c r="AH1224" s="348" t="s">
        <v>249</v>
      </c>
      <c r="AI1224" s="350"/>
      <c r="AJ1224" s="350"/>
      <c r="AK1224" s="350"/>
      <c r="AL1224" s="350" t="s">
        <v>231</v>
      </c>
      <c r="AM1224" s="350"/>
      <c r="AN1224" s="350"/>
      <c r="AO1224" s="430"/>
      <c r="AP1224" s="431" t="s">
        <v>232</v>
      </c>
      <c r="AQ1224" s="431"/>
      <c r="AR1224" s="431"/>
      <c r="AS1224" s="431"/>
      <c r="AT1224" s="431"/>
      <c r="AU1224" s="431"/>
      <c r="AV1224" s="431"/>
      <c r="AW1224" s="431"/>
      <c r="AX1224" s="431"/>
    </row>
    <row r="1225" spans="1:50" ht="26.25" customHeight="1" x14ac:dyDescent="0.2">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595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225</v>
      </c>
      <c r="D1257" s="350"/>
      <c r="E1257" s="350"/>
      <c r="F1257" s="350"/>
      <c r="G1257" s="350"/>
      <c r="H1257" s="350"/>
      <c r="I1257" s="350"/>
      <c r="J1257" s="281" t="s">
        <v>226</v>
      </c>
      <c r="K1257" s="109"/>
      <c r="L1257" s="109"/>
      <c r="M1257" s="109"/>
      <c r="N1257" s="109"/>
      <c r="O1257" s="109"/>
      <c r="P1257" s="351" t="s">
        <v>227</v>
      </c>
      <c r="Q1257" s="351"/>
      <c r="R1257" s="351"/>
      <c r="S1257" s="351"/>
      <c r="T1257" s="351"/>
      <c r="U1257" s="351"/>
      <c r="V1257" s="351"/>
      <c r="W1257" s="351"/>
      <c r="X1257" s="351"/>
      <c r="Y1257" s="348" t="s">
        <v>228</v>
      </c>
      <c r="Z1257" s="349"/>
      <c r="AA1257" s="349"/>
      <c r="AB1257" s="349"/>
      <c r="AC1257" s="281" t="s">
        <v>229</v>
      </c>
      <c r="AD1257" s="281"/>
      <c r="AE1257" s="281"/>
      <c r="AF1257" s="281"/>
      <c r="AG1257" s="281"/>
      <c r="AH1257" s="348" t="s">
        <v>249</v>
      </c>
      <c r="AI1257" s="350"/>
      <c r="AJ1257" s="350"/>
      <c r="AK1257" s="350"/>
      <c r="AL1257" s="350" t="s">
        <v>231</v>
      </c>
      <c r="AM1257" s="350"/>
      <c r="AN1257" s="350"/>
      <c r="AO1257" s="430"/>
      <c r="AP1257" s="431" t="s">
        <v>232</v>
      </c>
      <c r="AQ1257" s="431"/>
      <c r="AR1257" s="431"/>
      <c r="AS1257" s="431"/>
      <c r="AT1257" s="431"/>
      <c r="AU1257" s="431"/>
      <c r="AV1257" s="431"/>
      <c r="AW1257" s="431"/>
      <c r="AX1257" s="431"/>
    </row>
    <row r="1258" spans="1:50" ht="26.25" customHeight="1" x14ac:dyDescent="0.2">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596</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225</v>
      </c>
      <c r="D1290" s="350"/>
      <c r="E1290" s="350"/>
      <c r="F1290" s="350"/>
      <c r="G1290" s="350"/>
      <c r="H1290" s="350"/>
      <c r="I1290" s="350"/>
      <c r="J1290" s="281" t="s">
        <v>226</v>
      </c>
      <c r="K1290" s="109"/>
      <c r="L1290" s="109"/>
      <c r="M1290" s="109"/>
      <c r="N1290" s="109"/>
      <c r="O1290" s="109"/>
      <c r="P1290" s="351" t="s">
        <v>227</v>
      </c>
      <c r="Q1290" s="351"/>
      <c r="R1290" s="351"/>
      <c r="S1290" s="351"/>
      <c r="T1290" s="351"/>
      <c r="U1290" s="351"/>
      <c r="V1290" s="351"/>
      <c r="W1290" s="351"/>
      <c r="X1290" s="351"/>
      <c r="Y1290" s="348" t="s">
        <v>228</v>
      </c>
      <c r="Z1290" s="349"/>
      <c r="AA1290" s="349"/>
      <c r="AB1290" s="349"/>
      <c r="AC1290" s="281" t="s">
        <v>229</v>
      </c>
      <c r="AD1290" s="281"/>
      <c r="AE1290" s="281"/>
      <c r="AF1290" s="281"/>
      <c r="AG1290" s="281"/>
      <c r="AH1290" s="348" t="s">
        <v>249</v>
      </c>
      <c r="AI1290" s="350"/>
      <c r="AJ1290" s="350"/>
      <c r="AK1290" s="350"/>
      <c r="AL1290" s="350" t="s">
        <v>231</v>
      </c>
      <c r="AM1290" s="350"/>
      <c r="AN1290" s="350"/>
      <c r="AO1290" s="430"/>
      <c r="AP1290" s="431" t="s">
        <v>232</v>
      </c>
      <c r="AQ1290" s="431"/>
      <c r="AR1290" s="431"/>
      <c r="AS1290" s="431"/>
      <c r="AT1290" s="431"/>
      <c r="AU1290" s="431"/>
      <c r="AV1290" s="431"/>
      <c r="AW1290" s="431"/>
      <c r="AX1290" s="431"/>
    </row>
    <row r="1291" spans="1:50" ht="26.25" customHeight="1" x14ac:dyDescent="0.2">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792B04-3D73-4807-B670-9E5FFF50E7F6}">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0C7C301A-BE78-4C08-A96D-13BEEE216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01DC9C-4FFD-4823-88FA-69BE418D81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2020-07-30T04:26:13Z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