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1-100\"/>
    </mc:Choice>
  </mc:AlternateContent>
  <bookViews>
    <workbookView xWindow="0" yWindow="0" windowWidth="18890" windowHeight="6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<sst xmlns="http://schemas.openxmlformats.org/spreadsheetml/2006/main" count="2939" uniqueCount="641">
  <si>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</si>
  <si>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</si>
  <si>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</si>
  <si>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</si>
  <si>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</si>
  <si>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</si>
  <si>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</si>
  <si>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</si>
  <si>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</si>
  <si>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</si>
  <si>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</si>
  <si>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</si>
  <si>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</si>
  <si>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</si>
  <si>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</si>
  <si>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</si>
  <si>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</si>
  <si>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</si>
  <si>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</si>
  <si>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</si>
  <si>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</si>
  <si>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</si>
  <si>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</si>
  <si>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</si>
  <si>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</si>
  <si>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</si>
  <si>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</si>
  <si>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</si>
  <si>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</si>
  <si>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</si>
  <si>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</si>
  <si>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</si>
  <si>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</si>
  <si>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</si>
  <si>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</si>
  <si>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</si>
  <si>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</si>
  <si>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</si>
  <si>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</si>
  <si>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</si>
  <si>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</si>
  <si>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</si>
  <si>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</si>
  <si>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</si>
  <si>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</si>
  <si>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</si>
  <si>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</si>
  <si>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</si>
  <si>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</si>
  <si>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</si>
  <si>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</si>
  <si>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</si>
  <si>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</si>
  <si>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</si>
  <si>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</si>
  <si>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</si>
  <si>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</si>
  <si>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</si>
  <si>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</si>
  <si>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</si>
  <si>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</si>
  <si>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</si>
  <si>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</si>
  <si>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</si>
  <si>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</si>
  <si>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</si>
  <si>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</si>
  <si>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</si>
  <si>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</si>
  <si>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</si>
  <si>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</si>
  <si>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</si>
  <si>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</si>
  <si>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</si>
  <si>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</si>
  <si>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</si>
  <si>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</si>
  <si>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</si>
  <si>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</si>
  <si>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</si>
  <si>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</si>
  <si>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</si>
  <si>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</si>
  <si>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</si>
  <si>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</si>
  <si>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</si>
  <si>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</si>
  <si>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</si>
  <si>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</si>
  <si>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</si>
  <si>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</si>
  <si>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</si>
  <si>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</si>
  <si>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</si>
  <si>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</si>
  <si>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</si>
  <si>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</si>
  <si>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</si>
  <si>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</si>
  <si>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</si>
  <si>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</si>
  <si>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</si>
  <si>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</si>
  <si>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</si>
  <si>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</si>
  <si>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</si>
  <si>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</si>
  <si>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</si>
  <si>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</si>
  <si>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</si>
  <si>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</si>
  <si>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</si>
  <si>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</si>
  <si>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</si>
  <si>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</si>
  <si>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</si>
  <si>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</si>
  <si>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</si>
  <si>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</si>
  <si>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</si>
  <si>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</si>
  <si>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</si>
  <si>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</si>
  <si>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</si>
  <si>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</si>
  <si>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</si>
  <si>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</si>
  <si>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</si>
  <si>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</si>
  <si>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</si>
  <si>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</si>
  <si>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</si>
  <si>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</si>
  <si>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</si>
  <si>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</si>
  <si>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</si>
  <si>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</si>
  <si>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</si>
  <si>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</si>
  <si>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</si>
  <si>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</si>
  <si>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</si>
  <si>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</si>
  <si>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</si>
  <si>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</si>
  <si>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</si>
  <si>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</si>
  <si>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</si>
  <si>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</si>
  <si>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</si>
  <si>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</si>
  <si>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</si>
  <si>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</si>
  <si>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</si>
  <si>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</si>
  <si>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</si>
  <si>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</si>
  <si>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</si>
  <si>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</si>
  <si>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</si>
  <si>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</si>
  <si>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</si>
  <si>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</si>
  <si>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</si>
  <si>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</si>
  <si>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</si>
  <si>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</si>
  <si>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</si>
  <si>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</si>
  <si>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</si>
  <si>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</si>
  <si>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</si>
  <si>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</si>
  <si>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</si>
  <si>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</si>
  <si>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</si>
  <si>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</si>
  <si>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</si>
  <si>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</si>
  <si>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</si>
  <si>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</si>
  <si>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</si>
  <si>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</si>
  <si>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</si>
  <si>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</si>
  <si>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</si>
  <si>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</si>
  <si>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</si>
  <si>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</si>
  <si>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</si>
  <si>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</si>
  <si>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</si>
  <si>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</si>
  <si>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</si>
  <si>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</si>
  <si>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</si>
  <si>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</si>
  <si>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</si>
  <si>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</si>
  <si>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</si>
  <si>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</si>
  <si>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</si>
  <si>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</si>
  <si>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</si>
  <si>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</si>
  <si>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</si>
  <si>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</si>
  <si>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</si>
  <si>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</si>
  <si>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</si>
  <si>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</si>
  <si>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</si>
  <si>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</si>
  <si>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</si>
  <si>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</si>
  <si>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</si>
  <si>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</si>
  <si>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</si>
  <si>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</si>
  <si>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</si>
  <si>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</si>
  <si>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</si>
  <si>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</si>
  <si>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</si>
  <si>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</si>
  <si>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</si>
  <si>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</si>
  <si>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</si>
  <si>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</si>
  <si>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</si>
  <si>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</si>
  <si>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</si>
  <si>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</si>
  <si>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</si>
  <si>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</si>
  <si>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</si>
  <si>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</si>
  <si>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</si>
  <si>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</si>
  <si>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</si>
  <si>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</si>
  <si>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</si>
  <si>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</si>
  <si>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</si>
  <si>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</si>
  <si>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</si>
  <si>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</si>
  <si>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</si>
  <si>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</si>
  <si>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</si>
  <si>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</si>
  <si>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</si>
  <si>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</si>
  <si>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</si>
  <si>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</si>
  <si>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</si>
  <si>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</si>
  <si>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</si>
  <si>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</si>
  <si>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</si>
  <si>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</si>
  <si>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</si>
  <si>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</si>
  <si>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</si>
  <si>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</si>
  <si>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</si>
  <si>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</si>
  <si>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</si>
  <si>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</si>
  <si>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</si>
  <si>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</si>
  <si>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</si>
  <si>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</si>
  <si>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</si>
  <si>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</si>
  <si>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</si>
  <si>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</si>
  <si>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</si>
  <si>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</si>
  <si>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</si>
  <si>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</si>
  <si>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</si>
  <si>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</si>
  <si>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</si>
  <si>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</si>
  <si>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</si>
  <si>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</si>
  <si>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</si>
  <si>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</si>
  <si>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</si>
  <si>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</si>
  <si>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</si>
  <si>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</si>
  <si>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</si>
  <si>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</si>
  <si>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</si>
  <si>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</si>
  <si>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</si>
  <si>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</si>
  <si>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</si>
  <si>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</si>
  <si>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</si>
  <si>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</si>
  <si>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</si>
  <si>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</si>
  <si>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</si>
  <si>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</si>
  <si>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</si>
  <si>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</si>
  <si>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</si>
  <si>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</si>
  <si>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</si>
  <si>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</si>
  <si>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</si>
  <si>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</si>
  <si>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</si>
  <si>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</si>
  <si>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</si>
  <si>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</si>
  <si>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</si>
  <si>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</si>
  <si>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</si>
  <si>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</si>
  <si>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</si>
  <si>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</si>
  <si>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</si>
  <si>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</si>
  <si>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</si>
  <si>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</si>
  <si>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</si>
  <si>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</si>
  <si>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</si>
  <si>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</si>
  <si>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</si>
  <si>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</si>
  <si>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</si>
  <si>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</si>
  <si>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</si>
  <si>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</si>
  <si>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</si>
  <si>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</si>
  <si>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</si>
  <si>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</si>
  <si>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</si>
  <si>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</si>
  <si>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</si>
  <si>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</si>
  <si>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</si>
  <si>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</si>
  <si>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</si>
  <si>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</si>
  <si>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</si>
  <si>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</si>
  <si>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</si>
  <si>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</si>
  <si>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</si>
  <si>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</si>
  <si>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</si>
  <si>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</si>
  <si>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</si>
  <si>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</si>
  <si>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</si>
  <si>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</si>
  <si>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</si>
  <si>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</si>
  <si>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</si>
  <si>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</si>
  <si>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</si>
  <si>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</si>
  <si>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</si>
  <si>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</si>
  <si>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</si>
  <si>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</si>
  <si>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</si>
  <si>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</si>
  <si>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</si>
  <si>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</si>
  <si>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</si>
  <si>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</si>
  <si>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</si>
  <si>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</si>
  <si>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</si>
  <si>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</si>
  <si>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</si>
  <si>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</si>
  <si>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</si>
  <si>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</si>
  <si>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</si>
  <si>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</si>
  <si>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</si>
  <si>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</si>
  <si>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</si>
  <si>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</si>
  <si>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</si>
  <si>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</si>
  <si>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</si>
  <si>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</si>
  <si>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</si>
  <si>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</si>
  <si>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</si>
  <si>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</si>
  <si>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</si>
  <si>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</si>
  <si>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</si>
  <si>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</si>
  <si>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</si>
  <si>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</si>
  <si>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</si>
  <si>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</si>
  <si>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</si>
  <si>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</si>
  <si>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</si>
  <si>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</si>
  <si>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</si>
  <si>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</si>
  <si>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</si>
  <si>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</si>
  <si>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</si>
  <si>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</si>
  <si>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</si>
  <si>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</si>
  <si>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</si>
  <si>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</si>
  <si>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</si>
  <si>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</si>
  <si>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</si>
  <si>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</si>
  <si>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</si>
  <si>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</si>
  <si>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</si>
  <si>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</si>
  <si>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</si>
  <si>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</si>
  <si>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</si>
  <si>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</si>
  <si>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</si>
  <si>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</si>
  <si>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</si>
  <si>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</si>
  <si>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</si>
  <si>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</si>
  <si>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</si>
  <si>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</si>
  <si>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</si>
  <si>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</si>
  <si>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</si>
  <si>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</si>
  <si>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</si>
  <si>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</si>
  <si>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</si>
  <si>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</si>
  <si>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</si>
  <si>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</si>
  <si>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</si>
  <si>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</si>
  <si>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</si>
  <si>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</si>
  <si>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</si>
  <si>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</si>
  <si>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</si>
  <si>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</si>
  <si>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</si>
  <si>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</si>
  <si>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</si>
  <si>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</si>
  <si>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</si>
  <si>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</si>
  <si>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</si>
  <si>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</si>
  <si>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</si>
  <si>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</si>
  <si>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</si>
  <si>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</si>
  <si>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</si>
  <si>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</si>
  <si>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</si>
  <si>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</si>
  <si>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</si>
  <si>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</si>
  <si>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</si>
  <si>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</si>
  <si>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</si>
  <si>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</si>
  <si>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</si>
  <si>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</si>
  <si>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</si>
  <si>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</si>
  <si>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</si>
  <si>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</si>
  <si>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</si>
  <si>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</si>
  <si>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</si>
  <si>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</si>
  <si>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</si>
  <si>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</si>
  <si>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</si>
  <si>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</si>
  <si>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</si>
  <si>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</si>
  <si>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</si>
  <si>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</si>
  <si>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</si>
  <si>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</si>
  <si>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</si>
  <si>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</si>
  <si>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</si>
  <si>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</si>
  <si>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</si>
  <si>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</si>
  <si>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</si>
  <si>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</si>
  <si>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</si>
  <si>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</si>
  <si>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</si>
  <si>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</si>
  <si>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</si>
  <si>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</si>
  <si>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</si>
  <si>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</si>
  <si>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</si>
  <si>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</si>
  <si>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</si>
  <si>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</si>
  <si>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</si>
  <si>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</si>
  <si>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</si>
  <si>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</si>
  <si>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</si>
  <si>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</si>
  <si>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</si>
  <si>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</si>
  <si>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</si>
  <si>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</si>
  <si>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</si>
  <si>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</si>
  <si>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</si>
  <si>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</si>
  <si>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</si>
  <si>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</si>
  <si>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</si>
  <si>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</si>
  <si>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</si>
  <si>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</si>
  <si>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</si>
  <si>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</si>
  <si>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</si>
  <si>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</si>
  <si>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</si>
  <si>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</si>
  <si>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</si>
  <si>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</si>
  <si>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</si>
  <si>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</si>
  <si>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</si>
  <si>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</si>
  <si>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</si>
  <si>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</si>
  <si>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</si>
  <si>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</si>
  <si>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</si>
  <si>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停電復旧見通しの精緻化・情報共有システム等整備事業費</t>
    <rPh sb="25" eb="26">
      <t>ヒ</t>
    </rPh>
    <phoneticPr fontId="5"/>
  </si>
  <si>
    <t>○</t>
  </si>
  <si>
    <t xml:space="preserve">（１）停電復旧見通しの算出手法等の開発
　官民で共有するべき情報の抽出のため、衛星画像やドローン撮影画像、センサ情報、国・自治体・インフラ事業者の保有する現況情報、過去の停電復旧データやAI等、活用可能な情報や解析技術を検討した上で、これらを解析し、より精緻な停電復旧見通しを算出／情報共有・発信するための手法を開発する。
（２）早期電力復旧情報プラットフォームの構築
　停電復旧見通しに係る情報を迅速に関係者間で共有するために構築する早期電力復旧情報プラットフォームを構築する。
</t>
    <phoneticPr fontId="5"/>
  </si>
  <si>
    <t>衛星モデル等の算出モデル検討数</t>
    <rPh sb="0" eb="2">
      <t>エイセイ</t>
    </rPh>
    <rPh sb="5" eb="6">
      <t>トウ</t>
    </rPh>
    <rPh sb="7" eb="9">
      <t>サンシュツ</t>
    </rPh>
    <rPh sb="12" eb="14">
      <t>ケントウ</t>
    </rPh>
    <phoneticPr fontId="5"/>
  </si>
  <si>
    <t>件</t>
    <rPh sb="0" eb="1">
      <t>ケン</t>
    </rPh>
    <phoneticPr fontId="5"/>
  </si>
  <si>
    <t>早期電力復旧情報プラットフォームへの連携システム数</t>
    <rPh sb="18" eb="20">
      <t>レンケイ</t>
    </rPh>
    <rPh sb="24" eb="25">
      <t>スウ</t>
    </rPh>
    <phoneticPr fontId="5"/>
  </si>
  <si>
    <t>停電復旧見通しの算出手法等の開発費（X）／
モデルデータ数（Y）　　　　　　　　　　　　　</t>
    <rPh sb="16" eb="17">
      <t>ヒ</t>
    </rPh>
    <rPh sb="28" eb="29">
      <t>スウ</t>
    </rPh>
    <phoneticPr fontId="5"/>
  </si>
  <si>
    <t>早期電力復旧情報プラットフォームの構築費（X）／　
システム連携社数（Y）</t>
    <rPh sb="19" eb="20">
      <t>ヒ</t>
    </rPh>
    <rPh sb="30" eb="32">
      <t>レンケイ</t>
    </rPh>
    <rPh sb="32" eb="34">
      <t>シャスウ</t>
    </rPh>
    <phoneticPr fontId="5"/>
  </si>
  <si>
    <t>億円/件</t>
    <rPh sb="0" eb="2">
      <t>オクエン</t>
    </rPh>
    <rPh sb="3" eb="4">
      <t>ケン</t>
    </rPh>
    <phoneticPr fontId="5"/>
  </si>
  <si>
    <t>億円/社</t>
    <rPh sb="0" eb="2">
      <t>オクエン</t>
    </rPh>
    <rPh sb="3" eb="4">
      <t>シャ</t>
    </rPh>
    <phoneticPr fontId="5"/>
  </si>
  <si>
    <t>本事業は、正確な停電復旧時間の算出や復旧関係者間での情報共有の円滑化により早期復旧を図るもの。</t>
    <rPh sb="0" eb="1">
      <t>ホン</t>
    </rPh>
    <rPh sb="1" eb="3">
      <t>ジギョウ</t>
    </rPh>
    <rPh sb="5" eb="7">
      <t>セイカク</t>
    </rPh>
    <rPh sb="8" eb="10">
      <t>テイデン</t>
    </rPh>
    <rPh sb="10" eb="12">
      <t>フッキュウ</t>
    </rPh>
    <rPh sb="12" eb="14">
      <t>ジカン</t>
    </rPh>
    <rPh sb="15" eb="17">
      <t>サンシュツ</t>
    </rPh>
    <rPh sb="18" eb="20">
      <t>フッキュウ</t>
    </rPh>
    <rPh sb="20" eb="23">
      <t>カンケイシャ</t>
    </rPh>
    <rPh sb="23" eb="24">
      <t>カン</t>
    </rPh>
    <rPh sb="26" eb="28">
      <t>ジョウホウ</t>
    </rPh>
    <rPh sb="28" eb="30">
      <t>キョウユウ</t>
    </rPh>
    <rPh sb="31" eb="34">
      <t>エンカツカ</t>
    </rPh>
    <rPh sb="37" eb="39">
      <t>ソウキ</t>
    </rPh>
    <rPh sb="39" eb="41">
      <t>フッキュウ</t>
    </rPh>
    <rPh sb="42" eb="43">
      <t>ハカ</t>
    </rPh>
    <phoneticPr fontId="5"/>
  </si>
  <si>
    <t>・正確な停電復旧見込み時間の算出により、適切な物資供給、復旧体制の構築に寄与
・復旧関係社への情報共有により、円滑かつ迅速な復旧に寄与</t>
    <rPh sb="1" eb="3">
      <t>セイカク</t>
    </rPh>
    <rPh sb="4" eb="6">
      <t>テイデン</t>
    </rPh>
    <rPh sb="6" eb="8">
      <t>フッキュウ</t>
    </rPh>
    <rPh sb="8" eb="10">
      <t>ミコ</t>
    </rPh>
    <rPh sb="11" eb="13">
      <t>ジカン</t>
    </rPh>
    <rPh sb="14" eb="16">
      <t>サンシュツ</t>
    </rPh>
    <rPh sb="20" eb="22">
      <t>テキセツ</t>
    </rPh>
    <rPh sb="23" eb="25">
      <t>ブッシ</t>
    </rPh>
    <rPh sb="25" eb="27">
      <t>キョウキュウ</t>
    </rPh>
    <rPh sb="28" eb="30">
      <t>フッキュウ</t>
    </rPh>
    <rPh sb="30" eb="32">
      <t>タイセイ</t>
    </rPh>
    <rPh sb="33" eb="35">
      <t>コウチク</t>
    </rPh>
    <rPh sb="36" eb="38">
      <t>キヨ</t>
    </rPh>
    <rPh sb="40" eb="42">
      <t>フッキュウ</t>
    </rPh>
    <rPh sb="42" eb="45">
      <t>カンケイシャ</t>
    </rPh>
    <rPh sb="47" eb="49">
      <t>ジョウホウ</t>
    </rPh>
    <rPh sb="49" eb="51">
      <t>キョウユウ</t>
    </rPh>
    <rPh sb="55" eb="57">
      <t>エンカツ</t>
    </rPh>
    <rPh sb="59" eb="61">
      <t>ジンソク</t>
    </rPh>
    <rPh sb="62" eb="64">
      <t>フッキュウ</t>
    </rPh>
    <rPh sb="65" eb="67">
      <t>キヨ</t>
    </rPh>
    <phoneticPr fontId="5"/>
  </si>
  <si>
    <t>・正確な停電復旧見込み時間の算出により、適切な物資供給、復旧体制の構築に寄与
・復旧関係社への情報共有により、円滑かつ迅速な復旧に寄与</t>
    <phoneticPr fontId="5"/>
  </si>
  <si>
    <t>-</t>
    <phoneticPr fontId="5"/>
  </si>
  <si>
    <t>-</t>
    <phoneticPr fontId="5"/>
  </si>
  <si>
    <t>‐</t>
  </si>
  <si>
    <t>社</t>
    <rPh sb="0" eb="1">
      <t>シャ</t>
    </rPh>
    <phoneticPr fontId="5"/>
  </si>
  <si>
    <t>令和元年台風第15号による千葉県を中心とした大規模停電においては、多数の倒木等により現場状況の把握が困難であったことなどにより、その復旧見通しについて不正確な情報が発せられ、適切な情報が適時に関係者に届けられなかったために、多くの人の不満や不安を巻き起こすこととなった。
この課題を克服するため、より精緻な停電復旧見通しを算出／情報共有・発信するための手法を開発し、これら情報を迅速に関係者間で共有するため、早期電力復旧情報プラットフォームを構築する。</t>
    <phoneticPr fontId="5"/>
  </si>
  <si>
    <t>停電復旧算出手法及び情報共有プラットフォームシステムを各一般送配電事業者に導入し、災害時の正確な復旧見通しの算出、復旧関係社の円滑な連携に活用</t>
    <rPh sb="0" eb="2">
      <t>テイデン</t>
    </rPh>
    <rPh sb="2" eb="4">
      <t>フッキュウ</t>
    </rPh>
    <rPh sb="4" eb="6">
      <t>サンシュツ</t>
    </rPh>
    <rPh sb="6" eb="8">
      <t>シュホウ</t>
    </rPh>
    <rPh sb="8" eb="9">
      <t>オヨ</t>
    </rPh>
    <rPh sb="10" eb="12">
      <t>ジョウホウ</t>
    </rPh>
    <rPh sb="12" eb="14">
      <t>キョウユウ</t>
    </rPh>
    <rPh sb="27" eb="28">
      <t>カク</t>
    </rPh>
    <rPh sb="28" eb="30">
      <t>イッパン</t>
    </rPh>
    <rPh sb="30" eb="31">
      <t>ソウ</t>
    </rPh>
    <rPh sb="31" eb="33">
      <t>ハイデン</t>
    </rPh>
    <rPh sb="33" eb="35">
      <t>ジギョウ</t>
    </rPh>
    <rPh sb="35" eb="36">
      <t>シャ</t>
    </rPh>
    <rPh sb="37" eb="39">
      <t>ドウニュウ</t>
    </rPh>
    <rPh sb="41" eb="43">
      <t>サイガイ</t>
    </rPh>
    <rPh sb="43" eb="44">
      <t>ジ</t>
    </rPh>
    <rPh sb="45" eb="47">
      <t>セイカク</t>
    </rPh>
    <rPh sb="48" eb="50">
      <t>フッキュウ</t>
    </rPh>
    <rPh sb="50" eb="52">
      <t>ミトオ</t>
    </rPh>
    <rPh sb="54" eb="56">
      <t>サンシュツ</t>
    </rPh>
    <rPh sb="57" eb="59">
      <t>フッキュウ</t>
    </rPh>
    <rPh sb="59" eb="62">
      <t>カンケイシャ</t>
    </rPh>
    <rPh sb="63" eb="65">
      <t>エンカツ</t>
    </rPh>
    <rPh sb="66" eb="68">
      <t>レンケイ</t>
    </rPh>
    <rPh sb="69" eb="71">
      <t>カツヨウ</t>
    </rPh>
    <phoneticPr fontId="5"/>
  </si>
  <si>
    <t>システムの導入社数</t>
    <rPh sb="5" eb="7">
      <t>ドウニュウ</t>
    </rPh>
    <rPh sb="7" eb="9">
      <t>シャスウ</t>
    </rPh>
    <phoneticPr fontId="5"/>
  </si>
  <si>
    <t>有</t>
  </si>
  <si>
    <t>企画競争により受託事業者を行っており、事業者の選定に当たっては第三者委員会による評価を行っていることから、競争性や公平性は確保されている。</t>
    <rPh sb="0" eb="2">
      <t>キカク</t>
    </rPh>
    <rPh sb="2" eb="4">
      <t>キョウソウ</t>
    </rPh>
    <rPh sb="7" eb="9">
      <t>ジュタク</t>
    </rPh>
    <rPh sb="9" eb="12">
      <t>ジギョウシャ</t>
    </rPh>
    <rPh sb="13" eb="14">
      <t>オコナ</t>
    </rPh>
    <rPh sb="19" eb="22">
      <t>ジギョウシャ</t>
    </rPh>
    <rPh sb="23" eb="25">
      <t>センテイ</t>
    </rPh>
    <rPh sb="26" eb="27">
      <t>ア</t>
    </rPh>
    <rPh sb="31" eb="34">
      <t>ダイサンシャ</t>
    </rPh>
    <rPh sb="34" eb="37">
      <t>イインカイ</t>
    </rPh>
    <rPh sb="40" eb="42">
      <t>ヒョウカ</t>
    </rPh>
    <rPh sb="43" eb="44">
      <t>オコナ</t>
    </rPh>
    <rPh sb="53" eb="56">
      <t>キョウソウセイ</t>
    </rPh>
    <rPh sb="57" eb="60">
      <t>コウヘイセイ</t>
    </rPh>
    <rPh sb="61" eb="63">
      <t>カクホ</t>
    </rPh>
    <phoneticPr fontId="5"/>
  </si>
  <si>
    <t>先進的な研究開発であり、国が実施すべき事業である。</t>
    <rPh sb="0" eb="3">
      <t>センシンテキ</t>
    </rPh>
    <rPh sb="4" eb="6">
      <t>ケンキュウ</t>
    </rPh>
    <rPh sb="6" eb="8">
      <t>カイハツ</t>
    </rPh>
    <rPh sb="12" eb="13">
      <t>クニ</t>
    </rPh>
    <rPh sb="14" eb="16">
      <t>ジッシ</t>
    </rPh>
    <rPh sb="19" eb="21">
      <t>ジギョウ</t>
    </rPh>
    <phoneticPr fontId="5"/>
  </si>
  <si>
    <t>災害時の停電復旧に資するものであり、近年の災害の激甚化を受け重要性・ニーズが高いものである。</t>
    <rPh sb="0" eb="2">
      <t>サイガイ</t>
    </rPh>
    <rPh sb="2" eb="3">
      <t>ジ</t>
    </rPh>
    <rPh sb="4" eb="6">
      <t>テイデン</t>
    </rPh>
    <rPh sb="6" eb="8">
      <t>フッキュウ</t>
    </rPh>
    <rPh sb="9" eb="10">
      <t>シ</t>
    </rPh>
    <rPh sb="18" eb="20">
      <t>キンネン</t>
    </rPh>
    <rPh sb="21" eb="23">
      <t>サイガイ</t>
    </rPh>
    <rPh sb="24" eb="26">
      <t>ゲキジン</t>
    </rPh>
    <rPh sb="26" eb="27">
      <t>カ</t>
    </rPh>
    <rPh sb="28" eb="29">
      <t>ウ</t>
    </rPh>
    <rPh sb="30" eb="33">
      <t>ジュウヨウセイ</t>
    </rPh>
    <rPh sb="38" eb="39">
      <t>タカ</t>
    </rPh>
    <phoneticPr fontId="5"/>
  </si>
  <si>
    <t>共同実施・再委託機関を適切に選定し、最適な体制を構築することで、合理的かつ効果的な支出を行っている。</t>
    <phoneticPr fontId="5"/>
  </si>
  <si>
    <t>開発がリスクが高く、複数年度にかかる事業であるため、委託事業として行うことで加速する必要がある。</t>
    <phoneticPr fontId="5"/>
  </si>
  <si>
    <t>2.5億/5件</t>
    <phoneticPr fontId="5"/>
  </si>
  <si>
    <t>3.2億/2社</t>
    <phoneticPr fontId="5"/>
  </si>
  <si>
    <t>無</t>
  </si>
  <si>
    <t>「令和元年度台風第15号・19号をはじめとした一連の災害に係る検証レポート」等において、災害後原則24時間、大規模災害時でも48時間以内に被害状況を把握するための仕組みを整備する必要性が認められており、本事業はその目的に資するもの。</t>
    <rPh sb="1" eb="3">
      <t>レイワ</t>
    </rPh>
    <rPh sb="3" eb="6">
      <t>ガンネンド</t>
    </rPh>
    <rPh sb="6" eb="8">
      <t>タイフウ</t>
    </rPh>
    <rPh sb="8" eb="9">
      <t>ダイ</t>
    </rPh>
    <rPh sb="11" eb="12">
      <t>ゴウ</t>
    </rPh>
    <rPh sb="15" eb="16">
      <t>ゴウ</t>
    </rPh>
    <rPh sb="23" eb="25">
      <t>イチレン</t>
    </rPh>
    <rPh sb="26" eb="28">
      <t>サイガイ</t>
    </rPh>
    <rPh sb="29" eb="30">
      <t>カカ</t>
    </rPh>
    <rPh sb="31" eb="33">
      <t>ケンショウ</t>
    </rPh>
    <rPh sb="38" eb="39">
      <t>トウ</t>
    </rPh>
    <rPh sb="44" eb="47">
      <t>サイガイゴ</t>
    </rPh>
    <rPh sb="47" eb="49">
      <t>ゲンソク</t>
    </rPh>
    <rPh sb="51" eb="53">
      <t>ジカン</t>
    </rPh>
    <rPh sb="54" eb="57">
      <t>ダイキボ</t>
    </rPh>
    <rPh sb="57" eb="60">
      <t>サイガイジ</t>
    </rPh>
    <rPh sb="64" eb="66">
      <t>ジカン</t>
    </rPh>
    <rPh sb="66" eb="68">
      <t>イナイ</t>
    </rPh>
    <rPh sb="69" eb="71">
      <t>ヒガイ</t>
    </rPh>
    <rPh sb="71" eb="73">
      <t>ジョウキョウ</t>
    </rPh>
    <rPh sb="74" eb="76">
      <t>ハアク</t>
    </rPh>
    <rPh sb="81" eb="83">
      <t>シク</t>
    </rPh>
    <rPh sb="85" eb="87">
      <t>セイビ</t>
    </rPh>
    <rPh sb="89" eb="92">
      <t>ヒツヨウセイ</t>
    </rPh>
    <rPh sb="93" eb="94">
      <t>ミト</t>
    </rPh>
    <rPh sb="101" eb="102">
      <t>ホン</t>
    </rPh>
    <rPh sb="102" eb="104">
      <t>ジギョウ</t>
    </rPh>
    <rPh sb="107" eb="109">
      <t>モクテキ</t>
    </rPh>
    <rPh sb="110" eb="111">
      <t>シ</t>
    </rPh>
    <phoneticPr fontId="5"/>
  </si>
  <si>
    <t>復旧見通し算出手法の開発や情報共有プラットフォームシステム開発に必要なコストとして妥当である。</t>
    <rPh sb="0" eb="2">
      <t>フッキュウ</t>
    </rPh>
    <rPh sb="2" eb="4">
      <t>ミトオ</t>
    </rPh>
    <rPh sb="5" eb="7">
      <t>サンシュツ</t>
    </rPh>
    <rPh sb="7" eb="9">
      <t>シュホウ</t>
    </rPh>
    <rPh sb="10" eb="12">
      <t>カイハツ</t>
    </rPh>
    <rPh sb="13" eb="15">
      <t>ジョウホウ</t>
    </rPh>
    <rPh sb="15" eb="17">
      <t>キョウユウ</t>
    </rPh>
    <rPh sb="29" eb="31">
      <t>カイハツ</t>
    </rPh>
    <rPh sb="32" eb="34">
      <t>ヒツヨウ</t>
    </rPh>
    <rPh sb="41" eb="43">
      <t>ダトウ</t>
    </rPh>
    <phoneticPr fontId="5"/>
  </si>
  <si>
    <t>採択審査等において、必要性を精査・確認している。</t>
    <rPh sb="0" eb="2">
      <t>サイタク</t>
    </rPh>
    <rPh sb="2" eb="4">
      <t>シンサ</t>
    </rPh>
    <rPh sb="4" eb="5">
      <t>トウ</t>
    </rPh>
    <rPh sb="10" eb="13">
      <t>ヒツヨウセイ</t>
    </rPh>
    <rPh sb="14" eb="16">
      <t>セイサ</t>
    </rPh>
    <rPh sb="17" eb="19">
      <t>カクニン</t>
    </rPh>
    <phoneticPr fontId="5"/>
  </si>
  <si>
    <t>－</t>
    <phoneticPr fontId="5"/>
  </si>
  <si>
    <t>実施の際は、適宜見積もり合わせを行い、競争が適さない場合は十分亜説明を求める等、コスト削減及び効率化に努める。</t>
    <rPh sb="0" eb="2">
      <t>ジッシ</t>
    </rPh>
    <rPh sb="3" eb="4">
      <t>サイ</t>
    </rPh>
    <rPh sb="6" eb="8">
      <t>テキギ</t>
    </rPh>
    <rPh sb="8" eb="10">
      <t>ミツ</t>
    </rPh>
    <rPh sb="12" eb="13">
      <t>ア</t>
    </rPh>
    <rPh sb="16" eb="17">
      <t>オコナ</t>
    </rPh>
    <rPh sb="19" eb="21">
      <t>キョウソウ</t>
    </rPh>
    <rPh sb="22" eb="23">
      <t>テキ</t>
    </rPh>
    <rPh sb="26" eb="28">
      <t>バアイ</t>
    </rPh>
    <rPh sb="29" eb="31">
      <t>ジュウブン</t>
    </rPh>
    <rPh sb="31" eb="32">
      <t>ア</t>
    </rPh>
    <rPh sb="32" eb="34">
      <t>セツメイ</t>
    </rPh>
    <rPh sb="35" eb="36">
      <t>モト</t>
    </rPh>
    <rPh sb="38" eb="39">
      <t>トウ</t>
    </rPh>
    <rPh sb="43" eb="45">
      <t>サクゲン</t>
    </rPh>
    <rPh sb="45" eb="46">
      <t>オヨ</t>
    </rPh>
    <rPh sb="47" eb="50">
      <t>コウリツカ</t>
    </rPh>
    <rPh sb="51" eb="52">
      <t>ツト</t>
    </rPh>
    <phoneticPr fontId="5"/>
  </si>
  <si>
    <t>事業費</t>
    <rPh sb="0" eb="3">
      <t>ジギョウヒ</t>
    </rPh>
    <phoneticPr fontId="5"/>
  </si>
  <si>
    <t>人件費</t>
    <rPh sb="0" eb="3">
      <t>ジンケンヒ</t>
    </rPh>
    <phoneticPr fontId="5"/>
  </si>
  <si>
    <t>一般管理費</t>
    <rPh sb="0" eb="2">
      <t>イッパン</t>
    </rPh>
    <rPh sb="2" eb="5">
      <t>カンリヒ</t>
    </rPh>
    <phoneticPr fontId="5"/>
  </si>
  <si>
    <t>設備費、材料・物品費、旅費、外注作業費等</t>
    <rPh sb="14" eb="16">
      <t>ガイチュウ</t>
    </rPh>
    <rPh sb="16" eb="18">
      <t>サギョウ</t>
    </rPh>
    <rPh sb="18" eb="19">
      <t>ヒ</t>
    </rPh>
    <phoneticPr fontId="5"/>
  </si>
  <si>
    <t>事業に係る人件費</t>
    <phoneticPr fontId="5"/>
  </si>
  <si>
    <t>間接部門経費</t>
    <phoneticPr fontId="5"/>
  </si>
  <si>
    <t>C.三菱ｽﾍﾟｰｽ･ｿﾌﾄｳｪｱ㈱</t>
    <phoneticPr fontId="5"/>
  </si>
  <si>
    <t>防災情報システムの開発等</t>
    <phoneticPr fontId="5"/>
  </si>
  <si>
    <t>D.（一財）リモート・センシング技術センター</t>
    <phoneticPr fontId="5"/>
  </si>
  <si>
    <t>AI解析モデルの検討、緊急時における衛星運用
教師データ作成費等</t>
    <rPh sb="30" eb="32">
      <t>ヒトウ</t>
    </rPh>
    <phoneticPr fontId="5"/>
  </si>
  <si>
    <t>外注費</t>
    <rPh sb="0" eb="2">
      <t>ガイチュウ</t>
    </rPh>
    <rPh sb="2" eb="3">
      <t>ヒ</t>
    </rPh>
    <phoneticPr fontId="5"/>
  </si>
  <si>
    <t>システム開発費等</t>
    <rPh sb="4" eb="6">
      <t>カイハツ</t>
    </rPh>
    <rPh sb="7" eb="8">
      <t>トウ</t>
    </rPh>
    <phoneticPr fontId="5"/>
  </si>
  <si>
    <t>データベース整備費等</t>
    <rPh sb="6" eb="8">
      <t>セイビ</t>
    </rPh>
    <rPh sb="8" eb="9">
      <t>ヒ</t>
    </rPh>
    <rPh sb="9" eb="10">
      <t>トウ</t>
    </rPh>
    <phoneticPr fontId="5"/>
  </si>
  <si>
    <t>事務費</t>
    <rPh sb="0" eb="3">
      <t>ジムヒ</t>
    </rPh>
    <phoneticPr fontId="5"/>
  </si>
  <si>
    <t>-</t>
    <phoneticPr fontId="5"/>
  </si>
  <si>
    <t>研究開発の計画立案、実施、プロジェクト管理、成果のまとめ　等</t>
    <phoneticPr fontId="5"/>
  </si>
  <si>
    <t>一般財団法人電力中央研究所</t>
    <phoneticPr fontId="5"/>
  </si>
  <si>
    <t>株式会社パスコ</t>
    <phoneticPr fontId="5"/>
  </si>
  <si>
    <t>A.一般財団法人電力中央研究所</t>
    <phoneticPr fontId="5"/>
  </si>
  <si>
    <t>B.株式会社パスコ</t>
    <phoneticPr fontId="5"/>
  </si>
  <si>
    <t>三菱ｽﾍﾟｰｽ･ｿﾌﾄｳｪｱ㈱</t>
    <phoneticPr fontId="5"/>
  </si>
  <si>
    <t>(有)山口ﾃｨｰ･ｴﾙ･ｵｰ</t>
    <phoneticPr fontId="5"/>
  </si>
  <si>
    <t>-</t>
    <phoneticPr fontId="5"/>
  </si>
  <si>
    <t>電力設備・被害情報のデータベースおよびそのシステム構築等</t>
    <phoneticPr fontId="5"/>
  </si>
  <si>
    <t>気象情報のリアルタイム収集・配信等</t>
    <phoneticPr fontId="5"/>
  </si>
  <si>
    <t>災害時の停電情報活用に関する調査等</t>
    <phoneticPr fontId="5"/>
  </si>
  <si>
    <t>ドローンを含む最先端の被害状況把握技術調査等</t>
    <phoneticPr fontId="5"/>
  </si>
  <si>
    <t>AI解析モデルの検討、緊急時における衛星運用、教師データ作成</t>
    <phoneticPr fontId="5"/>
  </si>
  <si>
    <t>夜間光画像の解析等</t>
    <phoneticPr fontId="5"/>
  </si>
  <si>
    <t>災害時アーカイブデータ
の調達</t>
    <phoneticPr fontId="5"/>
  </si>
  <si>
    <t>－</t>
    <phoneticPr fontId="5"/>
  </si>
  <si>
    <t>㈱気象工学研究所</t>
    <phoneticPr fontId="5"/>
  </si>
  <si>
    <t>㈱電力計算ｾﾝﾀｰ</t>
    <phoneticPr fontId="5"/>
  </si>
  <si>
    <t>(国大)千葉大学</t>
    <phoneticPr fontId="5"/>
  </si>
  <si>
    <t>（一財）リモート・センシング技術センター</t>
    <phoneticPr fontId="5"/>
  </si>
  <si>
    <t>（株）サテライトイメージマーケティング</t>
    <phoneticPr fontId="5"/>
  </si>
  <si>
    <t>システム開発の検討や処理に相当程度の時間を要すること、開発にあたって電力会社等との調整が必要なこと、新型コロナウイルス感染症の拡大による影響等を鑑み、売り越し額は妥当である。</t>
    <rPh sb="4" eb="6">
      <t>カイハツ</t>
    </rPh>
    <rPh sb="27" eb="29">
      <t>カイハツ</t>
    </rPh>
    <rPh sb="34" eb="36">
      <t>デンリョク</t>
    </rPh>
    <rPh sb="36" eb="38">
      <t>ガイシャ</t>
    </rPh>
    <rPh sb="38" eb="39">
      <t>トウ</t>
    </rPh>
    <rPh sb="41" eb="43">
      <t>チョウセイ</t>
    </rPh>
    <rPh sb="44" eb="46">
      <t>ヒツヨウ</t>
    </rPh>
    <rPh sb="50" eb="52">
      <t>シンガタ</t>
    </rPh>
    <rPh sb="59" eb="62">
      <t>カンセンショウ</t>
    </rPh>
    <rPh sb="63" eb="65">
      <t>カクダイ</t>
    </rPh>
    <rPh sb="68" eb="70">
      <t>エイキョウ</t>
    </rPh>
    <rPh sb="70" eb="71">
      <t>トウ</t>
    </rPh>
    <rPh sb="72" eb="73">
      <t>カンガ</t>
    </rPh>
    <rPh sb="75" eb="76">
      <t>ウ</t>
    </rPh>
    <rPh sb="77" eb="78">
      <t>コ</t>
    </rPh>
    <rPh sb="79" eb="80">
      <t>ガク</t>
    </rPh>
    <rPh sb="81" eb="83">
      <t>ダトウ</t>
    </rPh>
    <phoneticPr fontId="5"/>
  </si>
  <si>
    <t>産業保安グループ、電力・ガス事業部</t>
    <rPh sb="0" eb="2">
      <t>サンギョウ</t>
    </rPh>
    <rPh sb="2" eb="4">
      <t>ホアン</t>
    </rPh>
    <rPh sb="9" eb="11">
      <t>デンリョク</t>
    </rPh>
    <rPh sb="14" eb="17">
      <t>ジギョウブ</t>
    </rPh>
    <phoneticPr fontId="5"/>
  </si>
  <si>
    <t>電力安全課、電力基盤整備課</t>
    <rPh sb="0" eb="2">
      <t>デンリョク</t>
    </rPh>
    <rPh sb="2" eb="5">
      <t>アンゼンカ</t>
    </rPh>
    <rPh sb="6" eb="8">
      <t>デンリョク</t>
    </rPh>
    <rPh sb="8" eb="10">
      <t>キバン</t>
    </rPh>
    <rPh sb="10" eb="13">
      <t>セイビカ</t>
    </rPh>
    <phoneticPr fontId="5"/>
  </si>
  <si>
    <t>（学法）東京農業大学東京情報大学</t>
    <phoneticPr fontId="5"/>
  </si>
  <si>
    <t>田上　博道、曳野　潔</t>
    <rPh sb="0" eb="2">
      <t>タノウエ</t>
    </rPh>
    <rPh sb="3" eb="5">
      <t>ヒロミチ</t>
    </rPh>
    <rPh sb="6" eb="8">
      <t>ヒキノ</t>
    </rPh>
    <rPh sb="9" eb="10">
      <t>キヨシ</t>
    </rPh>
    <phoneticPr fontId="5"/>
  </si>
  <si>
    <t>３．産業セキュリティ</t>
    <phoneticPr fontId="5"/>
  </si>
  <si>
    <t>３－３　産業保安・危機管理</t>
    <phoneticPr fontId="5"/>
  </si>
  <si>
    <t>-</t>
    <phoneticPr fontId="5"/>
  </si>
  <si>
    <t>高圧ガス等技術基準策定研究開発等委託費</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</si>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</sst>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quotePrefix="1"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32</xdr:col>
      <xdr:colOff>141291</xdr:colOff>
      <xdr:row>744</xdr:row>
      <xdr:rowOff>34495</xdr:rowOff>
    </xdr:to>
    <xdr:sp macro="" textlink="">
      <xdr:nvSpPr>
        <xdr:cNvPr id="2" name="正方形/長方形 1"/>
        <xdr:cNvSpPr/>
      </xdr:nvSpPr>
      <xdr:spPr>
        <a:xfrm>
          <a:off x="4000500" y="46234350"/>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591</a:t>
          </a:r>
          <a:r>
            <a:rPr kumimoji="1" lang="ja-JP" altLang="en-US" sz="1200"/>
            <a:t>百万円</a:t>
          </a:r>
        </a:p>
      </xdr:txBody>
    </xdr:sp>
    <xdr:clientData/>
  </xdr:twoCellAnchor>
  <xdr:twoCellAnchor>
    <xdr:from>
      <xdr:col>35</xdr:col>
      <xdr:colOff>180975</xdr:colOff>
      <xdr:row>746</xdr:row>
      <xdr:rowOff>333375</xdr:rowOff>
    </xdr:from>
    <xdr:to>
      <xdr:col>35</xdr:col>
      <xdr:colOff>190500</xdr:colOff>
      <xdr:row>748</xdr:row>
      <xdr:rowOff>46146</xdr:rowOff>
    </xdr:to>
    <xdr:cxnSp macro="">
      <xdr:nvCxnSpPr>
        <xdr:cNvPr id="3" name="直線矢印コネクタ 2"/>
        <xdr:cNvCxnSpPr/>
      </xdr:nvCxnSpPr>
      <xdr:spPr>
        <a:xfrm flipH="1">
          <a:off x="7181850" y="38747700"/>
          <a:ext cx="9525" cy="4176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76200</xdr:colOff>
      <xdr:row>748</xdr:row>
      <xdr:rowOff>38100</xdr:rowOff>
    </xdr:from>
    <xdr:to>
      <xdr:col>42</xdr:col>
      <xdr:colOff>17466</xdr:colOff>
      <xdr:row>750</xdr:row>
      <xdr:rowOff>72595</xdr:rowOff>
    </xdr:to>
    <xdr:sp macro="" textlink="">
      <xdr:nvSpPr>
        <xdr:cNvPr id="4" name="正方形/長方形 3"/>
        <xdr:cNvSpPr/>
      </xdr:nvSpPr>
      <xdr:spPr>
        <a:xfrm>
          <a:off x="5876925" y="39157275"/>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altLang="ja-JP" sz="1200" b="0" i="0" u="none" strike="noStrike" baseline="0" smtClean="0">
              <a:solidFill>
                <a:schemeClr val="dk1"/>
              </a:solidFill>
              <a:latin typeface="+mn-lt"/>
              <a:ea typeface="+mn-ea"/>
              <a:cs typeface="+mn-cs"/>
            </a:rPr>
            <a:t>B.</a:t>
          </a:r>
          <a:r>
            <a:rPr lang="ja-JP" altLang="en-US" sz="1200" b="0" i="0" u="none" strike="noStrike" baseline="0" smtClean="0">
              <a:solidFill>
                <a:schemeClr val="dk1"/>
              </a:solidFill>
              <a:latin typeface="+mn-lt"/>
              <a:ea typeface="+mn-ea"/>
              <a:cs typeface="+mn-cs"/>
            </a:rPr>
            <a:t>株式会社パスコ</a:t>
          </a:r>
          <a:endParaRPr lang="en-US" altLang="ja-JP" sz="1200" b="0" i="0" u="none" strike="noStrike" baseline="0" smtClean="0">
            <a:solidFill>
              <a:schemeClr val="dk1"/>
            </a:solidFill>
            <a:latin typeface="+mn-lt"/>
            <a:ea typeface="+mn-ea"/>
            <a:cs typeface="+mn-cs"/>
          </a:endParaRPr>
        </a:p>
      </xdr:txBody>
    </xdr:sp>
    <xdr:clientData/>
  </xdr:twoCellAnchor>
  <xdr:twoCellAnchor>
    <xdr:from>
      <xdr:col>11</xdr:col>
      <xdr:colOff>85725</xdr:colOff>
      <xdr:row>748</xdr:row>
      <xdr:rowOff>28575</xdr:rowOff>
    </xdr:from>
    <xdr:to>
      <xdr:col>24</xdr:col>
      <xdr:colOff>26991</xdr:colOff>
      <xdr:row>750</xdr:row>
      <xdr:rowOff>63070</xdr:rowOff>
    </xdr:to>
    <xdr:sp macro="" textlink="">
      <xdr:nvSpPr>
        <xdr:cNvPr id="5" name="正方形/長方形 4"/>
        <xdr:cNvSpPr/>
      </xdr:nvSpPr>
      <xdr:spPr>
        <a:xfrm>
          <a:off x="2286000" y="39147750"/>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一般財団法人電力中央研究所</a:t>
          </a:r>
        </a:p>
      </xdr:txBody>
    </xdr:sp>
    <xdr:clientData/>
  </xdr:twoCellAnchor>
  <xdr:twoCellAnchor>
    <xdr:from>
      <xdr:col>17</xdr:col>
      <xdr:colOff>142875</xdr:colOff>
      <xdr:row>746</xdr:row>
      <xdr:rowOff>323850</xdr:rowOff>
    </xdr:from>
    <xdr:to>
      <xdr:col>17</xdr:col>
      <xdr:colOff>142876</xdr:colOff>
      <xdr:row>748</xdr:row>
      <xdr:rowOff>17571</xdr:rowOff>
    </xdr:to>
    <xdr:cxnSp macro="">
      <xdr:nvCxnSpPr>
        <xdr:cNvPr id="7" name="直線矢印コネクタ 6"/>
        <xdr:cNvCxnSpPr/>
      </xdr:nvCxnSpPr>
      <xdr:spPr>
        <a:xfrm>
          <a:off x="3543300" y="38738175"/>
          <a:ext cx="1" cy="3985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26</xdr:col>
      <xdr:colOff>161925</xdr:colOff>
      <xdr:row>745</xdr:row>
      <xdr:rowOff>266700</xdr:rowOff>
    </xdr:from>
    <xdr:ext cx="1881187" cy="275717"/>
    <xdr:sp macro="" textlink="">
      <xdr:nvSpPr>
        <xdr:cNvPr id="9" name="テキスト ボックス 8"/>
        <xdr:cNvSpPr txBox="1"/>
      </xdr:nvSpPr>
      <xdr:spPr>
        <a:xfrm>
          <a:off x="5362575" y="38328600"/>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17</xdr:col>
      <xdr:colOff>123825</xdr:colOff>
      <xdr:row>746</xdr:row>
      <xdr:rowOff>333375</xdr:rowOff>
    </xdr:from>
    <xdr:to>
      <xdr:col>35</xdr:col>
      <xdr:colOff>180975</xdr:colOff>
      <xdr:row>746</xdr:row>
      <xdr:rowOff>342900</xdr:rowOff>
    </xdr:to>
    <xdr:cxnSp macro="">
      <xdr:nvCxnSpPr>
        <xdr:cNvPr id="10" name="直線コネクタ 9"/>
        <xdr:cNvCxnSpPr/>
      </xdr:nvCxnSpPr>
      <xdr:spPr>
        <a:xfrm>
          <a:off x="3524250" y="38747700"/>
          <a:ext cx="3657600" cy="952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70646</xdr:colOff>
      <xdr:row>745</xdr:row>
      <xdr:rowOff>282145</xdr:rowOff>
    </xdr:from>
    <xdr:to>
      <xdr:col>26</xdr:col>
      <xdr:colOff>76200</xdr:colOff>
      <xdr:row>746</xdr:row>
      <xdr:rowOff>342900</xdr:rowOff>
    </xdr:to>
    <xdr:cxnSp macro="">
      <xdr:nvCxnSpPr>
        <xdr:cNvPr id="13" name="直線コネクタ 12"/>
        <xdr:cNvCxnSpPr/>
      </xdr:nvCxnSpPr>
      <xdr:spPr>
        <a:xfrm>
          <a:off x="5271296" y="38344045"/>
          <a:ext cx="5554" cy="41318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142875</xdr:colOff>
      <xdr:row>752</xdr:row>
      <xdr:rowOff>333375</xdr:rowOff>
    </xdr:from>
    <xdr:ext cx="1881187" cy="275717"/>
    <xdr:sp macro="" textlink="">
      <xdr:nvSpPr>
        <xdr:cNvPr id="15" name="テキスト ボックス 14"/>
        <xdr:cNvSpPr txBox="1"/>
      </xdr:nvSpPr>
      <xdr:spPr>
        <a:xfrm>
          <a:off x="2143125" y="40862250"/>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twoCellAnchor>
    <xdr:from>
      <xdr:col>17</xdr:col>
      <xdr:colOff>161925</xdr:colOff>
      <xdr:row>752</xdr:row>
      <xdr:rowOff>257175</xdr:rowOff>
    </xdr:from>
    <xdr:to>
      <xdr:col>17</xdr:col>
      <xdr:colOff>161925</xdr:colOff>
      <xdr:row>754</xdr:row>
      <xdr:rowOff>171450</xdr:rowOff>
    </xdr:to>
    <xdr:cxnSp macro="">
      <xdr:nvCxnSpPr>
        <xdr:cNvPr id="17" name="直線矢印コネクタ 16"/>
        <xdr:cNvCxnSpPr/>
      </xdr:nvCxnSpPr>
      <xdr:spPr>
        <a:xfrm>
          <a:off x="3562350" y="40786050"/>
          <a:ext cx="0" cy="61912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752</xdr:row>
      <xdr:rowOff>257175</xdr:rowOff>
    </xdr:from>
    <xdr:to>
      <xdr:col>36</xdr:col>
      <xdr:colOff>0</xdr:colOff>
      <xdr:row>754</xdr:row>
      <xdr:rowOff>114300</xdr:rowOff>
    </xdr:to>
    <xdr:cxnSp macro="">
      <xdr:nvCxnSpPr>
        <xdr:cNvPr id="18" name="直線矢印コネクタ 17"/>
        <xdr:cNvCxnSpPr/>
      </xdr:nvCxnSpPr>
      <xdr:spPr>
        <a:xfrm>
          <a:off x="7200900" y="40786050"/>
          <a:ext cx="0" cy="56197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754</xdr:row>
      <xdr:rowOff>228600</xdr:rowOff>
    </xdr:from>
    <xdr:to>
      <xdr:col>24</xdr:col>
      <xdr:colOff>55566</xdr:colOff>
      <xdr:row>756</xdr:row>
      <xdr:rowOff>263095</xdr:rowOff>
    </xdr:to>
    <xdr:sp macro="" textlink="">
      <xdr:nvSpPr>
        <xdr:cNvPr id="21" name="正方形/長方形 20"/>
        <xdr:cNvSpPr/>
      </xdr:nvSpPr>
      <xdr:spPr>
        <a:xfrm>
          <a:off x="2314575" y="41462325"/>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民間企業等（</a:t>
          </a:r>
          <a:r>
            <a:rPr kumimoji="1" lang="en-US" altLang="ja-JP" sz="1200"/>
            <a:t>5</a:t>
          </a:r>
          <a:r>
            <a:rPr kumimoji="1" lang="ja-JP" altLang="en-US" sz="1200"/>
            <a:t>社）</a:t>
          </a:r>
        </a:p>
      </xdr:txBody>
    </xdr:sp>
    <xdr:clientData/>
  </xdr:twoCellAnchor>
  <xdr:twoCellAnchor>
    <xdr:from>
      <xdr:col>29</xdr:col>
      <xdr:colOff>85725</xdr:colOff>
      <xdr:row>754</xdr:row>
      <xdr:rowOff>190500</xdr:rowOff>
    </xdr:from>
    <xdr:to>
      <xdr:col>42</xdr:col>
      <xdr:colOff>26991</xdr:colOff>
      <xdr:row>756</xdr:row>
      <xdr:rowOff>224995</xdr:rowOff>
    </xdr:to>
    <xdr:sp macro="" textlink="">
      <xdr:nvSpPr>
        <xdr:cNvPr id="23" name="正方形/長方形 22"/>
        <xdr:cNvSpPr/>
      </xdr:nvSpPr>
      <xdr:spPr>
        <a:xfrm>
          <a:off x="5886450" y="41424225"/>
          <a:ext cx="2541591" cy="7393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民間企業等（</a:t>
          </a:r>
          <a:r>
            <a:rPr kumimoji="1" lang="en-US" altLang="ja-JP" sz="1200"/>
            <a:t>3</a:t>
          </a:r>
          <a:r>
            <a:rPr kumimoji="1" lang="ja-JP" altLang="en-US" sz="1200"/>
            <a:t>社）</a:t>
          </a:r>
        </a:p>
      </xdr:txBody>
    </xdr:sp>
    <xdr:clientData/>
  </xdr:twoCellAnchor>
  <xdr:oneCellAnchor>
    <xdr:from>
      <xdr:col>29</xdr:col>
      <xdr:colOff>0</xdr:colOff>
      <xdr:row>752</xdr:row>
      <xdr:rowOff>323850</xdr:rowOff>
    </xdr:from>
    <xdr:ext cx="1881187" cy="275717"/>
    <xdr:sp macro="" textlink="">
      <xdr:nvSpPr>
        <xdr:cNvPr id="24" name="テキスト ボックス 23"/>
        <xdr:cNvSpPr txBox="1"/>
      </xdr:nvSpPr>
      <xdr:spPr>
        <a:xfrm>
          <a:off x="5800725" y="40852725"/>
          <a:ext cx="1881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ja-JP" sz="1100">
              <a:solidFill>
                <a:schemeClr val="tx1"/>
              </a:solidFill>
              <a:effectLst/>
              <a:latin typeface="+mn-lt"/>
              <a:ea typeface="+mn-ea"/>
              <a:cs typeface="+mn-cs"/>
            </a:rPr>
            <a:t>随意契約（その他）</a:t>
          </a:r>
          <a:r>
            <a:rPr kumimoji="1" lang="en-US" altLang="ja-JP" sz="1100"/>
            <a:t>】</a:t>
          </a:r>
          <a:endParaRPr kumimoji="1" lang="ja-JP" altLang="en-US" sz="1100"/>
        </a:p>
      </xdr:txBody>
    </xdr:sp>
    <xdr:clientData/>
  </xdr:oneCellAnchor>
  <xdr:twoCellAnchor>
    <xdr:from>
      <xdr:col>19</xdr:col>
      <xdr:colOff>180975</xdr:colOff>
      <xdr:row>744</xdr:row>
      <xdr:rowOff>142875</xdr:rowOff>
    </xdr:from>
    <xdr:to>
      <xdr:col>32</xdr:col>
      <xdr:colOff>194550</xdr:colOff>
      <xdr:row>745</xdr:row>
      <xdr:rowOff>179886</xdr:rowOff>
    </xdr:to>
    <xdr:sp macro="" textlink="">
      <xdr:nvSpPr>
        <xdr:cNvPr id="25" name="大かっこ 24"/>
        <xdr:cNvSpPr/>
      </xdr:nvSpPr>
      <xdr:spPr>
        <a:xfrm>
          <a:off x="3981450" y="37852350"/>
          <a:ext cx="2613900" cy="389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事業・施策の企画、入札、実施</a:t>
          </a:r>
        </a:p>
      </xdr:txBody>
    </xdr:sp>
    <xdr:clientData/>
  </xdr:twoCellAnchor>
  <xdr:twoCellAnchor>
    <xdr:from>
      <xdr:col>11</xdr:col>
      <xdr:colOff>28575</xdr:colOff>
      <xdr:row>750</xdr:row>
      <xdr:rowOff>209549</xdr:rowOff>
    </xdr:from>
    <xdr:to>
      <xdr:col>24</xdr:col>
      <xdr:colOff>42150</xdr:colOff>
      <xdr:row>752</xdr:row>
      <xdr:rowOff>142874</xdr:rowOff>
    </xdr:to>
    <xdr:sp macro="" textlink="">
      <xdr:nvSpPr>
        <xdr:cNvPr id="26" name="大かっこ 25"/>
        <xdr:cNvSpPr/>
      </xdr:nvSpPr>
      <xdr:spPr>
        <a:xfrm>
          <a:off x="2228850" y="40033574"/>
          <a:ext cx="2613900"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研究開発の計画立案、実施、プロジェクト管理、成果のまとめ　等</a:t>
          </a:r>
        </a:p>
      </xdr:txBody>
    </xdr:sp>
    <xdr:clientData/>
  </xdr:twoCellAnchor>
  <xdr:twoCellAnchor>
    <xdr:from>
      <xdr:col>29</xdr:col>
      <xdr:colOff>57150</xdr:colOff>
      <xdr:row>750</xdr:row>
      <xdr:rowOff>161924</xdr:rowOff>
    </xdr:from>
    <xdr:to>
      <xdr:col>42</xdr:col>
      <xdr:colOff>70725</xdr:colOff>
      <xdr:row>752</xdr:row>
      <xdr:rowOff>152399</xdr:rowOff>
    </xdr:to>
    <xdr:sp macro="" textlink="">
      <xdr:nvSpPr>
        <xdr:cNvPr id="27" name="大かっこ 26"/>
        <xdr:cNvSpPr/>
      </xdr:nvSpPr>
      <xdr:spPr>
        <a:xfrm>
          <a:off x="5857875" y="39985949"/>
          <a:ext cx="2613900" cy="695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effectLst/>
              <a:latin typeface="+mn-lt"/>
              <a:ea typeface="+mn-ea"/>
              <a:cs typeface="+mn-cs"/>
            </a:rPr>
            <a:t>研究開発の計画立案、実施、</a:t>
          </a:r>
          <a:r>
            <a:rPr lang="ja-JP" altLang="en-US" sz="1100">
              <a:solidFill>
                <a:schemeClr val="tx1"/>
              </a:solidFill>
              <a:effectLst/>
              <a:latin typeface="+mn-lt"/>
              <a:ea typeface="+mn-ea"/>
              <a:cs typeface="+mn-cs"/>
            </a:rPr>
            <a:t>プロジェクト管理、</a:t>
          </a:r>
          <a:r>
            <a:rPr lang="ja-JP" altLang="ja-JP" sz="1100">
              <a:solidFill>
                <a:schemeClr val="tx1"/>
              </a:solidFill>
              <a:effectLst/>
              <a:latin typeface="+mn-lt"/>
              <a:ea typeface="+mn-ea"/>
              <a:cs typeface="+mn-cs"/>
            </a:rPr>
            <a:t>成果のまとめ　等</a:t>
          </a:r>
          <a:endParaRPr lang="ja-JP" altLang="ja-JP">
            <a:effectLst/>
          </a:endParaRPr>
        </a:p>
      </xdr:txBody>
    </xdr:sp>
    <xdr:clientData/>
  </xdr:twoCellAnchor>
  <xdr:twoCellAnchor>
    <xdr:from>
      <xdr:col>9</xdr:col>
      <xdr:colOff>104774</xdr:colOff>
      <xdr:row>756</xdr:row>
      <xdr:rowOff>304800</xdr:rowOff>
    </xdr:from>
    <xdr:to>
      <xdr:col>25</xdr:col>
      <xdr:colOff>114299</xdr:colOff>
      <xdr:row>758</xdr:row>
      <xdr:rowOff>495300</xdr:rowOff>
    </xdr:to>
    <xdr:sp macro="" textlink="">
      <xdr:nvSpPr>
        <xdr:cNvPr id="28" name="大かっこ 27"/>
        <xdr:cNvSpPr/>
      </xdr:nvSpPr>
      <xdr:spPr>
        <a:xfrm>
          <a:off x="1904999" y="42243375"/>
          <a:ext cx="3209925" cy="1209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a:t>防災情報システムの開発等</a:t>
          </a:r>
          <a:endParaRPr lang="en-US" altLang="ja-JP"/>
        </a:p>
        <a:p>
          <a:pPr algn="l"/>
          <a:r>
            <a:rPr lang="ja-JP" altLang="en-US"/>
            <a:t>電力設備・被害情報のデータベースおよびそのシステム構築等	</a:t>
          </a:r>
        </a:p>
        <a:p>
          <a:pPr algn="l"/>
          <a:r>
            <a:rPr lang="ja-JP" altLang="en-US"/>
            <a:t>気象情報のリアルタイム収集・配信等</a:t>
          </a:r>
          <a:endParaRPr lang="en-US" altLang="ja-JP"/>
        </a:p>
        <a:p>
          <a:pPr algn="l"/>
          <a:r>
            <a:rPr lang="ja-JP" altLang="en-US"/>
            <a:t>ﾄﾞﾛｰﾝを含む最先端の被害状況把握技術調査等</a:t>
          </a:r>
        </a:p>
        <a:p>
          <a:pPr algn="l"/>
          <a:r>
            <a:rPr lang="ja-JP" altLang="en-US"/>
            <a:t>災害時の停電情報活用に関する調査等</a:t>
          </a:r>
        </a:p>
      </xdr:txBody>
    </xdr:sp>
    <xdr:clientData/>
  </xdr:twoCellAnchor>
  <xdr:twoCellAnchor>
    <xdr:from>
      <xdr:col>29</xdr:col>
      <xdr:colOff>161925</xdr:colOff>
      <xdr:row>756</xdr:row>
      <xdr:rowOff>352424</xdr:rowOff>
    </xdr:from>
    <xdr:to>
      <xdr:col>42</xdr:col>
      <xdr:colOff>80250</xdr:colOff>
      <xdr:row>758</xdr:row>
      <xdr:rowOff>104774</xdr:rowOff>
    </xdr:to>
    <xdr:sp macro="" textlink="">
      <xdr:nvSpPr>
        <xdr:cNvPr id="29" name="大かっこ 28"/>
        <xdr:cNvSpPr/>
      </xdr:nvSpPr>
      <xdr:spPr>
        <a:xfrm>
          <a:off x="5962650" y="42290999"/>
          <a:ext cx="2518650" cy="7715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a:t> </a:t>
          </a:r>
          <a:r>
            <a:rPr lang="ja-JP" altLang="en-US"/>
            <a:t>　</a:t>
          </a:r>
          <a:r>
            <a:rPr lang="en-US" altLang="ja-JP"/>
            <a:t>AI</a:t>
          </a:r>
          <a:r>
            <a:rPr lang="ja-JP" altLang="en-US"/>
            <a:t>モデル及び教師データの作成等</a:t>
          </a:r>
          <a:endParaRPr lang="en-US" altLang="ja-JP"/>
        </a:p>
        <a:p>
          <a:pPr algn="ctr"/>
          <a:r>
            <a:rPr lang="ja-JP" altLang="en-US"/>
            <a:t>夜間光画像の解析等	</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災害時アーカイブデータの調達	</a:t>
          </a:r>
        </a:p>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8" zoomScaleNormal="75" zoomScaleSheetLayoutView="98"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t="s">
        <v>344</v>
      </c>
      <c r="AP2" s="971"/>
      <c r="AQ2" s="971"/>
      <c r="AR2" s="78" t="str">
        <f>IF(OR(AO2="　", AO2=""), "", "-")</f>
        <v/>
      </c>
      <c r="AS2" s="972">
        <v>84</v>
      </c>
      <c r="AT2" s="972"/>
      <c r="AU2" s="972"/>
      <c r="AV2" s="51" t="str">
        <f>IF(AW2="", "", "-")</f>
        <v/>
      </c>
      <c r="AW2" s="917"/>
      <c r="AX2" s="917"/>
    </row>
    <row r="3" spans="1:50" ht="21" customHeight="1" thickBot="1" x14ac:dyDescent="0.25">
      <c r="A3" s="872" t="s">
        <v>427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559</v>
      </c>
      <c r="AK3" s="874"/>
      <c r="AL3" s="874"/>
      <c r="AM3" s="874"/>
      <c r="AN3" s="874"/>
      <c r="AO3" s="874"/>
      <c r="AP3" s="874"/>
      <c r="AQ3" s="874"/>
      <c r="AR3" s="874"/>
      <c r="AS3" s="874"/>
      <c r="AT3" s="874"/>
      <c r="AU3" s="874"/>
      <c r="AV3" s="874"/>
      <c r="AW3" s="874"/>
      <c r="AX3" s="24" t="s">
        <v>65</v>
      </c>
    </row>
    <row r="4" spans="1:50" ht="24.75" customHeight="1" x14ac:dyDescent="0.2">
      <c r="A4" s="706" t="s">
        <v>25</v>
      </c>
      <c r="B4" s="707"/>
      <c r="C4" s="707"/>
      <c r="D4" s="707"/>
      <c r="E4" s="707"/>
      <c r="F4" s="707"/>
      <c r="G4" s="684" t="s">
        <v>560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4" t="s">
        <v>419</v>
      </c>
      <c r="H5" s="845"/>
      <c r="I5" s="845"/>
      <c r="J5" s="845"/>
      <c r="K5" s="845"/>
      <c r="L5" s="845"/>
      <c r="M5" s="846" t="s">
        <v>66</v>
      </c>
      <c r="N5" s="847"/>
      <c r="O5" s="847"/>
      <c r="P5" s="847"/>
      <c r="Q5" s="847"/>
      <c r="R5" s="848"/>
      <c r="S5" s="849" t="s">
        <v>534</v>
      </c>
      <c r="T5" s="845"/>
      <c r="U5" s="845"/>
      <c r="V5" s="845"/>
      <c r="W5" s="845"/>
      <c r="X5" s="850"/>
      <c r="Y5" s="700" t="s">
        <v>3</v>
      </c>
      <c r="Z5" s="546"/>
      <c r="AA5" s="546"/>
      <c r="AB5" s="546"/>
      <c r="AC5" s="546"/>
      <c r="AD5" s="547"/>
      <c r="AE5" s="701" t="s">
        <v>632</v>
      </c>
      <c r="AF5" s="701"/>
      <c r="AG5" s="701"/>
      <c r="AH5" s="701"/>
      <c r="AI5" s="701"/>
      <c r="AJ5" s="701"/>
      <c r="AK5" s="701"/>
      <c r="AL5" s="701"/>
      <c r="AM5" s="701"/>
      <c r="AN5" s="701"/>
      <c r="AO5" s="701"/>
      <c r="AP5" s="702"/>
      <c r="AQ5" s="703" t="s">
        <v>634</v>
      </c>
      <c r="AR5" s="704"/>
      <c r="AS5" s="704"/>
      <c r="AT5" s="704"/>
      <c r="AU5" s="704"/>
      <c r="AV5" s="704"/>
      <c r="AW5" s="704"/>
      <c r="AX5" s="705"/>
    </row>
    <row r="6" spans="1:50" ht="39" customHeight="1" x14ac:dyDescent="0.2">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c r="H7" s="502"/>
      <c r="I7" s="502"/>
      <c r="J7" s="502"/>
      <c r="K7" s="502"/>
      <c r="L7" s="502"/>
      <c r="M7" s="502"/>
      <c r="N7" s="502"/>
      <c r="O7" s="502"/>
      <c r="P7" s="502"/>
      <c r="Q7" s="502"/>
      <c r="R7" s="502"/>
      <c r="S7" s="502"/>
      <c r="T7" s="502"/>
      <c r="U7" s="502"/>
      <c r="V7" s="502"/>
      <c r="W7" s="502"/>
      <c r="X7" s="503"/>
      <c r="Y7" s="928" t="s">
        <v>391</v>
      </c>
      <c r="Z7" s="446"/>
      <c r="AA7" s="446"/>
      <c r="AB7" s="446"/>
      <c r="AC7" s="446"/>
      <c r="AD7" s="929"/>
      <c r="AE7" s="918"/>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8" t="s">
        <v>259</v>
      </c>
      <c r="B8" s="499"/>
      <c r="C8" s="499"/>
      <c r="D8" s="499"/>
      <c r="E8" s="499"/>
      <c r="F8" s="500"/>
      <c r="G8" s="939" t="str">
        <f>入力規則等!A27</f>
        <v>国土強靱化施策</v>
      </c>
      <c r="H8" s="722"/>
      <c r="I8" s="722"/>
      <c r="J8" s="722"/>
      <c r="K8" s="722"/>
      <c r="L8" s="722"/>
      <c r="M8" s="722"/>
      <c r="N8" s="722"/>
      <c r="O8" s="722"/>
      <c r="P8" s="722"/>
      <c r="Q8" s="722"/>
      <c r="R8" s="722"/>
      <c r="S8" s="722"/>
      <c r="T8" s="722"/>
      <c r="U8" s="722"/>
      <c r="V8" s="722"/>
      <c r="W8" s="722"/>
      <c r="X8" s="940"/>
      <c r="Y8" s="851" t="s">
        <v>260</v>
      </c>
      <c r="Z8" s="852"/>
      <c r="AA8" s="852"/>
      <c r="AB8" s="852"/>
      <c r="AC8" s="852"/>
      <c r="AD8" s="853"/>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663" t="s">
        <v>30</v>
      </c>
      <c r="B10" s="664"/>
      <c r="C10" s="664"/>
      <c r="D10" s="664"/>
      <c r="E10" s="664"/>
      <c r="F10" s="664"/>
      <c r="G10" s="756" t="s">
        <v>562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3" t="s">
        <v>5</v>
      </c>
      <c r="B11" s="664"/>
      <c r="C11" s="664"/>
      <c r="D11" s="664"/>
      <c r="E11" s="664"/>
      <c r="F11" s="66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82" t="s">
        <v>24</v>
      </c>
      <c r="B12" s="983"/>
      <c r="C12" s="983"/>
      <c r="D12" s="983"/>
      <c r="E12" s="983"/>
      <c r="F12" s="984"/>
      <c r="G12" s="762"/>
      <c r="H12" s="763"/>
      <c r="I12" s="763"/>
      <c r="J12" s="763"/>
      <c r="K12" s="763"/>
      <c r="L12" s="763"/>
      <c r="M12" s="763"/>
      <c r="N12" s="763"/>
      <c r="O12" s="763"/>
      <c r="P12" s="418" t="s">
        <v>394</v>
      </c>
      <c r="Q12" s="419"/>
      <c r="R12" s="419"/>
      <c r="S12" s="419"/>
      <c r="T12" s="419"/>
      <c r="U12" s="419"/>
      <c r="V12" s="420"/>
      <c r="W12" s="418" t="s">
        <v>414</v>
      </c>
      <c r="X12" s="419"/>
      <c r="Y12" s="419"/>
      <c r="Z12" s="419"/>
      <c r="AA12" s="419"/>
      <c r="AB12" s="419"/>
      <c r="AC12" s="420"/>
      <c r="AD12" s="418" t="s">
        <v>421</v>
      </c>
      <c r="AE12" s="419"/>
      <c r="AF12" s="419"/>
      <c r="AG12" s="419"/>
      <c r="AH12" s="419"/>
      <c r="AI12" s="419"/>
      <c r="AJ12" s="420"/>
      <c r="AK12" s="418" t="s">
        <v>428</v>
      </c>
      <c r="AL12" s="419"/>
      <c r="AM12" s="419"/>
      <c r="AN12" s="419"/>
      <c r="AO12" s="419"/>
      <c r="AP12" s="419"/>
      <c r="AQ12" s="420"/>
      <c r="AR12" s="418" t="s">
        <v>429</v>
      </c>
      <c r="AS12" s="419"/>
      <c r="AT12" s="419"/>
      <c r="AU12" s="419"/>
      <c r="AV12" s="419"/>
      <c r="AW12" s="419"/>
      <c r="AX12" s="724"/>
    </row>
    <row r="13" spans="1:50" ht="21" customHeight="1" x14ac:dyDescent="0.2">
      <c r="A13" s="617"/>
      <c r="B13" s="618"/>
      <c r="C13" s="618"/>
      <c r="D13" s="618"/>
      <c r="E13" s="618"/>
      <c r="F13" s="619"/>
      <c r="G13" s="725" t="s">
        <v>6</v>
      </c>
      <c r="H13" s="726"/>
      <c r="I13" s="766" t="s">
        <v>7</v>
      </c>
      <c r="J13" s="767"/>
      <c r="K13" s="767"/>
      <c r="L13" s="767"/>
      <c r="M13" s="767"/>
      <c r="N13" s="767"/>
      <c r="O13" s="768"/>
      <c r="P13" s="660" t="s">
        <v>637</v>
      </c>
      <c r="Q13" s="661"/>
      <c r="R13" s="661"/>
      <c r="S13" s="661"/>
      <c r="T13" s="661"/>
      <c r="U13" s="661"/>
      <c r="V13" s="662"/>
      <c r="W13" s="660" t="s">
        <v>637</v>
      </c>
      <c r="X13" s="661"/>
      <c r="Y13" s="661"/>
      <c r="Z13" s="661"/>
      <c r="AA13" s="661"/>
      <c r="AB13" s="661"/>
      <c r="AC13" s="662"/>
      <c r="AD13" s="660" t="s">
        <v>637</v>
      </c>
      <c r="AE13" s="661"/>
      <c r="AF13" s="661"/>
      <c r="AG13" s="661"/>
      <c r="AH13" s="661"/>
      <c r="AI13" s="661"/>
      <c r="AJ13" s="662"/>
      <c r="AK13" s="660" t="s">
        <v>637</v>
      </c>
      <c r="AL13" s="661"/>
      <c r="AM13" s="661"/>
      <c r="AN13" s="661"/>
      <c r="AO13" s="661"/>
      <c r="AP13" s="661"/>
      <c r="AQ13" s="662"/>
      <c r="AR13" s="925" t="s">
        <v>640</v>
      </c>
      <c r="AS13" s="926"/>
      <c r="AT13" s="926"/>
      <c r="AU13" s="926"/>
      <c r="AV13" s="926"/>
      <c r="AW13" s="926"/>
      <c r="AX13" s="927"/>
    </row>
    <row r="14" spans="1:50" ht="21" customHeight="1" x14ac:dyDescent="0.2">
      <c r="A14" s="617"/>
      <c r="B14" s="618"/>
      <c r="C14" s="618"/>
      <c r="D14" s="618"/>
      <c r="E14" s="618"/>
      <c r="F14" s="619"/>
      <c r="G14" s="727"/>
      <c r="H14" s="728"/>
      <c r="I14" s="713" t="s">
        <v>8</v>
      </c>
      <c r="J14" s="764"/>
      <c r="K14" s="764"/>
      <c r="L14" s="764"/>
      <c r="M14" s="764"/>
      <c r="N14" s="764"/>
      <c r="O14" s="765"/>
      <c r="P14" s="660" t="s">
        <v>637</v>
      </c>
      <c r="Q14" s="661"/>
      <c r="R14" s="661"/>
      <c r="S14" s="661"/>
      <c r="T14" s="661"/>
      <c r="U14" s="661"/>
      <c r="V14" s="662"/>
      <c r="W14" s="660" t="s">
        <v>637</v>
      </c>
      <c r="X14" s="661"/>
      <c r="Y14" s="661"/>
      <c r="Z14" s="661"/>
      <c r="AA14" s="661"/>
      <c r="AB14" s="661"/>
      <c r="AC14" s="662"/>
      <c r="AD14" s="660">
        <v>591</v>
      </c>
      <c r="AE14" s="661"/>
      <c r="AF14" s="661"/>
      <c r="AG14" s="661"/>
      <c r="AH14" s="661"/>
      <c r="AI14" s="661"/>
      <c r="AJ14" s="662"/>
      <c r="AK14" s="660" t="s">
        <v>637</v>
      </c>
      <c r="AL14" s="661"/>
      <c r="AM14" s="661"/>
      <c r="AN14" s="661"/>
      <c r="AO14" s="661"/>
      <c r="AP14" s="661"/>
      <c r="AQ14" s="662"/>
      <c r="AR14" s="790"/>
      <c r="AS14" s="790"/>
      <c r="AT14" s="790"/>
      <c r="AU14" s="790"/>
      <c r="AV14" s="790"/>
      <c r="AW14" s="790"/>
      <c r="AX14" s="791"/>
    </row>
    <row r="15" spans="1:50" ht="21" customHeight="1" x14ac:dyDescent="0.2">
      <c r="A15" s="617"/>
      <c r="B15" s="618"/>
      <c r="C15" s="618"/>
      <c r="D15" s="618"/>
      <c r="E15" s="618"/>
      <c r="F15" s="619"/>
      <c r="G15" s="727"/>
      <c r="H15" s="728"/>
      <c r="I15" s="713" t="s">
        <v>51</v>
      </c>
      <c r="J15" s="714"/>
      <c r="K15" s="714"/>
      <c r="L15" s="714"/>
      <c r="M15" s="714"/>
      <c r="N15" s="714"/>
      <c r="O15" s="715"/>
      <c r="P15" s="660" t="s">
        <v>637</v>
      </c>
      <c r="Q15" s="661"/>
      <c r="R15" s="661"/>
      <c r="S15" s="661"/>
      <c r="T15" s="661"/>
      <c r="U15" s="661"/>
      <c r="V15" s="662"/>
      <c r="W15" s="660" t="s">
        <v>637</v>
      </c>
      <c r="X15" s="661"/>
      <c r="Y15" s="661"/>
      <c r="Z15" s="661"/>
      <c r="AA15" s="661"/>
      <c r="AB15" s="661"/>
      <c r="AC15" s="662"/>
      <c r="AD15" s="660" t="s">
        <v>637</v>
      </c>
      <c r="AE15" s="661"/>
      <c r="AF15" s="661"/>
      <c r="AG15" s="661"/>
      <c r="AH15" s="661"/>
      <c r="AI15" s="661"/>
      <c r="AJ15" s="662"/>
      <c r="AK15" s="660">
        <v>591</v>
      </c>
      <c r="AL15" s="661"/>
      <c r="AM15" s="661"/>
      <c r="AN15" s="661"/>
      <c r="AO15" s="661"/>
      <c r="AP15" s="661"/>
      <c r="AQ15" s="662"/>
      <c r="AR15" s="660"/>
      <c r="AS15" s="661"/>
      <c r="AT15" s="661"/>
      <c r="AU15" s="661"/>
      <c r="AV15" s="661"/>
      <c r="AW15" s="661"/>
      <c r="AX15" s="808"/>
    </row>
    <row r="16" spans="1:50" ht="21" customHeight="1" x14ac:dyDescent="0.2">
      <c r="A16" s="617"/>
      <c r="B16" s="618"/>
      <c r="C16" s="618"/>
      <c r="D16" s="618"/>
      <c r="E16" s="618"/>
      <c r="F16" s="619"/>
      <c r="G16" s="727"/>
      <c r="H16" s="728"/>
      <c r="I16" s="713" t="s">
        <v>52</v>
      </c>
      <c r="J16" s="714"/>
      <c r="K16" s="714"/>
      <c r="L16" s="714"/>
      <c r="M16" s="714"/>
      <c r="N16" s="714"/>
      <c r="O16" s="715"/>
      <c r="P16" s="660" t="s">
        <v>637</v>
      </c>
      <c r="Q16" s="661"/>
      <c r="R16" s="661"/>
      <c r="S16" s="661"/>
      <c r="T16" s="661"/>
      <c r="U16" s="661"/>
      <c r="V16" s="662"/>
      <c r="W16" s="660" t="s">
        <v>637</v>
      </c>
      <c r="X16" s="661"/>
      <c r="Y16" s="661"/>
      <c r="Z16" s="661"/>
      <c r="AA16" s="661"/>
      <c r="AB16" s="661"/>
      <c r="AC16" s="662"/>
      <c r="AD16" s="660">
        <v>-591</v>
      </c>
      <c r="AE16" s="661"/>
      <c r="AF16" s="661"/>
      <c r="AG16" s="661"/>
      <c r="AH16" s="661"/>
      <c r="AI16" s="661"/>
      <c r="AJ16" s="662"/>
      <c r="AK16" s="660" t="s">
        <v>637</v>
      </c>
      <c r="AL16" s="661"/>
      <c r="AM16" s="661"/>
      <c r="AN16" s="661"/>
      <c r="AO16" s="661"/>
      <c r="AP16" s="661"/>
      <c r="AQ16" s="662"/>
      <c r="AR16" s="759"/>
      <c r="AS16" s="760"/>
      <c r="AT16" s="760"/>
      <c r="AU16" s="760"/>
      <c r="AV16" s="760"/>
      <c r="AW16" s="760"/>
      <c r="AX16" s="761"/>
    </row>
    <row r="17" spans="1:50" ht="24.75" customHeight="1" x14ac:dyDescent="0.2">
      <c r="A17" s="617"/>
      <c r="B17" s="618"/>
      <c r="C17" s="618"/>
      <c r="D17" s="618"/>
      <c r="E17" s="618"/>
      <c r="F17" s="619"/>
      <c r="G17" s="727"/>
      <c r="H17" s="728"/>
      <c r="I17" s="713" t="s">
        <v>50</v>
      </c>
      <c r="J17" s="764"/>
      <c r="K17" s="764"/>
      <c r="L17" s="764"/>
      <c r="M17" s="764"/>
      <c r="N17" s="764"/>
      <c r="O17" s="765"/>
      <c r="P17" s="660" t="s">
        <v>637</v>
      </c>
      <c r="Q17" s="661"/>
      <c r="R17" s="661"/>
      <c r="S17" s="661"/>
      <c r="T17" s="661"/>
      <c r="U17" s="661"/>
      <c r="V17" s="662"/>
      <c r="W17" s="660" t="s">
        <v>637</v>
      </c>
      <c r="X17" s="661"/>
      <c r="Y17" s="661"/>
      <c r="Z17" s="661"/>
      <c r="AA17" s="661"/>
      <c r="AB17" s="661"/>
      <c r="AC17" s="662"/>
      <c r="AD17" s="660" t="s">
        <v>637</v>
      </c>
      <c r="AE17" s="661"/>
      <c r="AF17" s="661"/>
      <c r="AG17" s="661"/>
      <c r="AH17" s="661"/>
      <c r="AI17" s="661"/>
      <c r="AJ17" s="662"/>
      <c r="AK17" s="660" t="s">
        <v>637</v>
      </c>
      <c r="AL17" s="661"/>
      <c r="AM17" s="661"/>
      <c r="AN17" s="661"/>
      <c r="AO17" s="661"/>
      <c r="AP17" s="661"/>
      <c r="AQ17" s="662"/>
      <c r="AR17" s="923"/>
      <c r="AS17" s="923"/>
      <c r="AT17" s="923"/>
      <c r="AU17" s="923"/>
      <c r="AV17" s="923"/>
      <c r="AW17" s="923"/>
      <c r="AX17" s="924"/>
    </row>
    <row r="18" spans="1:50" ht="24.75" customHeight="1" x14ac:dyDescent="0.2">
      <c r="A18" s="617"/>
      <c r="B18" s="618"/>
      <c r="C18" s="618"/>
      <c r="D18" s="618"/>
      <c r="E18" s="618"/>
      <c r="F18" s="619"/>
      <c r="G18" s="729"/>
      <c r="H18" s="730"/>
      <c r="I18" s="718" t="s">
        <v>20</v>
      </c>
      <c r="J18" s="719"/>
      <c r="K18" s="719"/>
      <c r="L18" s="719"/>
      <c r="M18" s="719"/>
      <c r="N18" s="719"/>
      <c r="O18" s="720"/>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591</v>
      </c>
      <c r="AL18" s="885"/>
      <c r="AM18" s="885"/>
      <c r="AN18" s="885"/>
      <c r="AO18" s="885"/>
      <c r="AP18" s="885"/>
      <c r="AQ18" s="886"/>
      <c r="AR18" s="884">
        <f>SUM(AR13:AX17)</f>
        <v>0</v>
      </c>
      <c r="AS18" s="885"/>
      <c r="AT18" s="885"/>
      <c r="AU18" s="885"/>
      <c r="AV18" s="885"/>
      <c r="AW18" s="885"/>
      <c r="AX18" s="887"/>
    </row>
    <row r="19" spans="1:50" ht="24.75" customHeight="1" x14ac:dyDescent="0.2">
      <c r="A19" s="617"/>
      <c r="B19" s="618"/>
      <c r="C19" s="618"/>
      <c r="D19" s="618"/>
      <c r="E19" s="618"/>
      <c r="F19" s="619"/>
      <c r="G19" s="882" t="s">
        <v>9</v>
      </c>
      <c r="H19" s="883"/>
      <c r="I19" s="883"/>
      <c r="J19" s="883"/>
      <c r="K19" s="883"/>
      <c r="L19" s="883"/>
      <c r="M19" s="883"/>
      <c r="N19" s="883"/>
      <c r="O19" s="883"/>
      <c r="P19" s="660"/>
      <c r="Q19" s="661"/>
      <c r="R19" s="661"/>
      <c r="S19" s="661"/>
      <c r="T19" s="661"/>
      <c r="U19" s="661"/>
      <c r="V19" s="662"/>
      <c r="W19" s="660"/>
      <c r="X19" s="661"/>
      <c r="Y19" s="661"/>
      <c r="Z19" s="661"/>
      <c r="AA19" s="661"/>
      <c r="AB19" s="661"/>
      <c r="AC19" s="662"/>
      <c r="AD19" s="660"/>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82" t="s">
        <v>10</v>
      </c>
      <c r="H20" s="883"/>
      <c r="I20" s="883"/>
      <c r="J20" s="883"/>
      <c r="K20" s="883"/>
      <c r="L20" s="883"/>
      <c r="M20" s="883"/>
      <c r="N20" s="883"/>
      <c r="O20" s="88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4"/>
      <c r="B21" s="855"/>
      <c r="C21" s="855"/>
      <c r="D21" s="855"/>
      <c r="E21" s="855"/>
      <c r="F21" s="985"/>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2" t="s">
        <v>430</v>
      </c>
      <c r="B22" s="953"/>
      <c r="C22" s="953"/>
      <c r="D22" s="953"/>
      <c r="E22" s="953"/>
      <c r="F22" s="954"/>
      <c r="G22" s="990" t="s">
        <v>335</v>
      </c>
      <c r="H22" s="220"/>
      <c r="I22" s="220"/>
      <c r="J22" s="220"/>
      <c r="K22" s="220"/>
      <c r="L22" s="220"/>
      <c r="M22" s="220"/>
      <c r="N22" s="220"/>
      <c r="O22" s="221"/>
      <c r="P22" s="941" t="s">
        <v>431</v>
      </c>
      <c r="Q22" s="220"/>
      <c r="R22" s="220"/>
      <c r="S22" s="220"/>
      <c r="T22" s="220"/>
      <c r="U22" s="220"/>
      <c r="V22" s="221"/>
      <c r="W22" s="941" t="s">
        <v>432</v>
      </c>
      <c r="X22" s="220"/>
      <c r="Y22" s="220"/>
      <c r="Z22" s="220"/>
      <c r="AA22" s="220"/>
      <c r="AB22" s="220"/>
      <c r="AC22" s="221"/>
      <c r="AD22" s="941" t="s">
        <v>334</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2">
      <c r="A23" s="955"/>
      <c r="B23" s="956"/>
      <c r="C23" s="956"/>
      <c r="D23" s="956"/>
      <c r="E23" s="956"/>
      <c r="F23" s="957"/>
      <c r="G23" s="991" t="s">
        <v>638</v>
      </c>
      <c r="H23" s="992"/>
      <c r="I23" s="992"/>
      <c r="J23" s="992"/>
      <c r="K23" s="992"/>
      <c r="L23" s="992"/>
      <c r="M23" s="992"/>
      <c r="N23" s="992"/>
      <c r="O23" s="993"/>
      <c r="P23" s="925">
        <v>591</v>
      </c>
      <c r="Q23" s="926"/>
      <c r="R23" s="926"/>
      <c r="S23" s="926"/>
      <c r="T23" s="926"/>
      <c r="U23" s="926"/>
      <c r="V23" s="942"/>
      <c r="W23" s="925" t="s">
        <v>640</v>
      </c>
      <c r="X23" s="926"/>
      <c r="Y23" s="926"/>
      <c r="Z23" s="926"/>
      <c r="AA23" s="926"/>
      <c r="AB23" s="926"/>
      <c r="AC23" s="942"/>
      <c r="AD23" s="962" t="s">
        <v>410</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43"/>
      <c r="H24" s="944"/>
      <c r="I24" s="944"/>
      <c r="J24" s="944"/>
      <c r="K24" s="944"/>
      <c r="L24" s="944"/>
      <c r="M24" s="944"/>
      <c r="N24" s="944"/>
      <c r="O24" s="945"/>
      <c r="P24" s="660"/>
      <c r="Q24" s="661"/>
      <c r="R24" s="661"/>
      <c r="S24" s="661"/>
      <c r="T24" s="661"/>
      <c r="U24" s="661"/>
      <c r="V24" s="662"/>
      <c r="W24" s="660"/>
      <c r="X24" s="661"/>
      <c r="Y24" s="661"/>
      <c r="Z24" s="661"/>
      <c r="AA24" s="661"/>
      <c r="AB24" s="661"/>
      <c r="AC24" s="66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43"/>
      <c r="H25" s="944"/>
      <c r="I25" s="944"/>
      <c r="J25" s="944"/>
      <c r="K25" s="944"/>
      <c r="L25" s="944"/>
      <c r="M25" s="944"/>
      <c r="N25" s="944"/>
      <c r="O25" s="945"/>
      <c r="P25" s="660"/>
      <c r="Q25" s="661"/>
      <c r="R25" s="661"/>
      <c r="S25" s="661"/>
      <c r="T25" s="661"/>
      <c r="U25" s="661"/>
      <c r="V25" s="662"/>
      <c r="W25" s="660"/>
      <c r="X25" s="661"/>
      <c r="Y25" s="661"/>
      <c r="Z25" s="661"/>
      <c r="AA25" s="661"/>
      <c r="AB25" s="661"/>
      <c r="AC25" s="66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43"/>
      <c r="H26" s="944"/>
      <c r="I26" s="944"/>
      <c r="J26" s="944"/>
      <c r="K26" s="944"/>
      <c r="L26" s="944"/>
      <c r="M26" s="944"/>
      <c r="N26" s="944"/>
      <c r="O26" s="945"/>
      <c r="P26" s="660"/>
      <c r="Q26" s="661"/>
      <c r="R26" s="661"/>
      <c r="S26" s="661"/>
      <c r="T26" s="661"/>
      <c r="U26" s="661"/>
      <c r="V26" s="662"/>
      <c r="W26" s="660"/>
      <c r="X26" s="661"/>
      <c r="Y26" s="661"/>
      <c r="Z26" s="661"/>
      <c r="AA26" s="661"/>
      <c r="AB26" s="661"/>
      <c r="AC26" s="66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43"/>
      <c r="H27" s="944"/>
      <c r="I27" s="944"/>
      <c r="J27" s="944"/>
      <c r="K27" s="944"/>
      <c r="L27" s="944"/>
      <c r="M27" s="944"/>
      <c r="N27" s="944"/>
      <c r="O27" s="945"/>
      <c r="P27" s="660"/>
      <c r="Q27" s="661"/>
      <c r="R27" s="661"/>
      <c r="S27" s="661"/>
      <c r="T27" s="661"/>
      <c r="U27" s="661"/>
      <c r="V27" s="662"/>
      <c r="W27" s="660"/>
      <c r="X27" s="661"/>
      <c r="Y27" s="661"/>
      <c r="Z27" s="661"/>
      <c r="AA27" s="661"/>
      <c r="AB27" s="661"/>
      <c r="AC27" s="66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46" t="s">
        <v>339</v>
      </c>
      <c r="H28" s="947"/>
      <c r="I28" s="947"/>
      <c r="J28" s="947"/>
      <c r="K28" s="947"/>
      <c r="L28" s="947"/>
      <c r="M28" s="947"/>
      <c r="N28" s="947"/>
      <c r="O28" s="948"/>
      <c r="P28" s="884">
        <f>P29-SUM(P23:P27)</f>
        <v>0</v>
      </c>
      <c r="Q28" s="885"/>
      <c r="R28" s="885"/>
      <c r="S28" s="885"/>
      <c r="T28" s="885"/>
      <c r="U28" s="885"/>
      <c r="V28" s="886"/>
      <c r="W28" s="884" t="e">
        <f>W29-SUM(W23:W27)</f>
        <v>#VALUE!</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49" t="s">
        <v>336</v>
      </c>
      <c r="H29" s="950"/>
      <c r="I29" s="950"/>
      <c r="J29" s="950"/>
      <c r="K29" s="950"/>
      <c r="L29" s="950"/>
      <c r="M29" s="950"/>
      <c r="N29" s="950"/>
      <c r="O29" s="951"/>
      <c r="P29" s="660">
        <v>591</v>
      </c>
      <c r="Q29" s="661"/>
      <c r="R29" s="661"/>
      <c r="S29" s="661"/>
      <c r="T29" s="661"/>
      <c r="U29" s="661"/>
      <c r="V29" s="662"/>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66" t="s">
        <v>351</v>
      </c>
      <c r="B30" s="867"/>
      <c r="C30" s="867"/>
      <c r="D30" s="867"/>
      <c r="E30" s="867"/>
      <c r="F30" s="868"/>
      <c r="G30" s="775" t="s">
        <v>146</v>
      </c>
      <c r="H30" s="776"/>
      <c r="I30" s="776"/>
      <c r="J30" s="776"/>
      <c r="K30" s="776"/>
      <c r="L30" s="776"/>
      <c r="M30" s="776"/>
      <c r="N30" s="776"/>
      <c r="O30" s="777"/>
      <c r="P30" s="862" t="s">
        <v>59</v>
      </c>
      <c r="Q30" s="776"/>
      <c r="R30" s="776"/>
      <c r="S30" s="776"/>
      <c r="T30" s="776"/>
      <c r="U30" s="776"/>
      <c r="V30" s="776"/>
      <c r="W30" s="776"/>
      <c r="X30" s="777"/>
      <c r="Y30" s="859"/>
      <c r="Z30" s="860"/>
      <c r="AA30" s="861"/>
      <c r="AB30" s="863" t="s">
        <v>11</v>
      </c>
      <c r="AC30" s="864"/>
      <c r="AD30" s="865"/>
      <c r="AE30" s="863" t="s">
        <v>394</v>
      </c>
      <c r="AF30" s="864"/>
      <c r="AG30" s="864"/>
      <c r="AH30" s="865"/>
      <c r="AI30" s="863" t="s">
        <v>416</v>
      </c>
      <c r="AJ30" s="864"/>
      <c r="AK30" s="864"/>
      <c r="AL30" s="865"/>
      <c r="AM30" s="921" t="s">
        <v>421</v>
      </c>
      <c r="AN30" s="921"/>
      <c r="AO30" s="921"/>
      <c r="AP30" s="863"/>
      <c r="AQ30" s="769" t="s">
        <v>235</v>
      </c>
      <c r="AR30" s="770"/>
      <c r="AS30" s="770"/>
      <c r="AT30" s="771"/>
      <c r="AU30" s="776" t="s">
        <v>134</v>
      </c>
      <c r="AV30" s="776"/>
      <c r="AW30" s="776"/>
      <c r="AX30" s="92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v>5</v>
      </c>
      <c r="AV31" s="198"/>
      <c r="AW31" s="398" t="s">
        <v>181</v>
      </c>
      <c r="AX31" s="399"/>
    </row>
    <row r="32" spans="1:50" ht="29.25" customHeight="1" x14ac:dyDescent="0.2">
      <c r="A32" s="403"/>
      <c r="B32" s="401"/>
      <c r="C32" s="401"/>
      <c r="D32" s="401"/>
      <c r="E32" s="401"/>
      <c r="F32" s="402"/>
      <c r="G32" s="564" t="s">
        <v>578</v>
      </c>
      <c r="H32" s="565"/>
      <c r="I32" s="565"/>
      <c r="J32" s="565"/>
      <c r="K32" s="565"/>
      <c r="L32" s="565"/>
      <c r="M32" s="565"/>
      <c r="N32" s="565"/>
      <c r="O32" s="566"/>
      <c r="P32" s="104" t="s">
        <v>579</v>
      </c>
      <c r="Q32" s="104"/>
      <c r="R32" s="104"/>
      <c r="S32" s="104"/>
      <c r="T32" s="104"/>
      <c r="U32" s="104"/>
      <c r="V32" s="104"/>
      <c r="W32" s="104"/>
      <c r="X32" s="105"/>
      <c r="Y32" s="474" t="s">
        <v>12</v>
      </c>
      <c r="Z32" s="534"/>
      <c r="AA32" s="535"/>
      <c r="AB32" s="464" t="s">
        <v>576</v>
      </c>
      <c r="AC32" s="464"/>
      <c r="AD32" s="464"/>
      <c r="AE32" s="216" t="s">
        <v>639</v>
      </c>
      <c r="AF32" s="217"/>
      <c r="AG32" s="217"/>
      <c r="AH32" s="217"/>
      <c r="AI32" s="216" t="s">
        <v>639</v>
      </c>
      <c r="AJ32" s="217"/>
      <c r="AK32" s="217"/>
      <c r="AL32" s="217"/>
      <c r="AM32" s="216" t="s">
        <v>639</v>
      </c>
      <c r="AN32" s="217"/>
      <c r="AO32" s="217"/>
      <c r="AP32" s="217"/>
      <c r="AQ32" s="340" t="s">
        <v>639</v>
      </c>
      <c r="AR32" s="206"/>
      <c r="AS32" s="206"/>
      <c r="AT32" s="341"/>
      <c r="AU32" s="217" t="s">
        <v>639</v>
      </c>
      <c r="AV32" s="217"/>
      <c r="AW32" s="217"/>
      <c r="AX32" s="219"/>
    </row>
    <row r="33" spans="1:50" ht="29.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576</v>
      </c>
      <c r="AC33" s="526"/>
      <c r="AD33" s="526"/>
      <c r="AE33" s="216" t="s">
        <v>639</v>
      </c>
      <c r="AF33" s="217"/>
      <c r="AG33" s="217"/>
      <c r="AH33" s="217"/>
      <c r="AI33" s="216" t="s">
        <v>639</v>
      </c>
      <c r="AJ33" s="217"/>
      <c r="AK33" s="217"/>
      <c r="AL33" s="217"/>
      <c r="AM33" s="216">
        <v>0</v>
      </c>
      <c r="AN33" s="217"/>
      <c r="AO33" s="217"/>
      <c r="AP33" s="217"/>
      <c r="AQ33" s="340">
        <v>8</v>
      </c>
      <c r="AR33" s="206"/>
      <c r="AS33" s="206"/>
      <c r="AT33" s="341"/>
      <c r="AU33" s="217">
        <v>10</v>
      </c>
      <c r="AV33" s="217"/>
      <c r="AW33" s="217"/>
      <c r="AX33" s="219"/>
    </row>
    <row r="34" spans="1:50" ht="39.5" customHeight="1" thickBot="1" x14ac:dyDescent="0.2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639</v>
      </c>
      <c r="AF34" s="217"/>
      <c r="AG34" s="217"/>
      <c r="AH34" s="217"/>
      <c r="AI34" s="216" t="s">
        <v>639</v>
      </c>
      <c r="AJ34" s="217"/>
      <c r="AK34" s="217"/>
      <c r="AL34" s="217"/>
      <c r="AM34" s="216" t="s">
        <v>639</v>
      </c>
      <c r="AN34" s="217"/>
      <c r="AO34" s="217"/>
      <c r="AP34" s="217"/>
      <c r="AQ34" s="340" t="s">
        <v>639</v>
      </c>
      <c r="AR34" s="206"/>
      <c r="AS34" s="206"/>
      <c r="AT34" s="341"/>
      <c r="AU34" s="217" t="s">
        <v>639</v>
      </c>
      <c r="AV34" s="217"/>
      <c r="AW34" s="217"/>
      <c r="AX34" s="219"/>
    </row>
    <row r="35" spans="1:50" ht="23.25" hidden="1"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2" t="s">
        <v>351</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394</v>
      </c>
      <c r="AF37" s="243"/>
      <c r="AG37" s="243"/>
      <c r="AH37" s="244"/>
      <c r="AI37" s="242" t="s">
        <v>392</v>
      </c>
      <c r="AJ37" s="243"/>
      <c r="AK37" s="243"/>
      <c r="AL37" s="244"/>
      <c r="AM37" s="248" t="s">
        <v>421</v>
      </c>
      <c r="AN37" s="248"/>
      <c r="AO37" s="248"/>
      <c r="AP37" s="248"/>
      <c r="AQ37" s="150" t="s">
        <v>235</v>
      </c>
      <c r="AR37" s="151"/>
      <c r="AS37" s="151"/>
      <c r="AT37" s="152"/>
      <c r="AU37" s="414" t="s">
        <v>134</v>
      </c>
      <c r="AV37" s="414"/>
      <c r="AW37" s="414"/>
      <c r="AX37" s="916"/>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351</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394</v>
      </c>
      <c r="AF44" s="243"/>
      <c r="AG44" s="243"/>
      <c r="AH44" s="244"/>
      <c r="AI44" s="242" t="s">
        <v>392</v>
      </c>
      <c r="AJ44" s="243"/>
      <c r="AK44" s="243"/>
      <c r="AL44" s="244"/>
      <c r="AM44" s="248" t="s">
        <v>421</v>
      </c>
      <c r="AN44" s="248"/>
      <c r="AO44" s="248"/>
      <c r="AP44" s="248"/>
      <c r="AQ44" s="150" t="s">
        <v>235</v>
      </c>
      <c r="AR44" s="151"/>
      <c r="AS44" s="151"/>
      <c r="AT44" s="152"/>
      <c r="AU44" s="414" t="s">
        <v>134</v>
      </c>
      <c r="AV44" s="414"/>
      <c r="AW44" s="414"/>
      <c r="AX44" s="916"/>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394</v>
      </c>
      <c r="AF51" s="243"/>
      <c r="AG51" s="243"/>
      <c r="AH51" s="244"/>
      <c r="AI51" s="242" t="s">
        <v>392</v>
      </c>
      <c r="AJ51" s="243"/>
      <c r="AK51" s="243"/>
      <c r="AL51" s="244"/>
      <c r="AM51" s="248" t="s">
        <v>421</v>
      </c>
      <c r="AN51" s="248"/>
      <c r="AO51" s="248"/>
      <c r="AP51" s="248"/>
      <c r="AQ51" s="150" t="s">
        <v>235</v>
      </c>
      <c r="AR51" s="151"/>
      <c r="AS51" s="151"/>
      <c r="AT51" s="152"/>
      <c r="AU51" s="930" t="s">
        <v>134</v>
      </c>
      <c r="AV51" s="930"/>
      <c r="AW51" s="930"/>
      <c r="AX51" s="93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394</v>
      </c>
      <c r="AF58" s="243"/>
      <c r="AG58" s="243"/>
      <c r="AH58" s="244"/>
      <c r="AI58" s="242" t="s">
        <v>392</v>
      </c>
      <c r="AJ58" s="243"/>
      <c r="AK58" s="243"/>
      <c r="AL58" s="244"/>
      <c r="AM58" s="248" t="s">
        <v>421</v>
      </c>
      <c r="AN58" s="248"/>
      <c r="AO58" s="248"/>
      <c r="AP58" s="248"/>
      <c r="AQ58" s="150" t="s">
        <v>235</v>
      </c>
      <c r="AR58" s="151"/>
      <c r="AS58" s="151"/>
      <c r="AT58" s="152"/>
      <c r="AU58" s="930" t="s">
        <v>134</v>
      </c>
      <c r="AV58" s="930"/>
      <c r="AW58" s="930"/>
      <c r="AX58" s="93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347</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357</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2">
      <c r="A78" s="334" t="s">
        <v>385</v>
      </c>
      <c r="B78" s="335"/>
      <c r="C78" s="335"/>
      <c r="D78" s="335"/>
      <c r="E78" s="332" t="s">
        <v>330</v>
      </c>
      <c r="F78" s="333"/>
      <c r="G78" s="56" t="s">
        <v>238</v>
      </c>
      <c r="H78" s="587"/>
      <c r="I78" s="588"/>
      <c r="J78" s="588"/>
      <c r="K78" s="588"/>
      <c r="L78" s="588"/>
      <c r="M78" s="588"/>
      <c r="N78" s="588"/>
      <c r="O78" s="589"/>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346</v>
      </c>
      <c r="AP79" s="277"/>
      <c r="AQ79" s="277"/>
      <c r="AR79" s="80" t="s">
        <v>344</v>
      </c>
      <c r="AS79" s="276"/>
      <c r="AT79" s="277"/>
      <c r="AU79" s="277"/>
      <c r="AV79" s="277"/>
      <c r="AW79" s="277"/>
      <c r="AX79" s="986"/>
    </row>
    <row r="80" spans="1:50" ht="18.75" hidden="1" customHeight="1" x14ac:dyDescent="0.2">
      <c r="A80" s="869" t="s">
        <v>147</v>
      </c>
      <c r="B80" s="527" t="s">
        <v>343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0"/>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x14ac:dyDescent="0.2">
      <c r="A83" s="870"/>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x14ac:dyDescent="0.2">
      <c r="A84" s="870"/>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x14ac:dyDescent="0.2">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7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0"/>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36" t="s">
        <v>134</v>
      </c>
      <c r="AV90" s="536"/>
      <c r="AW90" s="536"/>
      <c r="AX90" s="537"/>
    </row>
    <row r="91" spans="1:60" hidden="1" x14ac:dyDescent="0.2">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7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0"/>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7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1"/>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2" customHeight="1" x14ac:dyDescent="0.2">
      <c r="A100" s="504" t="s">
        <v>353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394</v>
      </c>
      <c r="AF100" s="543"/>
      <c r="AG100" s="543"/>
      <c r="AH100" s="544"/>
      <c r="AI100" s="542" t="s">
        <v>414</v>
      </c>
      <c r="AJ100" s="543"/>
      <c r="AK100" s="543"/>
      <c r="AL100" s="544"/>
      <c r="AM100" s="542" t="s">
        <v>421</v>
      </c>
      <c r="AN100" s="543"/>
      <c r="AO100" s="543"/>
      <c r="AP100" s="544"/>
      <c r="AQ100" s="318" t="s">
        <v>434</v>
      </c>
      <c r="AR100" s="319"/>
      <c r="AS100" s="319"/>
      <c r="AT100" s="320"/>
      <c r="AU100" s="318" t="s">
        <v>435</v>
      </c>
      <c r="AV100" s="319"/>
      <c r="AW100" s="319"/>
      <c r="AX100" s="321"/>
    </row>
    <row r="101" spans="1:60" ht="23.25" customHeight="1" x14ac:dyDescent="0.2">
      <c r="A101" s="425"/>
      <c r="B101" s="426"/>
      <c r="C101" s="426"/>
      <c r="D101" s="426"/>
      <c r="E101" s="426"/>
      <c r="F101" s="427"/>
      <c r="G101" s="104" t="s">
        <v>563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564</v>
      </c>
      <c r="AC101" s="464"/>
      <c r="AD101" s="464"/>
      <c r="AE101" s="216" t="s">
        <v>639</v>
      </c>
      <c r="AF101" s="217"/>
      <c r="AG101" s="217"/>
      <c r="AH101" s="218"/>
      <c r="AI101" s="216" t="s">
        <v>639</v>
      </c>
      <c r="AJ101" s="217"/>
      <c r="AK101" s="217"/>
      <c r="AL101" s="218"/>
      <c r="AM101" s="216" t="s">
        <v>639</v>
      </c>
      <c r="AN101" s="217"/>
      <c r="AO101" s="217"/>
      <c r="AP101" s="218"/>
      <c r="AQ101" s="216" t="s">
        <v>639</v>
      </c>
      <c r="AR101" s="217"/>
      <c r="AS101" s="217"/>
      <c r="AT101" s="218"/>
      <c r="AU101" s="216" t="s">
        <v>639</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564</v>
      </c>
      <c r="AC102" s="464"/>
      <c r="AD102" s="464"/>
      <c r="AE102" s="421" t="s">
        <v>639</v>
      </c>
      <c r="AF102" s="421"/>
      <c r="AG102" s="421"/>
      <c r="AH102" s="421"/>
      <c r="AI102" s="421" t="s">
        <v>639</v>
      </c>
      <c r="AJ102" s="421"/>
      <c r="AK102" s="421"/>
      <c r="AL102" s="421"/>
      <c r="AM102" s="421" t="s">
        <v>639</v>
      </c>
      <c r="AN102" s="421"/>
      <c r="AO102" s="421"/>
      <c r="AP102" s="421"/>
      <c r="AQ102" s="271">
        <v>3</v>
      </c>
      <c r="AR102" s="272"/>
      <c r="AS102" s="272"/>
      <c r="AT102" s="317"/>
      <c r="AU102" s="271">
        <v>4</v>
      </c>
      <c r="AV102" s="272"/>
      <c r="AW102" s="272"/>
      <c r="AX102" s="317"/>
    </row>
    <row r="103" spans="1:60" ht="31.5" customHeight="1" x14ac:dyDescent="0.2">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394</v>
      </c>
      <c r="AF103" s="419"/>
      <c r="AG103" s="419"/>
      <c r="AH103" s="420"/>
      <c r="AI103" s="418" t="s">
        <v>392</v>
      </c>
      <c r="AJ103" s="419"/>
      <c r="AK103" s="419"/>
      <c r="AL103" s="420"/>
      <c r="AM103" s="418" t="s">
        <v>421</v>
      </c>
      <c r="AN103" s="419"/>
      <c r="AO103" s="419"/>
      <c r="AP103" s="420"/>
      <c r="AQ103" s="282" t="s">
        <v>434</v>
      </c>
      <c r="AR103" s="283"/>
      <c r="AS103" s="283"/>
      <c r="AT103" s="322"/>
      <c r="AU103" s="282" t="s">
        <v>435</v>
      </c>
      <c r="AV103" s="283"/>
      <c r="AW103" s="283"/>
      <c r="AX103" s="284"/>
    </row>
    <row r="104" spans="1:60" ht="23.25" customHeight="1" x14ac:dyDescent="0.2">
      <c r="A104" s="425"/>
      <c r="B104" s="426"/>
      <c r="C104" s="426"/>
      <c r="D104" s="426"/>
      <c r="E104" s="426"/>
      <c r="F104" s="427"/>
      <c r="G104" s="104" t="s">
        <v>565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564</v>
      </c>
      <c r="AC104" s="549"/>
      <c r="AD104" s="550"/>
      <c r="AE104" s="216" t="s">
        <v>639</v>
      </c>
      <c r="AF104" s="217"/>
      <c r="AG104" s="217"/>
      <c r="AH104" s="218"/>
      <c r="AI104" s="216" t="s">
        <v>639</v>
      </c>
      <c r="AJ104" s="217"/>
      <c r="AK104" s="217"/>
      <c r="AL104" s="218"/>
      <c r="AM104" s="216" t="s">
        <v>639</v>
      </c>
      <c r="AN104" s="217"/>
      <c r="AO104" s="217"/>
      <c r="AP104" s="218"/>
      <c r="AQ104" s="216" t="s">
        <v>639</v>
      </c>
      <c r="AR104" s="217"/>
      <c r="AS104" s="217"/>
      <c r="AT104" s="218"/>
      <c r="AU104" s="216" t="s">
        <v>639</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564</v>
      </c>
      <c r="AC105" s="472"/>
      <c r="AD105" s="473"/>
      <c r="AE105" s="421" t="s">
        <v>639</v>
      </c>
      <c r="AF105" s="421"/>
      <c r="AG105" s="421"/>
      <c r="AH105" s="421"/>
      <c r="AI105" s="421" t="s">
        <v>639</v>
      </c>
      <c r="AJ105" s="421"/>
      <c r="AK105" s="421"/>
      <c r="AL105" s="421"/>
      <c r="AM105" s="421" t="s">
        <v>639</v>
      </c>
      <c r="AN105" s="421"/>
      <c r="AO105" s="421"/>
      <c r="AP105" s="421"/>
      <c r="AQ105" s="216">
        <v>5</v>
      </c>
      <c r="AR105" s="217"/>
      <c r="AS105" s="217"/>
      <c r="AT105" s="218"/>
      <c r="AU105" s="271">
        <v>7</v>
      </c>
      <c r="AV105" s="272"/>
      <c r="AW105" s="272"/>
      <c r="AX105" s="317"/>
    </row>
    <row r="106" spans="1:60" ht="31.5" hidden="1" customHeight="1" x14ac:dyDescent="0.2">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394</v>
      </c>
      <c r="AF106" s="419"/>
      <c r="AG106" s="419"/>
      <c r="AH106" s="420"/>
      <c r="AI106" s="418" t="s">
        <v>392</v>
      </c>
      <c r="AJ106" s="419"/>
      <c r="AK106" s="419"/>
      <c r="AL106" s="420"/>
      <c r="AM106" s="418" t="s">
        <v>421</v>
      </c>
      <c r="AN106" s="419"/>
      <c r="AO106" s="419"/>
      <c r="AP106" s="420"/>
      <c r="AQ106" s="282" t="s">
        <v>434</v>
      </c>
      <c r="AR106" s="283"/>
      <c r="AS106" s="283"/>
      <c r="AT106" s="322"/>
      <c r="AU106" s="282" t="s">
        <v>435</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394</v>
      </c>
      <c r="AF109" s="419"/>
      <c r="AG109" s="419"/>
      <c r="AH109" s="420"/>
      <c r="AI109" s="418" t="s">
        <v>392</v>
      </c>
      <c r="AJ109" s="419"/>
      <c r="AK109" s="419"/>
      <c r="AL109" s="420"/>
      <c r="AM109" s="418" t="s">
        <v>421</v>
      </c>
      <c r="AN109" s="419"/>
      <c r="AO109" s="419"/>
      <c r="AP109" s="420"/>
      <c r="AQ109" s="282" t="s">
        <v>434</v>
      </c>
      <c r="AR109" s="283"/>
      <c r="AS109" s="283"/>
      <c r="AT109" s="322"/>
      <c r="AU109" s="282" t="s">
        <v>435</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394</v>
      </c>
      <c r="AF112" s="419"/>
      <c r="AG112" s="419"/>
      <c r="AH112" s="420"/>
      <c r="AI112" s="418" t="s">
        <v>392</v>
      </c>
      <c r="AJ112" s="419"/>
      <c r="AK112" s="419"/>
      <c r="AL112" s="420"/>
      <c r="AM112" s="418" t="s">
        <v>421</v>
      </c>
      <c r="AN112" s="419"/>
      <c r="AO112" s="419"/>
      <c r="AP112" s="420"/>
      <c r="AQ112" s="282" t="s">
        <v>434</v>
      </c>
      <c r="AR112" s="283"/>
      <c r="AS112" s="283"/>
      <c r="AT112" s="322"/>
      <c r="AU112" s="282" t="s">
        <v>435</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394</v>
      </c>
      <c r="AF115" s="419"/>
      <c r="AG115" s="419"/>
      <c r="AH115" s="420"/>
      <c r="AI115" s="418" t="s">
        <v>392</v>
      </c>
      <c r="AJ115" s="419"/>
      <c r="AK115" s="419"/>
      <c r="AL115" s="420"/>
      <c r="AM115" s="418" t="s">
        <v>421</v>
      </c>
      <c r="AN115" s="419"/>
      <c r="AO115" s="419"/>
      <c r="AP115" s="420"/>
      <c r="AQ115" s="591" t="s">
        <v>436</v>
      </c>
      <c r="AR115" s="592"/>
      <c r="AS115" s="592"/>
      <c r="AT115" s="592"/>
      <c r="AU115" s="592"/>
      <c r="AV115" s="592"/>
      <c r="AW115" s="592"/>
      <c r="AX115" s="593"/>
    </row>
    <row r="116" spans="1:50" ht="23.25" customHeight="1" x14ac:dyDescent="0.2">
      <c r="A116" s="442"/>
      <c r="B116" s="443"/>
      <c r="C116" s="443"/>
      <c r="D116" s="443"/>
      <c r="E116" s="443"/>
      <c r="F116" s="444"/>
      <c r="G116" s="393" t="s">
        <v>566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568</v>
      </c>
      <c r="AC116" s="466"/>
      <c r="AD116" s="467"/>
      <c r="AE116" s="421" t="s">
        <v>639</v>
      </c>
      <c r="AF116" s="421"/>
      <c r="AG116" s="421"/>
      <c r="AH116" s="421"/>
      <c r="AI116" s="421" t="s">
        <v>639</v>
      </c>
      <c r="AJ116" s="421"/>
      <c r="AK116" s="421"/>
      <c r="AL116" s="421"/>
      <c r="AM116" s="421" t="s">
        <v>639</v>
      </c>
      <c r="AN116" s="421"/>
      <c r="AO116" s="421"/>
      <c r="AP116" s="421"/>
      <c r="AQ116" s="216">
        <v>0.5</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360</v>
      </c>
      <c r="AC117" s="476"/>
      <c r="AD117" s="477"/>
      <c r="AE117" s="554" t="s">
        <v>639</v>
      </c>
      <c r="AF117" s="554"/>
      <c r="AG117" s="554"/>
      <c r="AH117" s="554"/>
      <c r="AI117" s="554" t="s">
        <v>639</v>
      </c>
      <c r="AJ117" s="554"/>
      <c r="AK117" s="554"/>
      <c r="AL117" s="554"/>
      <c r="AM117" s="554" t="s">
        <v>639</v>
      </c>
      <c r="AN117" s="554"/>
      <c r="AO117" s="554"/>
      <c r="AP117" s="554"/>
      <c r="AQ117" s="595" t="s">
        <v>586</v>
      </c>
      <c r="AR117" s="596"/>
      <c r="AS117" s="596"/>
      <c r="AT117" s="596"/>
      <c r="AU117" s="596"/>
      <c r="AV117" s="596"/>
      <c r="AW117" s="596"/>
      <c r="AX117" s="597"/>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394</v>
      </c>
      <c r="AF118" s="419"/>
      <c r="AG118" s="419"/>
      <c r="AH118" s="420"/>
      <c r="AI118" s="418" t="s">
        <v>392</v>
      </c>
      <c r="AJ118" s="419"/>
      <c r="AK118" s="419"/>
      <c r="AL118" s="420"/>
      <c r="AM118" s="418" t="s">
        <v>421</v>
      </c>
      <c r="AN118" s="419"/>
      <c r="AO118" s="419"/>
      <c r="AP118" s="420"/>
      <c r="AQ118" s="591" t="s">
        <v>436</v>
      </c>
      <c r="AR118" s="592"/>
      <c r="AS118" s="592"/>
      <c r="AT118" s="592"/>
      <c r="AU118" s="592"/>
      <c r="AV118" s="592"/>
      <c r="AW118" s="592"/>
      <c r="AX118" s="593"/>
    </row>
    <row r="119" spans="1:50" ht="23.25" customHeight="1" x14ac:dyDescent="0.2">
      <c r="A119" s="442"/>
      <c r="B119" s="443"/>
      <c r="C119" s="443"/>
      <c r="D119" s="443"/>
      <c r="E119" s="443"/>
      <c r="F119" s="444"/>
      <c r="G119" s="393" t="s">
        <v>567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569</v>
      </c>
      <c r="AC119" s="466"/>
      <c r="AD119" s="467"/>
      <c r="AE119" s="421" t="s">
        <v>639</v>
      </c>
      <c r="AF119" s="421"/>
      <c r="AG119" s="421"/>
      <c r="AH119" s="421"/>
      <c r="AI119" s="421" t="s">
        <v>639</v>
      </c>
      <c r="AJ119" s="421"/>
      <c r="AK119" s="421"/>
      <c r="AL119" s="421"/>
      <c r="AM119" s="421" t="s">
        <v>639</v>
      </c>
      <c r="AN119" s="421"/>
      <c r="AO119" s="421"/>
      <c r="AP119" s="421"/>
      <c r="AQ119" s="421">
        <v>1.5</v>
      </c>
      <c r="AR119" s="421"/>
      <c r="AS119" s="421"/>
      <c r="AT119" s="421"/>
      <c r="AU119" s="421"/>
      <c r="AV119" s="421"/>
      <c r="AW119" s="421"/>
      <c r="AX119" s="553"/>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360</v>
      </c>
      <c r="AC120" s="476"/>
      <c r="AD120" s="477"/>
      <c r="AE120" s="554" t="s">
        <v>639</v>
      </c>
      <c r="AF120" s="554"/>
      <c r="AG120" s="554"/>
      <c r="AH120" s="554"/>
      <c r="AI120" s="554" t="s">
        <v>639</v>
      </c>
      <c r="AJ120" s="554"/>
      <c r="AK120" s="554"/>
      <c r="AL120" s="554"/>
      <c r="AM120" s="554" t="s">
        <v>639</v>
      </c>
      <c r="AN120" s="554"/>
      <c r="AO120" s="554"/>
      <c r="AP120" s="554"/>
      <c r="AQ120" s="554" t="s">
        <v>587</v>
      </c>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394</v>
      </c>
      <c r="AF121" s="419"/>
      <c r="AG121" s="419"/>
      <c r="AH121" s="420"/>
      <c r="AI121" s="418" t="s">
        <v>392</v>
      </c>
      <c r="AJ121" s="419"/>
      <c r="AK121" s="419"/>
      <c r="AL121" s="420"/>
      <c r="AM121" s="418" t="s">
        <v>421</v>
      </c>
      <c r="AN121" s="419"/>
      <c r="AO121" s="419"/>
      <c r="AP121" s="420"/>
      <c r="AQ121" s="591" t="s">
        <v>436</v>
      </c>
      <c r="AR121" s="592"/>
      <c r="AS121" s="592"/>
      <c r="AT121" s="592"/>
      <c r="AU121" s="592"/>
      <c r="AV121" s="592"/>
      <c r="AW121" s="592"/>
      <c r="AX121" s="593"/>
    </row>
    <row r="122" spans="1:50" ht="23.25" hidden="1" customHeight="1" x14ac:dyDescent="0.2">
      <c r="A122" s="442"/>
      <c r="B122" s="443"/>
      <c r="C122" s="443"/>
      <c r="D122" s="443"/>
      <c r="E122" s="443"/>
      <c r="F122" s="444"/>
      <c r="G122" s="393" t="s">
        <v>361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394</v>
      </c>
      <c r="AF124" s="419"/>
      <c r="AG124" s="419"/>
      <c r="AH124" s="420"/>
      <c r="AI124" s="418" t="s">
        <v>392</v>
      </c>
      <c r="AJ124" s="419"/>
      <c r="AK124" s="419"/>
      <c r="AL124" s="420"/>
      <c r="AM124" s="418" t="s">
        <v>421</v>
      </c>
      <c r="AN124" s="419"/>
      <c r="AO124" s="419"/>
      <c r="AP124" s="420"/>
      <c r="AQ124" s="591" t="s">
        <v>436</v>
      </c>
      <c r="AR124" s="592"/>
      <c r="AS124" s="592"/>
      <c r="AT124" s="592"/>
      <c r="AU124" s="592"/>
      <c r="AV124" s="592"/>
      <c r="AW124" s="592"/>
      <c r="AX124" s="593"/>
    </row>
    <row r="125" spans="1:50" ht="23.25" hidden="1" customHeight="1" x14ac:dyDescent="0.2">
      <c r="A125" s="442"/>
      <c r="B125" s="443"/>
      <c r="C125" s="443"/>
      <c r="D125" s="443"/>
      <c r="E125" s="443"/>
      <c r="F125" s="444"/>
      <c r="G125" s="393" t="s">
        <v>361</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394</v>
      </c>
      <c r="AF127" s="419"/>
      <c r="AG127" s="419"/>
      <c r="AH127" s="420"/>
      <c r="AI127" s="418" t="s">
        <v>392</v>
      </c>
      <c r="AJ127" s="419"/>
      <c r="AK127" s="419"/>
      <c r="AL127" s="420"/>
      <c r="AM127" s="418" t="s">
        <v>421</v>
      </c>
      <c r="AN127" s="419"/>
      <c r="AO127" s="419"/>
      <c r="AP127" s="420"/>
      <c r="AQ127" s="591" t="s">
        <v>436</v>
      </c>
      <c r="AR127" s="592"/>
      <c r="AS127" s="592"/>
      <c r="AT127" s="592"/>
      <c r="AU127" s="592"/>
      <c r="AV127" s="592"/>
      <c r="AW127" s="592"/>
      <c r="AX127" s="593"/>
    </row>
    <row r="128" spans="1:50" ht="23.25" hidden="1" customHeight="1" x14ac:dyDescent="0.2">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409</v>
      </c>
      <c r="B130" s="184"/>
      <c r="C130" s="183" t="s">
        <v>239</v>
      </c>
      <c r="D130" s="184"/>
      <c r="E130" s="168" t="s">
        <v>268</v>
      </c>
      <c r="F130" s="169"/>
      <c r="G130" s="170" t="s">
        <v>635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636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639</v>
      </c>
      <c r="AR133" s="198"/>
      <c r="AS133" s="132" t="s">
        <v>236</v>
      </c>
      <c r="AT133" s="133"/>
      <c r="AU133" s="199" t="s">
        <v>639</v>
      </c>
      <c r="AV133" s="199"/>
      <c r="AW133" s="132" t="s">
        <v>181</v>
      </c>
      <c r="AX133" s="194"/>
    </row>
    <row r="134" spans="1:50" ht="39.75" customHeight="1" x14ac:dyDescent="0.2">
      <c r="A134" s="188"/>
      <c r="B134" s="185"/>
      <c r="C134" s="179"/>
      <c r="D134" s="185"/>
      <c r="E134" s="179"/>
      <c r="F134" s="180"/>
      <c r="G134" s="103" t="s">
        <v>639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639</v>
      </c>
      <c r="AC134" s="204"/>
      <c r="AD134" s="204"/>
      <c r="AE134" s="205" t="s">
        <v>639</v>
      </c>
      <c r="AF134" s="206"/>
      <c r="AG134" s="206"/>
      <c r="AH134" s="206"/>
      <c r="AI134" s="205" t="s">
        <v>639</v>
      </c>
      <c r="AJ134" s="206"/>
      <c r="AK134" s="206"/>
      <c r="AL134" s="206"/>
      <c r="AM134" s="205" t="s">
        <v>639</v>
      </c>
      <c r="AN134" s="206"/>
      <c r="AO134" s="206"/>
      <c r="AP134" s="206"/>
      <c r="AQ134" s="205" t="s">
        <v>639</v>
      </c>
      <c r="AR134" s="206"/>
      <c r="AS134" s="206"/>
      <c r="AT134" s="206"/>
      <c r="AU134" s="205" t="s">
        <v>639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639</v>
      </c>
      <c r="AC135" s="212"/>
      <c r="AD135" s="212"/>
      <c r="AE135" s="205" t="s">
        <v>639</v>
      </c>
      <c r="AF135" s="206"/>
      <c r="AG135" s="206"/>
      <c r="AH135" s="206"/>
      <c r="AI135" s="205" t="s">
        <v>639</v>
      </c>
      <c r="AJ135" s="206"/>
      <c r="AK135" s="206"/>
      <c r="AL135" s="206"/>
      <c r="AM135" s="205" t="s">
        <v>639</v>
      </c>
      <c r="AN135" s="206"/>
      <c r="AO135" s="206"/>
      <c r="AP135" s="206"/>
      <c r="AQ135" s="205" t="s">
        <v>639</v>
      </c>
      <c r="AR135" s="206"/>
      <c r="AS135" s="206"/>
      <c r="AT135" s="206"/>
      <c r="AU135" s="205" t="s">
        <v>639</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571</v>
      </c>
      <c r="H154" s="104"/>
      <c r="I154" s="104"/>
      <c r="J154" s="104"/>
      <c r="K154" s="104"/>
      <c r="L154" s="104"/>
      <c r="M154" s="104"/>
      <c r="N154" s="104"/>
      <c r="O154" s="104"/>
      <c r="P154" s="105"/>
      <c r="Q154" s="124" t="s">
        <v>572</v>
      </c>
      <c r="R154" s="104"/>
      <c r="S154" s="104"/>
      <c r="T154" s="104"/>
      <c r="U154" s="104"/>
      <c r="V154" s="104"/>
      <c r="W154" s="104"/>
      <c r="X154" s="104"/>
      <c r="Y154" s="104"/>
      <c r="Z154" s="104"/>
      <c r="AA154" s="291"/>
      <c r="AB154" s="140" t="s">
        <v>573</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570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424</v>
      </c>
      <c r="D430" s="937"/>
      <c r="E430" s="173" t="s">
        <v>402</v>
      </c>
      <c r="F430" s="904"/>
      <c r="G430" s="905" t="s">
        <v>255</v>
      </c>
      <c r="H430" s="122"/>
      <c r="I430" s="122"/>
      <c r="J430" s="906"/>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406</v>
      </c>
      <c r="F484" s="174"/>
      <c r="G484" s="905" t="s">
        <v>255</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407</v>
      </c>
      <c r="F538" s="174"/>
      <c r="G538" s="905" t="s">
        <v>255</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406</v>
      </c>
      <c r="F592" s="174"/>
      <c r="G592" s="905" t="s">
        <v>255</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407</v>
      </c>
      <c r="F646" s="174"/>
      <c r="G646" s="905" t="s">
        <v>255</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2">
      <c r="A702" s="876" t="s">
        <v>140</v>
      </c>
      <c r="B702" s="877"/>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561</v>
      </c>
      <c r="AE702" s="346"/>
      <c r="AF702" s="346"/>
      <c r="AG702" s="385" t="s">
        <v>583</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561</v>
      </c>
      <c r="AE703" s="327"/>
      <c r="AF703" s="327"/>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79.5" customHeight="1" x14ac:dyDescent="0.2">
      <c r="A704" s="880"/>
      <c r="B704" s="881"/>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561</v>
      </c>
      <c r="AE704" s="785"/>
      <c r="AF704" s="785"/>
      <c r="AG704" s="166" t="s">
        <v>589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6" t="s">
        <v>561</v>
      </c>
      <c r="AE705" s="717"/>
      <c r="AF705" s="717"/>
      <c r="AG705" s="124" t="s">
        <v>581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6"/>
      <c r="D706" s="797"/>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588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0" t="s">
        <v>580</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561</v>
      </c>
      <c r="AE708" s="608"/>
      <c r="AF708" s="608"/>
      <c r="AG708" s="875" t="s">
        <v>585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2">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561</v>
      </c>
      <c r="AE710" s="327"/>
      <c r="AF710" s="327"/>
      <c r="AG710" s="100" t="s">
        <v>584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561</v>
      </c>
      <c r="AE711" s="327"/>
      <c r="AF711" s="327"/>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5"/>
      <c r="B712" s="647"/>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4" t="s">
        <v>575</v>
      </c>
      <c r="AE712" s="785"/>
      <c r="AF712" s="785"/>
      <c r="AG712" s="812" t="s">
        <v>639</v>
      </c>
      <c r="AH712" s="813"/>
      <c r="AI712" s="813"/>
      <c r="AJ712" s="813"/>
      <c r="AK712" s="813"/>
      <c r="AL712" s="813"/>
      <c r="AM712" s="813"/>
      <c r="AN712" s="813"/>
      <c r="AO712" s="813"/>
      <c r="AP712" s="813"/>
      <c r="AQ712" s="813"/>
      <c r="AR712" s="813"/>
      <c r="AS712" s="813"/>
      <c r="AT712" s="813"/>
      <c r="AU712" s="813"/>
      <c r="AV712" s="813"/>
      <c r="AW712" s="813"/>
      <c r="AX712" s="814"/>
    </row>
    <row r="713" spans="1:50" ht="64.5" customHeight="1" x14ac:dyDescent="0.2">
      <c r="A713" s="645"/>
      <c r="B713" s="647"/>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561</v>
      </c>
      <c r="AE713" s="327"/>
      <c r="AF713" s="666"/>
      <c r="AG713" s="100" t="s">
        <v>630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561</v>
      </c>
      <c r="AE714" s="810"/>
      <c r="AF714" s="811"/>
      <c r="AG714" s="738" t="s">
        <v>593</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3" t="s">
        <v>40</v>
      </c>
      <c r="B715" s="786"/>
      <c r="C715" s="787" t="s">
        <v>327</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7" t="s">
        <v>575</v>
      </c>
      <c r="AE715" s="608"/>
      <c r="AF715" s="659"/>
      <c r="AG715" s="744" t="s">
        <v>639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575</v>
      </c>
      <c r="AE716" s="630"/>
      <c r="AF716" s="630"/>
      <c r="AG716" s="100" t="s">
        <v>639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575</v>
      </c>
      <c r="AE717" s="327"/>
      <c r="AF717" s="327"/>
      <c r="AG717" s="100" t="s">
        <v>639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575</v>
      </c>
      <c r="AE718" s="327"/>
      <c r="AF718" s="327"/>
      <c r="AG718" s="126" t="s">
        <v>639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575</v>
      </c>
      <c r="AE719" s="608"/>
      <c r="AF719" s="608"/>
      <c r="AG719" s="124" t="s">
        <v>639</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0"/>
      <c r="B720" s="781"/>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4"/>
      <c r="C726" s="817" t="s">
        <v>53</v>
      </c>
      <c r="D726" s="842"/>
      <c r="E726" s="842"/>
      <c r="F726" s="843"/>
      <c r="G726" s="577" t="s">
        <v>592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5"/>
      <c r="B727" s="806"/>
      <c r="C727" s="750" t="s">
        <v>57</v>
      </c>
      <c r="D727" s="751"/>
      <c r="E727" s="751"/>
      <c r="F727" s="752"/>
      <c r="G727" s="575" t="s">
        <v>592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5">
      <c r="A729" s="637" t="s">
        <v>639</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5" customHeight="1" thickBot="1" x14ac:dyDescent="0.25">
      <c r="A731" s="801"/>
      <c r="B731" s="802"/>
      <c r="C731" s="802"/>
      <c r="D731" s="802"/>
      <c r="E731" s="803"/>
      <c r="F731" s="731" t="s">
        <v>639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5">
      <c r="A733" s="675"/>
      <c r="B733" s="676"/>
      <c r="C733" s="676"/>
      <c r="D733" s="676"/>
      <c r="E733" s="677"/>
      <c r="F733" s="640" t="s">
        <v>639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5">
      <c r="A735" s="792" t="s">
        <v>639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4" t="s">
        <v>405</v>
      </c>
      <c r="B737" s="209"/>
      <c r="C737" s="209"/>
      <c r="D737" s="210"/>
      <c r="E737" s="995" t="s">
        <v>639</v>
      </c>
      <c r="F737" s="995"/>
      <c r="G737" s="995"/>
      <c r="H737" s="995"/>
      <c r="I737" s="995"/>
      <c r="J737" s="995"/>
      <c r="K737" s="995"/>
      <c r="L737" s="995"/>
      <c r="M737" s="995"/>
      <c r="N737" s="365" t="s">
        <v>400</v>
      </c>
      <c r="O737" s="365"/>
      <c r="P737" s="365"/>
      <c r="Q737" s="365"/>
      <c r="R737" s="995" t="s">
        <v>639</v>
      </c>
      <c r="S737" s="995"/>
      <c r="T737" s="995"/>
      <c r="U737" s="995"/>
      <c r="V737" s="995"/>
      <c r="W737" s="995"/>
      <c r="X737" s="995"/>
      <c r="Y737" s="995"/>
      <c r="Z737" s="995"/>
      <c r="AA737" s="365" t="s">
        <v>399</v>
      </c>
      <c r="AB737" s="365"/>
      <c r="AC737" s="365"/>
      <c r="AD737" s="365"/>
      <c r="AE737" s="995" t="s">
        <v>639</v>
      </c>
      <c r="AF737" s="995"/>
      <c r="AG737" s="995"/>
      <c r="AH737" s="995"/>
      <c r="AI737" s="995"/>
      <c r="AJ737" s="995"/>
      <c r="AK737" s="995"/>
      <c r="AL737" s="995"/>
      <c r="AM737" s="995"/>
      <c r="AN737" s="365" t="s">
        <v>398</v>
      </c>
      <c r="AO737" s="365"/>
      <c r="AP737" s="365"/>
      <c r="AQ737" s="365"/>
      <c r="AR737" s="1001" t="s">
        <v>639</v>
      </c>
      <c r="AS737" s="1002"/>
      <c r="AT737" s="1002"/>
      <c r="AU737" s="1002"/>
      <c r="AV737" s="1002"/>
      <c r="AW737" s="1002"/>
      <c r="AX737" s="1003"/>
      <c r="AY737" s="88"/>
      <c r="AZ737" s="88"/>
    </row>
    <row r="738" spans="1:52" ht="24.75" customHeight="1" x14ac:dyDescent="0.2">
      <c r="A738" s="994" t="s">
        <v>397</v>
      </c>
      <c r="B738" s="209"/>
      <c r="C738" s="209"/>
      <c r="D738" s="210"/>
      <c r="E738" s="995" t="s">
        <v>639</v>
      </c>
      <c r="F738" s="995"/>
      <c r="G738" s="995"/>
      <c r="H738" s="995"/>
      <c r="I738" s="995"/>
      <c r="J738" s="995"/>
      <c r="K738" s="995"/>
      <c r="L738" s="995"/>
      <c r="M738" s="995"/>
      <c r="N738" s="365" t="s">
        <v>396</v>
      </c>
      <c r="O738" s="365"/>
      <c r="P738" s="365"/>
      <c r="Q738" s="365"/>
      <c r="R738" s="995" t="s">
        <v>639</v>
      </c>
      <c r="S738" s="995"/>
      <c r="T738" s="995"/>
      <c r="U738" s="995"/>
      <c r="V738" s="995"/>
      <c r="W738" s="995"/>
      <c r="X738" s="995"/>
      <c r="Y738" s="995"/>
      <c r="Z738" s="995"/>
      <c r="AA738" s="365" t="s">
        <v>395</v>
      </c>
      <c r="AB738" s="365"/>
      <c r="AC738" s="365"/>
      <c r="AD738" s="365"/>
      <c r="AE738" s="995" t="s">
        <v>639</v>
      </c>
      <c r="AF738" s="995"/>
      <c r="AG738" s="995"/>
      <c r="AH738" s="995"/>
      <c r="AI738" s="995"/>
      <c r="AJ738" s="995"/>
      <c r="AK738" s="995"/>
      <c r="AL738" s="995"/>
      <c r="AM738" s="995"/>
      <c r="AN738" s="365" t="s">
        <v>394</v>
      </c>
      <c r="AO738" s="365"/>
      <c r="AP738" s="365"/>
      <c r="AQ738" s="365"/>
      <c r="AR738" s="1001" t="s">
        <v>639</v>
      </c>
      <c r="AS738" s="1002"/>
      <c r="AT738" s="1002"/>
      <c r="AU738" s="1002"/>
      <c r="AV738" s="1002"/>
      <c r="AW738" s="1002"/>
      <c r="AX738" s="1003"/>
    </row>
    <row r="739" spans="1:52" ht="24.75" customHeight="1" x14ac:dyDescent="0.2">
      <c r="A739" s="994" t="s">
        <v>393</v>
      </c>
      <c r="B739" s="209"/>
      <c r="C739" s="209"/>
      <c r="D739" s="210"/>
      <c r="E739" s="995" t="s">
        <v>639</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5">
      <c r="A740" s="976" t="s">
        <v>417</v>
      </c>
      <c r="B740" s="977"/>
      <c r="C740" s="977"/>
      <c r="D740" s="978"/>
      <c r="E740" s="979"/>
      <c r="F740" s="980"/>
      <c r="G740" s="980"/>
      <c r="H740" s="92" t="str">
        <f>IF(E740="", "", "(")</f>
        <v/>
      </c>
      <c r="I740" s="980"/>
      <c r="J740" s="980"/>
      <c r="K740" s="92" t="str">
        <f>IF(OR(I740="　", I740=""), "", "-")</f>
        <v/>
      </c>
      <c r="L740" s="981"/>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x14ac:dyDescent="0.2">
      <c r="A741" s="617" t="s">
        <v>386</v>
      </c>
      <c r="B741" s="618"/>
      <c r="C741" s="618"/>
      <c r="D741" s="618"/>
      <c r="E741" s="618"/>
      <c r="F741" s="61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388</v>
      </c>
      <c r="B780" s="632"/>
      <c r="C780" s="632"/>
      <c r="D780" s="632"/>
      <c r="E780" s="632"/>
      <c r="F780" s="633"/>
      <c r="G780" s="598" t="s">
        <v>612</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613</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5"/>
    </row>
    <row r="781" spans="1:50" ht="24.75" customHeight="1" x14ac:dyDescent="0.2">
      <c r="A781" s="634"/>
      <c r="B781" s="635"/>
      <c r="C781" s="635"/>
      <c r="D781" s="635"/>
      <c r="E781" s="635"/>
      <c r="F781" s="636"/>
      <c r="G781" s="817" t="s">
        <v>17</v>
      </c>
      <c r="H781" s="670"/>
      <c r="I781" s="670"/>
      <c r="J781" s="670"/>
      <c r="K781" s="670"/>
      <c r="L781" s="669" t="s">
        <v>18</v>
      </c>
      <c r="M781" s="670"/>
      <c r="N781" s="670"/>
      <c r="O781" s="670"/>
      <c r="P781" s="670"/>
      <c r="Q781" s="670"/>
      <c r="R781" s="670"/>
      <c r="S781" s="670"/>
      <c r="T781" s="670"/>
      <c r="U781" s="670"/>
      <c r="V781" s="670"/>
      <c r="W781" s="670"/>
      <c r="X781" s="671"/>
      <c r="Y781" s="656" t="s">
        <v>19</v>
      </c>
      <c r="Z781" s="657"/>
      <c r="AA781" s="657"/>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6" t="s">
        <v>19</v>
      </c>
      <c r="AV781" s="657"/>
      <c r="AW781" s="657"/>
      <c r="AX781" s="658"/>
    </row>
    <row r="782" spans="1:50" ht="24.75" customHeight="1" x14ac:dyDescent="0.2">
      <c r="A782" s="634"/>
      <c r="B782" s="635"/>
      <c r="C782" s="635"/>
      <c r="D782" s="635"/>
      <c r="E782" s="635"/>
      <c r="F782" s="636"/>
      <c r="G782" s="672" t="s">
        <v>594</v>
      </c>
      <c r="H782" s="673"/>
      <c r="I782" s="673"/>
      <c r="J782" s="673"/>
      <c r="K782" s="674"/>
      <c r="L782" s="601" t="s">
        <v>597</v>
      </c>
      <c r="M782" s="610"/>
      <c r="N782" s="610"/>
      <c r="O782" s="610"/>
      <c r="P782" s="610"/>
      <c r="Q782" s="610"/>
      <c r="R782" s="610"/>
      <c r="S782" s="610"/>
      <c r="T782" s="610"/>
      <c r="U782" s="610"/>
      <c r="V782" s="610"/>
      <c r="W782" s="610"/>
      <c r="X782" s="611"/>
      <c r="Y782" s="388">
        <v>66</v>
      </c>
      <c r="Z782" s="389"/>
      <c r="AA782" s="389"/>
      <c r="AB782" s="807"/>
      <c r="AC782" s="672" t="s">
        <v>594</v>
      </c>
      <c r="AD782" s="673"/>
      <c r="AE782" s="673"/>
      <c r="AF782" s="673"/>
      <c r="AG782" s="674"/>
      <c r="AH782" s="601" t="s">
        <v>597</v>
      </c>
      <c r="AI782" s="610"/>
      <c r="AJ782" s="610"/>
      <c r="AK782" s="610"/>
      <c r="AL782" s="610"/>
      <c r="AM782" s="610"/>
      <c r="AN782" s="610"/>
      <c r="AO782" s="610"/>
      <c r="AP782" s="610"/>
      <c r="AQ782" s="610"/>
      <c r="AR782" s="610"/>
      <c r="AS782" s="610"/>
      <c r="AT782" s="611"/>
      <c r="AU782" s="388">
        <v>27</v>
      </c>
      <c r="AV782" s="389"/>
      <c r="AW782" s="389"/>
      <c r="AX782" s="390"/>
    </row>
    <row r="783" spans="1:50" ht="24.75" customHeight="1" x14ac:dyDescent="0.2">
      <c r="A783" s="634"/>
      <c r="B783" s="635"/>
      <c r="C783" s="635"/>
      <c r="D783" s="635"/>
      <c r="E783" s="635"/>
      <c r="F783" s="636"/>
      <c r="G783" s="609" t="s">
        <v>595</v>
      </c>
      <c r="H783" s="610"/>
      <c r="I783" s="610"/>
      <c r="J783" s="610"/>
      <c r="K783" s="611"/>
      <c r="L783" s="601" t="s">
        <v>598</v>
      </c>
      <c r="M783" s="667"/>
      <c r="N783" s="667"/>
      <c r="O783" s="667"/>
      <c r="P783" s="667"/>
      <c r="Q783" s="667"/>
      <c r="R783" s="667"/>
      <c r="S783" s="667"/>
      <c r="T783" s="667"/>
      <c r="U783" s="667"/>
      <c r="V783" s="667"/>
      <c r="W783" s="667"/>
      <c r="X783" s="668"/>
      <c r="Y783" s="604">
        <v>44</v>
      </c>
      <c r="Z783" s="605"/>
      <c r="AA783" s="605"/>
      <c r="AB783" s="615"/>
      <c r="AC783" s="609" t="s">
        <v>595</v>
      </c>
      <c r="AD783" s="610"/>
      <c r="AE783" s="610"/>
      <c r="AF783" s="610"/>
      <c r="AG783" s="611"/>
      <c r="AH783" s="601" t="s">
        <v>598</v>
      </c>
      <c r="AI783" s="667"/>
      <c r="AJ783" s="667"/>
      <c r="AK783" s="667"/>
      <c r="AL783" s="667"/>
      <c r="AM783" s="667"/>
      <c r="AN783" s="667"/>
      <c r="AO783" s="667"/>
      <c r="AP783" s="667"/>
      <c r="AQ783" s="667"/>
      <c r="AR783" s="667"/>
      <c r="AS783" s="667"/>
      <c r="AT783" s="668"/>
      <c r="AU783" s="604">
        <v>85</v>
      </c>
      <c r="AV783" s="605"/>
      <c r="AW783" s="605"/>
      <c r="AX783" s="606"/>
    </row>
    <row r="784" spans="1:50" ht="24.75" customHeight="1" x14ac:dyDescent="0.2">
      <c r="A784" s="634"/>
      <c r="B784" s="635"/>
      <c r="C784" s="635"/>
      <c r="D784" s="635"/>
      <c r="E784" s="635"/>
      <c r="F784" s="636"/>
      <c r="G784" s="609" t="s">
        <v>604</v>
      </c>
      <c r="H784" s="610"/>
      <c r="I784" s="610"/>
      <c r="J784" s="610"/>
      <c r="K784" s="611"/>
      <c r="L784" s="601" t="s">
        <v>605</v>
      </c>
      <c r="M784" s="610"/>
      <c r="N784" s="610"/>
      <c r="O784" s="610"/>
      <c r="P784" s="610"/>
      <c r="Q784" s="610"/>
      <c r="R784" s="610"/>
      <c r="S784" s="610"/>
      <c r="T784" s="610"/>
      <c r="U784" s="610"/>
      <c r="V784" s="610"/>
      <c r="W784" s="610"/>
      <c r="X784" s="611"/>
      <c r="Y784" s="604">
        <v>209</v>
      </c>
      <c r="Z784" s="605"/>
      <c r="AA784" s="605"/>
      <c r="AB784" s="615"/>
      <c r="AC784" s="609" t="s">
        <v>604</v>
      </c>
      <c r="AD784" s="610"/>
      <c r="AE784" s="610"/>
      <c r="AF784" s="610"/>
      <c r="AG784" s="611"/>
      <c r="AH784" s="601" t="s">
        <v>606</v>
      </c>
      <c r="AI784" s="610"/>
      <c r="AJ784" s="610"/>
      <c r="AK784" s="610"/>
      <c r="AL784" s="610"/>
      <c r="AM784" s="610"/>
      <c r="AN784" s="610"/>
      <c r="AO784" s="610"/>
      <c r="AP784" s="610"/>
      <c r="AQ784" s="610"/>
      <c r="AR784" s="610"/>
      <c r="AS784" s="610"/>
      <c r="AT784" s="611"/>
      <c r="AU784" s="604">
        <v>111</v>
      </c>
      <c r="AV784" s="605"/>
      <c r="AW784" s="605"/>
      <c r="AX784" s="606"/>
    </row>
    <row r="785" spans="1:50" ht="24.75" customHeight="1" x14ac:dyDescent="0.2">
      <c r="A785" s="634"/>
      <c r="B785" s="635"/>
      <c r="C785" s="635"/>
      <c r="D785" s="635"/>
      <c r="E785" s="635"/>
      <c r="F785" s="636"/>
      <c r="G785" s="609" t="s">
        <v>596</v>
      </c>
      <c r="H785" s="610"/>
      <c r="I785" s="610"/>
      <c r="J785" s="610"/>
      <c r="K785" s="611"/>
      <c r="L785" s="601" t="s">
        <v>599</v>
      </c>
      <c r="M785" s="610"/>
      <c r="N785" s="610"/>
      <c r="O785" s="610"/>
      <c r="P785" s="610"/>
      <c r="Q785" s="610"/>
      <c r="R785" s="610"/>
      <c r="S785" s="610"/>
      <c r="T785" s="610"/>
      <c r="U785" s="610"/>
      <c r="V785" s="610"/>
      <c r="W785" s="610"/>
      <c r="X785" s="611"/>
      <c r="Y785" s="604">
        <v>31</v>
      </c>
      <c r="Z785" s="605"/>
      <c r="AA785" s="605"/>
      <c r="AB785" s="615"/>
      <c r="AC785" s="609" t="s">
        <v>596</v>
      </c>
      <c r="AD785" s="610"/>
      <c r="AE785" s="610"/>
      <c r="AF785" s="610"/>
      <c r="AG785" s="611"/>
      <c r="AH785" s="601" t="s">
        <v>599</v>
      </c>
      <c r="AI785" s="610"/>
      <c r="AJ785" s="610"/>
      <c r="AK785" s="610"/>
      <c r="AL785" s="610"/>
      <c r="AM785" s="610"/>
      <c r="AN785" s="610"/>
      <c r="AO785" s="610"/>
      <c r="AP785" s="610"/>
      <c r="AQ785" s="610"/>
      <c r="AR785" s="610"/>
      <c r="AS785" s="610"/>
      <c r="AT785" s="611"/>
      <c r="AU785" s="604">
        <v>17</v>
      </c>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350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240</v>
      </c>
      <c r="AV792" s="834"/>
      <c r="AW792" s="834"/>
      <c r="AX792" s="836"/>
    </row>
    <row r="793" spans="1:50" ht="24.75" customHeight="1" x14ac:dyDescent="0.2">
      <c r="A793" s="634"/>
      <c r="B793" s="635"/>
      <c r="C793" s="635"/>
      <c r="D793" s="635"/>
      <c r="E793" s="635"/>
      <c r="F793" s="636"/>
      <c r="G793" s="598" t="s">
        <v>600</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602</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5"/>
    </row>
    <row r="794" spans="1:50" ht="24.75" customHeight="1" x14ac:dyDescent="0.2">
      <c r="A794" s="634"/>
      <c r="B794" s="635"/>
      <c r="C794" s="635"/>
      <c r="D794" s="635"/>
      <c r="E794" s="635"/>
      <c r="F794" s="636"/>
      <c r="G794" s="817" t="s">
        <v>17</v>
      </c>
      <c r="H794" s="670"/>
      <c r="I794" s="670"/>
      <c r="J794" s="670"/>
      <c r="K794" s="670"/>
      <c r="L794" s="669" t="s">
        <v>18</v>
      </c>
      <c r="M794" s="670"/>
      <c r="N794" s="670"/>
      <c r="O794" s="670"/>
      <c r="P794" s="670"/>
      <c r="Q794" s="670"/>
      <c r="R794" s="670"/>
      <c r="S794" s="670"/>
      <c r="T794" s="670"/>
      <c r="U794" s="670"/>
      <c r="V794" s="670"/>
      <c r="W794" s="670"/>
      <c r="X794" s="671"/>
      <c r="Y794" s="656" t="s">
        <v>19</v>
      </c>
      <c r="Z794" s="657"/>
      <c r="AA794" s="657"/>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6" t="s">
        <v>19</v>
      </c>
      <c r="AV794" s="657"/>
      <c r="AW794" s="657"/>
      <c r="AX794" s="658"/>
    </row>
    <row r="795" spans="1:50" ht="24.75" customHeight="1" x14ac:dyDescent="0.2">
      <c r="A795" s="634"/>
      <c r="B795" s="635"/>
      <c r="C795" s="635"/>
      <c r="D795" s="635"/>
      <c r="E795" s="635"/>
      <c r="F795" s="636"/>
      <c r="G795" s="672" t="s">
        <v>607</v>
      </c>
      <c r="H795" s="673"/>
      <c r="I795" s="673"/>
      <c r="J795" s="673"/>
      <c r="K795" s="674"/>
      <c r="L795" s="837" t="s">
        <v>601</v>
      </c>
      <c r="M795" s="838"/>
      <c r="N795" s="838"/>
      <c r="O795" s="838"/>
      <c r="P795" s="838"/>
      <c r="Q795" s="838"/>
      <c r="R795" s="838"/>
      <c r="S795" s="838"/>
      <c r="T795" s="838"/>
      <c r="U795" s="838"/>
      <c r="V795" s="838"/>
      <c r="W795" s="838"/>
      <c r="X795" s="839"/>
      <c r="Y795" s="388">
        <v>178</v>
      </c>
      <c r="Z795" s="389"/>
      <c r="AA795" s="389"/>
      <c r="AB795" s="807"/>
      <c r="AC795" s="672" t="s">
        <v>607</v>
      </c>
      <c r="AD795" s="673"/>
      <c r="AE795" s="673"/>
      <c r="AF795" s="673"/>
      <c r="AG795" s="674"/>
      <c r="AH795" s="837" t="s">
        <v>603</v>
      </c>
      <c r="AI795" s="838"/>
      <c r="AJ795" s="838"/>
      <c r="AK795" s="838"/>
      <c r="AL795" s="838"/>
      <c r="AM795" s="838"/>
      <c r="AN795" s="838"/>
      <c r="AO795" s="838"/>
      <c r="AP795" s="838"/>
      <c r="AQ795" s="838"/>
      <c r="AR795" s="838"/>
      <c r="AS795" s="838"/>
      <c r="AT795" s="839"/>
      <c r="AU795" s="388">
        <v>99</v>
      </c>
      <c r="AV795" s="389"/>
      <c r="AW795" s="389"/>
      <c r="AX795" s="390"/>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2">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178</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99</v>
      </c>
      <c r="AV805" s="834"/>
      <c r="AW805" s="834"/>
      <c r="AX805" s="836"/>
    </row>
    <row r="806" spans="1:50" ht="24.75" hidden="1" customHeight="1" x14ac:dyDescent="0.2">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5"/>
    </row>
    <row r="807" spans="1:50" ht="24.75" hidden="1" customHeight="1" x14ac:dyDescent="0.2">
      <c r="A807" s="634"/>
      <c r="B807" s="635"/>
      <c r="C807" s="635"/>
      <c r="D807" s="635"/>
      <c r="E807" s="635"/>
      <c r="F807" s="636"/>
      <c r="G807" s="817" t="s">
        <v>17</v>
      </c>
      <c r="H807" s="670"/>
      <c r="I807" s="670"/>
      <c r="J807" s="670"/>
      <c r="K807" s="670"/>
      <c r="L807" s="669" t="s">
        <v>18</v>
      </c>
      <c r="M807" s="670"/>
      <c r="N807" s="670"/>
      <c r="O807" s="670"/>
      <c r="P807" s="670"/>
      <c r="Q807" s="670"/>
      <c r="R807" s="670"/>
      <c r="S807" s="670"/>
      <c r="T807" s="670"/>
      <c r="U807" s="670"/>
      <c r="V807" s="670"/>
      <c r="W807" s="670"/>
      <c r="X807" s="671"/>
      <c r="Y807" s="656" t="s">
        <v>19</v>
      </c>
      <c r="Z807" s="657"/>
      <c r="AA807" s="657"/>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6" t="s">
        <v>19</v>
      </c>
      <c r="AV807" s="657"/>
      <c r="AW807" s="657"/>
      <c r="AX807" s="658"/>
    </row>
    <row r="808" spans="1:50" ht="24.75" hidden="1" customHeight="1" x14ac:dyDescent="0.2">
      <c r="A808" s="634"/>
      <c r="B808" s="635"/>
      <c r="C808" s="635"/>
      <c r="D808" s="635"/>
      <c r="E808" s="635"/>
      <c r="F808" s="636"/>
      <c r="G808" s="672"/>
      <c r="H808" s="673"/>
      <c r="I808" s="673"/>
      <c r="J808" s="673"/>
      <c r="K808" s="674"/>
      <c r="L808" s="837"/>
      <c r="M808" s="838"/>
      <c r="N808" s="838"/>
      <c r="O808" s="838"/>
      <c r="P808" s="838"/>
      <c r="Q808" s="838"/>
      <c r="R808" s="838"/>
      <c r="S808" s="838"/>
      <c r="T808" s="838"/>
      <c r="U808" s="838"/>
      <c r="V808" s="838"/>
      <c r="W808" s="838"/>
      <c r="X808" s="839"/>
      <c r="Y808" s="388"/>
      <c r="Z808" s="389"/>
      <c r="AA808" s="389"/>
      <c r="AB808" s="807"/>
      <c r="AC808" s="672"/>
      <c r="AD808" s="673"/>
      <c r="AE808" s="673"/>
      <c r="AF808" s="673"/>
      <c r="AG808" s="674"/>
      <c r="AH808" s="837"/>
      <c r="AI808" s="838"/>
      <c r="AJ808" s="838"/>
      <c r="AK808" s="838"/>
      <c r="AL808" s="838"/>
      <c r="AM808" s="838"/>
      <c r="AN808" s="838"/>
      <c r="AO808" s="838"/>
      <c r="AP808" s="838"/>
      <c r="AQ808" s="838"/>
      <c r="AR808" s="838"/>
      <c r="AS808" s="838"/>
      <c r="AT808" s="839"/>
      <c r="AU808" s="388"/>
      <c r="AV808" s="389"/>
      <c r="AW808" s="389"/>
      <c r="AX808" s="390"/>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5"/>
    </row>
    <row r="820" spans="1:50" ht="24.75" hidden="1" customHeight="1" x14ac:dyDescent="0.2">
      <c r="A820" s="634"/>
      <c r="B820" s="635"/>
      <c r="C820" s="635"/>
      <c r="D820" s="635"/>
      <c r="E820" s="635"/>
      <c r="F820" s="636"/>
      <c r="G820" s="817" t="s">
        <v>17</v>
      </c>
      <c r="H820" s="670"/>
      <c r="I820" s="670"/>
      <c r="J820" s="670"/>
      <c r="K820" s="670"/>
      <c r="L820" s="669" t="s">
        <v>18</v>
      </c>
      <c r="M820" s="670"/>
      <c r="N820" s="670"/>
      <c r="O820" s="670"/>
      <c r="P820" s="670"/>
      <c r="Q820" s="670"/>
      <c r="R820" s="670"/>
      <c r="S820" s="670"/>
      <c r="T820" s="670"/>
      <c r="U820" s="670"/>
      <c r="V820" s="670"/>
      <c r="W820" s="670"/>
      <c r="X820" s="671"/>
      <c r="Y820" s="656" t="s">
        <v>19</v>
      </c>
      <c r="Z820" s="657"/>
      <c r="AA820" s="657"/>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6" t="s">
        <v>19</v>
      </c>
      <c r="AV820" s="657"/>
      <c r="AW820" s="657"/>
      <c r="AX820" s="658"/>
    </row>
    <row r="821" spans="1:50" s="16" customFormat="1" ht="24.75" hidden="1" customHeight="1" x14ac:dyDescent="0.2">
      <c r="A821" s="634"/>
      <c r="B821" s="635"/>
      <c r="C821" s="635"/>
      <c r="D821" s="635"/>
      <c r="E821" s="635"/>
      <c r="F821" s="636"/>
      <c r="G821" s="672"/>
      <c r="H821" s="673"/>
      <c r="I821" s="673"/>
      <c r="J821" s="673"/>
      <c r="K821" s="674"/>
      <c r="L821" s="837"/>
      <c r="M821" s="838"/>
      <c r="N821" s="838"/>
      <c r="O821" s="838"/>
      <c r="P821" s="838"/>
      <c r="Q821" s="838"/>
      <c r="R821" s="838"/>
      <c r="S821" s="838"/>
      <c r="T821" s="838"/>
      <c r="U821" s="838"/>
      <c r="V821" s="838"/>
      <c r="W821" s="838"/>
      <c r="X821" s="839"/>
      <c r="Y821" s="388"/>
      <c r="Z821" s="389"/>
      <c r="AA821" s="389"/>
      <c r="AB821" s="807"/>
      <c r="AC821" s="672"/>
      <c r="AD821" s="673"/>
      <c r="AE821" s="673"/>
      <c r="AF821" s="673"/>
      <c r="AG821" s="674"/>
      <c r="AH821" s="837"/>
      <c r="AI821" s="838"/>
      <c r="AJ821" s="838"/>
      <c r="AK821" s="838"/>
      <c r="AL821" s="838"/>
      <c r="AM821" s="838"/>
      <c r="AN821" s="838"/>
      <c r="AO821" s="838"/>
      <c r="AP821" s="838"/>
      <c r="AQ821" s="838"/>
      <c r="AR821" s="838"/>
      <c r="AS821" s="838"/>
      <c r="AT821" s="839"/>
      <c r="AU821" s="388"/>
      <c r="AV821" s="389"/>
      <c r="AW821" s="389"/>
      <c r="AX821" s="390"/>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5">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346</v>
      </c>
      <c r="AM832" s="279"/>
      <c r="AN832" s="279"/>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41.25" customHeight="1" x14ac:dyDescent="0.2">
      <c r="A838" s="376">
        <v>1</v>
      </c>
      <c r="B838" s="376">
        <v>1</v>
      </c>
      <c r="C838" s="361" t="s">
        <v>610</v>
      </c>
      <c r="D838" s="347"/>
      <c r="E838" s="347"/>
      <c r="F838" s="347"/>
      <c r="G838" s="347"/>
      <c r="H838" s="347"/>
      <c r="I838" s="347"/>
      <c r="J838" s="348">
        <v>4010005018545</v>
      </c>
      <c r="K838" s="349"/>
      <c r="L838" s="349"/>
      <c r="M838" s="349"/>
      <c r="N838" s="349"/>
      <c r="O838" s="349"/>
      <c r="P838" s="362" t="s">
        <v>609</v>
      </c>
      <c r="Q838" s="350"/>
      <c r="R838" s="350"/>
      <c r="S838" s="350"/>
      <c r="T838" s="350"/>
      <c r="U838" s="350"/>
      <c r="V838" s="350"/>
      <c r="W838" s="350"/>
      <c r="X838" s="350"/>
      <c r="Y838" s="351">
        <v>350</v>
      </c>
      <c r="Z838" s="352"/>
      <c r="AA838" s="352"/>
      <c r="AB838" s="353"/>
      <c r="AC838" s="363" t="s">
        <v>378</v>
      </c>
      <c r="AD838" s="371"/>
      <c r="AE838" s="371"/>
      <c r="AF838" s="371"/>
      <c r="AG838" s="371"/>
      <c r="AH838" s="372">
        <v>1</v>
      </c>
      <c r="AI838" s="373"/>
      <c r="AJ838" s="373"/>
      <c r="AK838" s="373"/>
      <c r="AL838" s="357" t="s">
        <v>608</v>
      </c>
      <c r="AM838" s="358"/>
      <c r="AN838" s="358"/>
      <c r="AO838" s="359"/>
      <c r="AP838" s="360" t="s">
        <v>592</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41.25" customHeight="1" x14ac:dyDescent="0.2">
      <c r="A871" s="376">
        <v>1</v>
      </c>
      <c r="B871" s="376">
        <v>1</v>
      </c>
      <c r="C871" s="361" t="s">
        <v>611</v>
      </c>
      <c r="D871" s="347"/>
      <c r="E871" s="347"/>
      <c r="F871" s="347"/>
      <c r="G871" s="347"/>
      <c r="H871" s="347"/>
      <c r="I871" s="347"/>
      <c r="J871" s="348">
        <v>5013201004656</v>
      </c>
      <c r="K871" s="349"/>
      <c r="L871" s="349"/>
      <c r="M871" s="349"/>
      <c r="N871" s="349"/>
      <c r="O871" s="349"/>
      <c r="P871" s="362" t="s">
        <v>609</v>
      </c>
      <c r="Q871" s="350"/>
      <c r="R871" s="350"/>
      <c r="S871" s="350"/>
      <c r="T871" s="350"/>
      <c r="U871" s="350"/>
      <c r="V871" s="350"/>
      <c r="W871" s="350"/>
      <c r="X871" s="350"/>
      <c r="Y871" s="351">
        <v>240</v>
      </c>
      <c r="Z871" s="352"/>
      <c r="AA871" s="352"/>
      <c r="AB871" s="353"/>
      <c r="AC871" s="363" t="s">
        <v>378</v>
      </c>
      <c r="AD871" s="371"/>
      <c r="AE871" s="371"/>
      <c r="AF871" s="371"/>
      <c r="AG871" s="371"/>
      <c r="AH871" s="372">
        <v>1</v>
      </c>
      <c r="AI871" s="373"/>
      <c r="AJ871" s="373"/>
      <c r="AK871" s="373"/>
      <c r="AL871" s="357" t="s">
        <v>608</v>
      </c>
      <c r="AM871" s="358"/>
      <c r="AN871" s="358"/>
      <c r="AO871" s="359"/>
      <c r="AP871" s="360" t="s">
        <v>592</v>
      </c>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1.25" customHeight="1" x14ac:dyDescent="0.2">
      <c r="A904" s="376">
        <v>1</v>
      </c>
      <c r="B904" s="376">
        <v>1</v>
      </c>
      <c r="C904" s="361" t="s">
        <v>614</v>
      </c>
      <c r="D904" s="347"/>
      <c r="E904" s="347"/>
      <c r="F904" s="347"/>
      <c r="G904" s="347"/>
      <c r="H904" s="347"/>
      <c r="I904" s="347"/>
      <c r="J904" s="348">
        <v>9010401028746</v>
      </c>
      <c r="K904" s="349"/>
      <c r="L904" s="349"/>
      <c r="M904" s="349"/>
      <c r="N904" s="349"/>
      <c r="O904" s="349"/>
      <c r="P904" s="362" t="s">
        <v>601</v>
      </c>
      <c r="Q904" s="350"/>
      <c r="R904" s="350"/>
      <c r="S904" s="350"/>
      <c r="T904" s="350"/>
      <c r="U904" s="350"/>
      <c r="V904" s="350"/>
      <c r="W904" s="350"/>
      <c r="X904" s="350"/>
      <c r="Y904" s="351">
        <v>178</v>
      </c>
      <c r="Z904" s="352"/>
      <c r="AA904" s="352"/>
      <c r="AB904" s="353"/>
      <c r="AC904" s="363" t="s">
        <v>381</v>
      </c>
      <c r="AD904" s="371"/>
      <c r="AE904" s="371"/>
      <c r="AF904" s="371"/>
      <c r="AG904" s="371"/>
      <c r="AH904" s="372">
        <v>1</v>
      </c>
      <c r="AI904" s="373"/>
      <c r="AJ904" s="373"/>
      <c r="AK904" s="373"/>
      <c r="AL904" s="357" t="s">
        <v>608</v>
      </c>
      <c r="AM904" s="358"/>
      <c r="AN904" s="358"/>
      <c r="AO904" s="359"/>
      <c r="AP904" s="360" t="s">
        <v>592</v>
      </c>
      <c r="AQ904" s="360"/>
      <c r="AR904" s="360"/>
      <c r="AS904" s="360"/>
      <c r="AT904" s="360"/>
      <c r="AU904" s="360"/>
      <c r="AV904" s="360"/>
      <c r="AW904" s="360"/>
      <c r="AX904" s="360"/>
    </row>
    <row r="905" spans="1:50" ht="41.25" customHeight="1" x14ac:dyDescent="0.2">
      <c r="A905" s="376">
        <v>2</v>
      </c>
      <c r="B905" s="376">
        <v>1</v>
      </c>
      <c r="C905" s="361" t="s">
        <v>625</v>
      </c>
      <c r="D905" s="347"/>
      <c r="E905" s="347"/>
      <c r="F905" s="347"/>
      <c r="G905" s="347"/>
      <c r="H905" s="347"/>
      <c r="I905" s="347"/>
      <c r="J905" s="348">
        <v>4120001108792</v>
      </c>
      <c r="K905" s="349"/>
      <c r="L905" s="349"/>
      <c r="M905" s="349"/>
      <c r="N905" s="349"/>
      <c r="O905" s="349"/>
      <c r="P905" s="362" t="s">
        <v>618</v>
      </c>
      <c r="Q905" s="350"/>
      <c r="R905" s="350"/>
      <c r="S905" s="350"/>
      <c r="T905" s="350"/>
      <c r="U905" s="350"/>
      <c r="V905" s="350"/>
      <c r="W905" s="350"/>
      <c r="X905" s="350"/>
      <c r="Y905" s="351">
        <v>17</v>
      </c>
      <c r="Z905" s="352"/>
      <c r="AA905" s="352"/>
      <c r="AB905" s="353"/>
      <c r="AC905" s="363" t="s">
        <v>381</v>
      </c>
      <c r="AD905" s="371"/>
      <c r="AE905" s="371"/>
      <c r="AF905" s="371"/>
      <c r="AG905" s="371"/>
      <c r="AH905" s="372">
        <v>1</v>
      </c>
      <c r="AI905" s="373"/>
      <c r="AJ905" s="373"/>
      <c r="AK905" s="373"/>
      <c r="AL905" s="357" t="s">
        <v>608</v>
      </c>
      <c r="AM905" s="358"/>
      <c r="AN905" s="358"/>
      <c r="AO905" s="359"/>
      <c r="AP905" s="360" t="s">
        <v>592</v>
      </c>
      <c r="AQ905" s="360"/>
      <c r="AR905" s="360"/>
      <c r="AS905" s="360"/>
      <c r="AT905" s="360"/>
      <c r="AU905" s="360"/>
      <c r="AV905" s="360"/>
      <c r="AW905" s="360"/>
      <c r="AX905" s="360"/>
    </row>
    <row r="906" spans="1:50" ht="41.25" customHeight="1" x14ac:dyDescent="0.2">
      <c r="A906" s="376">
        <v>3</v>
      </c>
      <c r="B906" s="376">
        <v>1</v>
      </c>
      <c r="C906" s="361" t="s">
        <v>626</v>
      </c>
      <c r="D906" s="347"/>
      <c r="E906" s="347"/>
      <c r="F906" s="347"/>
      <c r="G906" s="347"/>
      <c r="H906" s="347"/>
      <c r="I906" s="347"/>
      <c r="J906" s="348">
        <v>9010001023222</v>
      </c>
      <c r="K906" s="349"/>
      <c r="L906" s="349"/>
      <c r="M906" s="349"/>
      <c r="N906" s="349"/>
      <c r="O906" s="349"/>
      <c r="P906" s="362" t="s">
        <v>617</v>
      </c>
      <c r="Q906" s="350"/>
      <c r="R906" s="350"/>
      <c r="S906" s="350"/>
      <c r="T906" s="350"/>
      <c r="U906" s="350"/>
      <c r="V906" s="350"/>
      <c r="W906" s="350"/>
      <c r="X906" s="350"/>
      <c r="Y906" s="351">
        <v>10</v>
      </c>
      <c r="Z906" s="352"/>
      <c r="AA906" s="352"/>
      <c r="AB906" s="353"/>
      <c r="AC906" s="363" t="s">
        <v>381</v>
      </c>
      <c r="AD906" s="371"/>
      <c r="AE906" s="371"/>
      <c r="AF906" s="371"/>
      <c r="AG906" s="371"/>
      <c r="AH906" s="355">
        <v>1</v>
      </c>
      <c r="AI906" s="356"/>
      <c r="AJ906" s="356"/>
      <c r="AK906" s="356"/>
      <c r="AL906" s="357" t="s">
        <v>608</v>
      </c>
      <c r="AM906" s="358"/>
      <c r="AN906" s="358"/>
      <c r="AO906" s="359"/>
      <c r="AP906" s="360" t="s">
        <v>592</v>
      </c>
      <c r="AQ906" s="360"/>
      <c r="AR906" s="360"/>
      <c r="AS906" s="360"/>
      <c r="AT906" s="360"/>
      <c r="AU906" s="360"/>
      <c r="AV906" s="360"/>
      <c r="AW906" s="360"/>
      <c r="AX906" s="360"/>
    </row>
    <row r="907" spans="1:50" ht="41.25" customHeight="1" x14ac:dyDescent="0.2">
      <c r="A907" s="376">
        <v>4</v>
      </c>
      <c r="B907" s="376">
        <v>1</v>
      </c>
      <c r="C907" s="361" t="s">
        <v>615</v>
      </c>
      <c r="D907" s="347"/>
      <c r="E907" s="347"/>
      <c r="F907" s="347"/>
      <c r="G907" s="347"/>
      <c r="H907" s="347"/>
      <c r="I907" s="347"/>
      <c r="J907" s="348">
        <v>8250002006723</v>
      </c>
      <c r="K907" s="349"/>
      <c r="L907" s="349"/>
      <c r="M907" s="349"/>
      <c r="N907" s="349"/>
      <c r="O907" s="349"/>
      <c r="P907" s="362" t="s">
        <v>619</v>
      </c>
      <c r="Q907" s="350"/>
      <c r="R907" s="350"/>
      <c r="S907" s="350"/>
      <c r="T907" s="350"/>
      <c r="U907" s="350"/>
      <c r="V907" s="350"/>
      <c r="W907" s="350"/>
      <c r="X907" s="350"/>
      <c r="Y907" s="351">
        <v>2</v>
      </c>
      <c r="Z907" s="352"/>
      <c r="AA907" s="352"/>
      <c r="AB907" s="353"/>
      <c r="AC907" s="363" t="s">
        <v>381</v>
      </c>
      <c r="AD907" s="371"/>
      <c r="AE907" s="371"/>
      <c r="AF907" s="371"/>
      <c r="AG907" s="371"/>
      <c r="AH907" s="355">
        <v>1</v>
      </c>
      <c r="AI907" s="356"/>
      <c r="AJ907" s="356"/>
      <c r="AK907" s="356"/>
      <c r="AL907" s="357" t="s">
        <v>608</v>
      </c>
      <c r="AM907" s="358"/>
      <c r="AN907" s="358"/>
      <c r="AO907" s="359"/>
      <c r="AP907" s="360" t="s">
        <v>592</v>
      </c>
      <c r="AQ907" s="360"/>
      <c r="AR907" s="360"/>
      <c r="AS907" s="360"/>
      <c r="AT907" s="360"/>
      <c r="AU907" s="360"/>
      <c r="AV907" s="360"/>
      <c r="AW907" s="360"/>
      <c r="AX907" s="360"/>
    </row>
    <row r="908" spans="1:50" ht="41.25" customHeight="1" x14ac:dyDescent="0.2">
      <c r="A908" s="376">
        <v>5</v>
      </c>
      <c r="B908" s="376">
        <v>1</v>
      </c>
      <c r="C908" s="361" t="s">
        <v>627</v>
      </c>
      <c r="D908" s="347"/>
      <c r="E908" s="347"/>
      <c r="F908" s="347"/>
      <c r="G908" s="347"/>
      <c r="H908" s="347"/>
      <c r="I908" s="347"/>
      <c r="J908" s="348">
        <v>2040005001905</v>
      </c>
      <c r="K908" s="349"/>
      <c r="L908" s="349"/>
      <c r="M908" s="349"/>
      <c r="N908" s="349"/>
      <c r="O908" s="349"/>
      <c r="P908" s="362" t="s">
        <v>620</v>
      </c>
      <c r="Q908" s="350"/>
      <c r="R908" s="350"/>
      <c r="S908" s="350"/>
      <c r="T908" s="350"/>
      <c r="U908" s="350"/>
      <c r="V908" s="350"/>
      <c r="W908" s="350"/>
      <c r="X908" s="350"/>
      <c r="Y908" s="351">
        <v>1</v>
      </c>
      <c r="Z908" s="352"/>
      <c r="AA908" s="352"/>
      <c r="AB908" s="353"/>
      <c r="AC908" s="363" t="s">
        <v>381</v>
      </c>
      <c r="AD908" s="371"/>
      <c r="AE908" s="371"/>
      <c r="AF908" s="371"/>
      <c r="AG908" s="371"/>
      <c r="AH908" s="355">
        <v>1</v>
      </c>
      <c r="AI908" s="356"/>
      <c r="AJ908" s="356"/>
      <c r="AK908" s="356"/>
      <c r="AL908" s="357" t="s">
        <v>616</v>
      </c>
      <c r="AM908" s="358"/>
      <c r="AN908" s="358"/>
      <c r="AO908" s="359"/>
      <c r="AP908" s="360" t="s">
        <v>592</v>
      </c>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41.25" customHeight="1" x14ac:dyDescent="0.2">
      <c r="A937" s="376">
        <v>1</v>
      </c>
      <c r="B937" s="376">
        <v>1</v>
      </c>
      <c r="C937" s="361" t="s">
        <v>628</v>
      </c>
      <c r="D937" s="347"/>
      <c r="E937" s="347"/>
      <c r="F937" s="347"/>
      <c r="G937" s="347"/>
      <c r="H937" s="347"/>
      <c r="I937" s="347"/>
      <c r="J937" s="348">
        <v>8010405009768</v>
      </c>
      <c r="K937" s="349"/>
      <c r="L937" s="349"/>
      <c r="M937" s="349"/>
      <c r="N937" s="349"/>
      <c r="O937" s="349"/>
      <c r="P937" s="362" t="s">
        <v>621</v>
      </c>
      <c r="Q937" s="350"/>
      <c r="R937" s="350"/>
      <c r="S937" s="350"/>
      <c r="T937" s="350"/>
      <c r="U937" s="350"/>
      <c r="V937" s="350"/>
      <c r="W937" s="350"/>
      <c r="X937" s="350"/>
      <c r="Y937" s="351">
        <v>99</v>
      </c>
      <c r="Z937" s="352"/>
      <c r="AA937" s="352"/>
      <c r="AB937" s="353"/>
      <c r="AC937" s="363" t="s">
        <v>381</v>
      </c>
      <c r="AD937" s="371"/>
      <c r="AE937" s="371"/>
      <c r="AF937" s="371"/>
      <c r="AG937" s="371"/>
      <c r="AH937" s="372">
        <v>1</v>
      </c>
      <c r="AI937" s="373"/>
      <c r="AJ937" s="373"/>
      <c r="AK937" s="373"/>
      <c r="AL937" s="357" t="s">
        <v>608</v>
      </c>
      <c r="AM937" s="358"/>
      <c r="AN937" s="358"/>
      <c r="AO937" s="359"/>
      <c r="AP937" s="360" t="s">
        <v>624</v>
      </c>
      <c r="AQ937" s="360"/>
      <c r="AR937" s="360"/>
      <c r="AS937" s="360"/>
      <c r="AT937" s="360"/>
      <c r="AU937" s="360"/>
      <c r="AV937" s="360"/>
      <c r="AW937" s="360"/>
      <c r="AX937" s="360"/>
    </row>
    <row r="938" spans="1:50" ht="41.25" customHeight="1" x14ac:dyDescent="0.2">
      <c r="A938" s="376">
        <v>2</v>
      </c>
      <c r="B938" s="376">
        <v>1</v>
      </c>
      <c r="C938" s="361" t="s">
        <v>633</v>
      </c>
      <c r="D938" s="347"/>
      <c r="E938" s="347"/>
      <c r="F938" s="347"/>
      <c r="G938" s="347"/>
      <c r="H938" s="347"/>
      <c r="I938" s="347"/>
      <c r="J938" s="348"/>
      <c r="K938" s="349"/>
      <c r="L938" s="349"/>
      <c r="M938" s="349"/>
      <c r="N938" s="349"/>
      <c r="O938" s="349"/>
      <c r="P938" s="362" t="s">
        <v>622</v>
      </c>
      <c r="Q938" s="350"/>
      <c r="R938" s="350"/>
      <c r="S938" s="350"/>
      <c r="T938" s="350"/>
      <c r="U938" s="350"/>
      <c r="V938" s="350"/>
      <c r="W938" s="350"/>
      <c r="X938" s="350"/>
      <c r="Y938" s="351">
        <v>6</v>
      </c>
      <c r="Z938" s="352"/>
      <c r="AA938" s="352"/>
      <c r="AB938" s="353"/>
      <c r="AC938" s="363" t="s">
        <v>381</v>
      </c>
      <c r="AD938" s="371"/>
      <c r="AE938" s="371"/>
      <c r="AF938" s="371"/>
      <c r="AG938" s="371"/>
      <c r="AH938" s="372">
        <v>1</v>
      </c>
      <c r="AI938" s="373"/>
      <c r="AJ938" s="373"/>
      <c r="AK938" s="373"/>
      <c r="AL938" s="357" t="s">
        <v>608</v>
      </c>
      <c r="AM938" s="358"/>
      <c r="AN938" s="358"/>
      <c r="AO938" s="359"/>
      <c r="AP938" s="360" t="s">
        <v>624</v>
      </c>
      <c r="AQ938" s="360"/>
      <c r="AR938" s="360"/>
      <c r="AS938" s="360"/>
      <c r="AT938" s="360"/>
      <c r="AU938" s="360"/>
      <c r="AV938" s="360"/>
      <c r="AW938" s="360"/>
      <c r="AX938" s="360"/>
    </row>
    <row r="939" spans="1:50" ht="41.25" customHeight="1" x14ac:dyDescent="0.2">
      <c r="A939" s="376">
        <v>3</v>
      </c>
      <c r="B939" s="376">
        <v>1</v>
      </c>
      <c r="C939" s="361" t="s">
        <v>629</v>
      </c>
      <c r="D939" s="347"/>
      <c r="E939" s="347"/>
      <c r="F939" s="347"/>
      <c r="G939" s="347"/>
      <c r="H939" s="347"/>
      <c r="I939" s="347"/>
      <c r="J939" s="348">
        <v>7011101034623</v>
      </c>
      <c r="K939" s="349"/>
      <c r="L939" s="349"/>
      <c r="M939" s="349"/>
      <c r="N939" s="349"/>
      <c r="O939" s="349"/>
      <c r="P939" s="362" t="s">
        <v>623</v>
      </c>
      <c r="Q939" s="350"/>
      <c r="R939" s="350"/>
      <c r="S939" s="350"/>
      <c r="T939" s="350"/>
      <c r="U939" s="350"/>
      <c r="V939" s="350"/>
      <c r="W939" s="350"/>
      <c r="X939" s="350"/>
      <c r="Y939" s="351">
        <v>6</v>
      </c>
      <c r="Z939" s="352"/>
      <c r="AA939" s="352"/>
      <c r="AB939" s="353"/>
      <c r="AC939" s="363" t="s">
        <v>381</v>
      </c>
      <c r="AD939" s="371"/>
      <c r="AE939" s="371"/>
      <c r="AF939" s="371"/>
      <c r="AG939" s="371"/>
      <c r="AH939" s="372">
        <v>1</v>
      </c>
      <c r="AI939" s="373"/>
      <c r="AJ939" s="373"/>
      <c r="AK939" s="373"/>
      <c r="AL939" s="357" t="s">
        <v>608</v>
      </c>
      <c r="AM939" s="358"/>
      <c r="AN939" s="358"/>
      <c r="AO939" s="359"/>
      <c r="AP939" s="360" t="s">
        <v>624</v>
      </c>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037">
      <formula>IF(RIGHT(TEXT(P14,"0.#"),1)=".",FALSE,TRUE)</formula>
    </cfRule>
    <cfRule type="expression" dxfId="2826" priority="14038">
      <formula>IF(RIGHT(TEXT(P14,"0.#"),1)=".",TRUE,FALSE)</formula>
    </cfRule>
  </conditionalFormatting>
  <conditionalFormatting sqref="AE32">
    <cfRule type="expression" dxfId="2825" priority="14027">
      <formula>IF(RIGHT(TEXT(AE32,"0.#"),1)=".",FALSE,TRUE)</formula>
    </cfRule>
    <cfRule type="expression" dxfId="2824" priority="14028">
      <formula>IF(RIGHT(TEXT(AE32,"0.#"),1)=".",TRUE,FALSE)</formula>
    </cfRule>
  </conditionalFormatting>
  <conditionalFormatting sqref="P18:AX18">
    <cfRule type="expression" dxfId="2823" priority="13913">
      <formula>IF(RIGHT(TEXT(P18,"0.#"),1)=".",FALSE,TRUE)</formula>
    </cfRule>
    <cfRule type="expression" dxfId="2822" priority="13914">
      <formula>IF(RIGHT(TEXT(P18,"0.#"),1)=".",TRUE,FALSE)</formula>
    </cfRule>
  </conditionalFormatting>
  <conditionalFormatting sqref="Y783">
    <cfRule type="expression" dxfId="2821" priority="13909">
      <formula>IF(RIGHT(TEXT(Y783,"0.#"),1)=".",FALSE,TRUE)</formula>
    </cfRule>
    <cfRule type="expression" dxfId="2820" priority="13910">
      <formula>IF(RIGHT(TEXT(Y783,"0.#"),1)=".",TRUE,FALSE)</formula>
    </cfRule>
  </conditionalFormatting>
  <conditionalFormatting sqref="Y792">
    <cfRule type="expression" dxfId="2819" priority="13905">
      <formula>IF(RIGHT(TEXT(Y792,"0.#"),1)=".",FALSE,TRUE)</formula>
    </cfRule>
    <cfRule type="expression" dxfId="2818" priority="13906">
      <formula>IF(RIGHT(TEXT(Y792,"0.#"),1)=".",TRUE,FALSE)</formula>
    </cfRule>
  </conditionalFormatting>
  <conditionalFormatting sqref="Y823:Y830 Y821 Y810:Y817 Y808 Y797:Y804 Y795">
    <cfRule type="expression" dxfId="2817" priority="13687">
      <formula>IF(RIGHT(TEXT(Y795,"0.#"),1)=".",FALSE,TRUE)</formula>
    </cfRule>
    <cfRule type="expression" dxfId="2816" priority="13688">
      <formula>IF(RIGHT(TEXT(Y795,"0.#"),1)=".",TRUE,FALSE)</formula>
    </cfRule>
  </conditionalFormatting>
  <conditionalFormatting sqref="P17:AQ17 P15:AX15 P13:AX13 P16:AC16 AK16:AQ16">
    <cfRule type="expression" dxfId="2815" priority="13735">
      <formula>IF(RIGHT(TEXT(P13,"0.#"),1)=".",FALSE,TRUE)</formula>
    </cfRule>
    <cfRule type="expression" dxfId="2814" priority="13736">
      <formula>IF(RIGHT(TEXT(P13,"0.#"),1)=".",TRUE,FALSE)</formula>
    </cfRule>
  </conditionalFormatting>
  <conditionalFormatting sqref="P19:AJ19">
    <cfRule type="expression" dxfId="2813" priority="13733">
      <formula>IF(RIGHT(TEXT(P19,"0.#"),1)=".",FALSE,TRUE)</formula>
    </cfRule>
    <cfRule type="expression" dxfId="2812" priority="13734">
      <formula>IF(RIGHT(TEXT(P19,"0.#"),1)=".",TRUE,FALSE)</formula>
    </cfRule>
  </conditionalFormatting>
  <conditionalFormatting sqref="AE101 AQ101">
    <cfRule type="expression" dxfId="2811" priority="13725">
      <formula>IF(RIGHT(TEXT(AE101,"0.#"),1)=".",FALSE,TRUE)</formula>
    </cfRule>
    <cfRule type="expression" dxfId="2810" priority="13726">
      <formula>IF(RIGHT(TEXT(AE101,"0.#"),1)=".",TRUE,FALSE)</formula>
    </cfRule>
  </conditionalFormatting>
  <conditionalFormatting sqref="Y784 Y782 Y786:Y791">
    <cfRule type="expression" dxfId="2809" priority="13711">
      <formula>IF(RIGHT(TEXT(Y782,"0.#"),1)=".",FALSE,TRUE)</formula>
    </cfRule>
    <cfRule type="expression" dxfId="2808" priority="13712">
      <formula>IF(RIGHT(TEXT(Y782,"0.#"),1)=".",TRUE,FALSE)</formula>
    </cfRule>
  </conditionalFormatting>
  <conditionalFormatting sqref="AU783">
    <cfRule type="expression" dxfId="2807" priority="13709">
      <formula>IF(RIGHT(TEXT(AU783,"0.#"),1)=".",FALSE,TRUE)</formula>
    </cfRule>
    <cfRule type="expression" dxfId="2806" priority="13710">
      <formula>IF(RIGHT(TEXT(AU783,"0.#"),1)=".",TRUE,FALSE)</formula>
    </cfRule>
  </conditionalFormatting>
  <conditionalFormatting sqref="AU792">
    <cfRule type="expression" dxfId="2805" priority="13707">
      <formula>IF(RIGHT(TEXT(AU792,"0.#"),1)=".",FALSE,TRUE)</formula>
    </cfRule>
    <cfRule type="expression" dxfId="2804" priority="13708">
      <formula>IF(RIGHT(TEXT(AU792,"0.#"),1)=".",TRUE,FALSE)</formula>
    </cfRule>
  </conditionalFormatting>
  <conditionalFormatting sqref="AU784 AU782 AU786:AU791">
    <cfRule type="expression" dxfId="2803" priority="13705">
      <formula>IF(RIGHT(TEXT(AU782,"0.#"),1)=".",FALSE,TRUE)</formula>
    </cfRule>
    <cfRule type="expression" dxfId="2802" priority="13706">
      <formula>IF(RIGHT(TEXT(AU782,"0.#"),1)=".",TRUE,FALSE)</formula>
    </cfRule>
  </conditionalFormatting>
  <conditionalFormatting sqref="Y822 Y809 Y796">
    <cfRule type="expression" dxfId="2801" priority="13691">
      <formula>IF(RIGHT(TEXT(Y796,"0.#"),1)=".",FALSE,TRUE)</formula>
    </cfRule>
    <cfRule type="expression" dxfId="2800" priority="13692">
      <formula>IF(RIGHT(TEXT(Y796,"0.#"),1)=".",TRUE,FALSE)</formula>
    </cfRule>
  </conditionalFormatting>
  <conditionalFormatting sqref="Y831 Y818 Y805">
    <cfRule type="expression" dxfId="2799" priority="13689">
      <formula>IF(RIGHT(TEXT(Y805,"0.#"),1)=".",FALSE,TRUE)</formula>
    </cfRule>
    <cfRule type="expression" dxfId="2798" priority="13690">
      <formula>IF(RIGHT(TEXT(Y805,"0.#"),1)=".",TRUE,FALSE)</formula>
    </cfRule>
  </conditionalFormatting>
  <conditionalFormatting sqref="AU822 AU809 AU796">
    <cfRule type="expression" dxfId="2797" priority="13685">
      <formula>IF(RIGHT(TEXT(AU796,"0.#"),1)=".",FALSE,TRUE)</formula>
    </cfRule>
    <cfRule type="expression" dxfId="2796" priority="13686">
      <formula>IF(RIGHT(TEXT(AU796,"0.#"),1)=".",TRUE,FALSE)</formula>
    </cfRule>
  </conditionalFormatting>
  <conditionalFormatting sqref="AU831 AU818 AU805">
    <cfRule type="expression" dxfId="2795" priority="13683">
      <formula>IF(RIGHT(TEXT(AU805,"0.#"),1)=".",FALSE,TRUE)</formula>
    </cfRule>
    <cfRule type="expression" dxfId="2794" priority="13684">
      <formula>IF(RIGHT(TEXT(AU805,"0.#"),1)=".",TRUE,FALSE)</formula>
    </cfRule>
  </conditionalFormatting>
  <conditionalFormatting sqref="AU823:AU830 AU821 AU810:AU817 AU808 AU797:AU804 AU795">
    <cfRule type="expression" dxfId="2793" priority="13681">
      <formula>IF(RIGHT(TEXT(AU795,"0.#"),1)=".",FALSE,TRUE)</formula>
    </cfRule>
    <cfRule type="expression" dxfId="2792" priority="13682">
      <formula>IF(RIGHT(TEXT(AU795,"0.#"),1)=".",TRUE,FALSE)</formula>
    </cfRule>
  </conditionalFormatting>
  <conditionalFormatting sqref="AM87">
    <cfRule type="expression" dxfId="2791" priority="13335">
      <formula>IF(RIGHT(TEXT(AM87,"0.#"),1)=".",FALSE,TRUE)</formula>
    </cfRule>
    <cfRule type="expression" dxfId="2790" priority="13336">
      <formula>IF(RIGHT(TEXT(AM87,"0.#"),1)=".",TRUE,FALSE)</formula>
    </cfRule>
  </conditionalFormatting>
  <conditionalFormatting sqref="AE55">
    <cfRule type="expression" dxfId="2789" priority="13403">
      <formula>IF(RIGHT(TEXT(AE55,"0.#"),1)=".",FALSE,TRUE)</formula>
    </cfRule>
    <cfRule type="expression" dxfId="2788" priority="13404">
      <formula>IF(RIGHT(TEXT(AE55,"0.#"),1)=".",TRUE,FALSE)</formula>
    </cfRule>
  </conditionalFormatting>
  <conditionalFormatting sqref="AI55">
    <cfRule type="expression" dxfId="2787" priority="13401">
      <formula>IF(RIGHT(TEXT(AI55,"0.#"),1)=".",FALSE,TRUE)</formula>
    </cfRule>
    <cfRule type="expression" dxfId="2786" priority="13402">
      <formula>IF(RIGHT(TEXT(AI55,"0.#"),1)=".",TRUE,FALSE)</formula>
    </cfRule>
  </conditionalFormatting>
  <conditionalFormatting sqref="AM34">
    <cfRule type="expression" dxfId="2785" priority="13481">
      <formula>IF(RIGHT(TEXT(AM34,"0.#"),1)=".",FALSE,TRUE)</formula>
    </cfRule>
    <cfRule type="expression" dxfId="2784" priority="13482">
      <formula>IF(RIGHT(TEXT(AM34,"0.#"),1)=".",TRUE,FALSE)</formula>
    </cfRule>
  </conditionalFormatting>
  <conditionalFormatting sqref="AE33">
    <cfRule type="expression" dxfId="2783" priority="13495">
      <formula>IF(RIGHT(TEXT(AE33,"0.#"),1)=".",FALSE,TRUE)</formula>
    </cfRule>
    <cfRule type="expression" dxfId="2782" priority="13496">
      <formula>IF(RIGHT(TEXT(AE33,"0.#"),1)=".",TRUE,FALSE)</formula>
    </cfRule>
  </conditionalFormatting>
  <conditionalFormatting sqref="AE34">
    <cfRule type="expression" dxfId="2781" priority="13493">
      <formula>IF(RIGHT(TEXT(AE34,"0.#"),1)=".",FALSE,TRUE)</formula>
    </cfRule>
    <cfRule type="expression" dxfId="2780" priority="13494">
      <formula>IF(RIGHT(TEXT(AE34,"0.#"),1)=".",TRUE,FALSE)</formula>
    </cfRule>
  </conditionalFormatting>
  <conditionalFormatting sqref="AI34">
    <cfRule type="expression" dxfId="2779" priority="13491">
      <formula>IF(RIGHT(TEXT(AI34,"0.#"),1)=".",FALSE,TRUE)</formula>
    </cfRule>
    <cfRule type="expression" dxfId="2778" priority="13492">
      <formula>IF(RIGHT(TEXT(AI34,"0.#"),1)=".",TRUE,FALSE)</formula>
    </cfRule>
  </conditionalFormatting>
  <conditionalFormatting sqref="AI33">
    <cfRule type="expression" dxfId="2777" priority="13489">
      <formula>IF(RIGHT(TEXT(AI33,"0.#"),1)=".",FALSE,TRUE)</formula>
    </cfRule>
    <cfRule type="expression" dxfId="2776" priority="13490">
      <formula>IF(RIGHT(TEXT(AI33,"0.#"),1)=".",TRUE,FALSE)</formula>
    </cfRule>
  </conditionalFormatting>
  <conditionalFormatting sqref="AI32">
    <cfRule type="expression" dxfId="2775" priority="13487">
      <formula>IF(RIGHT(TEXT(AI32,"0.#"),1)=".",FALSE,TRUE)</formula>
    </cfRule>
    <cfRule type="expression" dxfId="2774" priority="13488">
      <formula>IF(RIGHT(TEXT(AI32,"0.#"),1)=".",TRUE,FALSE)</formula>
    </cfRule>
  </conditionalFormatting>
  <conditionalFormatting sqref="AM32">
    <cfRule type="expression" dxfId="2773" priority="13485">
      <formula>IF(RIGHT(TEXT(AM32,"0.#"),1)=".",FALSE,TRUE)</formula>
    </cfRule>
    <cfRule type="expression" dxfId="2772" priority="13486">
      <formula>IF(RIGHT(TEXT(AM32,"0.#"),1)=".",TRUE,FALSE)</formula>
    </cfRule>
  </conditionalFormatting>
  <conditionalFormatting sqref="AM33">
    <cfRule type="expression" dxfId="2771" priority="13483">
      <formula>IF(RIGHT(TEXT(AM33,"0.#"),1)=".",FALSE,TRUE)</formula>
    </cfRule>
    <cfRule type="expression" dxfId="2770" priority="13484">
      <formula>IF(RIGHT(TEXT(AM33,"0.#"),1)=".",TRUE,FALSE)</formula>
    </cfRule>
  </conditionalFormatting>
  <conditionalFormatting sqref="AQ32:AQ34">
    <cfRule type="expression" dxfId="2769" priority="13475">
      <formula>IF(RIGHT(TEXT(AQ32,"0.#"),1)=".",FALSE,TRUE)</formula>
    </cfRule>
    <cfRule type="expression" dxfId="2768" priority="13476">
      <formula>IF(RIGHT(TEXT(AQ32,"0.#"),1)=".",TRUE,FALSE)</formula>
    </cfRule>
  </conditionalFormatting>
  <conditionalFormatting sqref="AU32:AU34">
    <cfRule type="expression" dxfId="2767" priority="13473">
      <formula>IF(RIGHT(TEXT(AU32,"0.#"),1)=".",FALSE,TRUE)</formula>
    </cfRule>
    <cfRule type="expression" dxfId="2766" priority="13474">
      <formula>IF(RIGHT(TEXT(AU32,"0.#"),1)=".",TRUE,FALSE)</formula>
    </cfRule>
  </conditionalFormatting>
  <conditionalFormatting sqref="AE53">
    <cfRule type="expression" dxfId="2765" priority="13407">
      <formula>IF(RIGHT(TEXT(AE53,"0.#"),1)=".",FALSE,TRUE)</formula>
    </cfRule>
    <cfRule type="expression" dxfId="2764" priority="13408">
      <formula>IF(RIGHT(TEXT(AE53,"0.#"),1)=".",TRUE,FALSE)</formula>
    </cfRule>
  </conditionalFormatting>
  <conditionalFormatting sqref="AE54">
    <cfRule type="expression" dxfId="2763" priority="13405">
      <formula>IF(RIGHT(TEXT(AE54,"0.#"),1)=".",FALSE,TRUE)</formula>
    </cfRule>
    <cfRule type="expression" dxfId="2762" priority="13406">
      <formula>IF(RIGHT(TEXT(AE54,"0.#"),1)=".",TRUE,FALSE)</formula>
    </cfRule>
  </conditionalFormatting>
  <conditionalFormatting sqref="AI54">
    <cfRule type="expression" dxfId="2761" priority="13399">
      <formula>IF(RIGHT(TEXT(AI54,"0.#"),1)=".",FALSE,TRUE)</formula>
    </cfRule>
    <cfRule type="expression" dxfId="2760" priority="13400">
      <formula>IF(RIGHT(TEXT(AI54,"0.#"),1)=".",TRUE,FALSE)</formula>
    </cfRule>
  </conditionalFormatting>
  <conditionalFormatting sqref="AI53">
    <cfRule type="expression" dxfId="2759" priority="13397">
      <formula>IF(RIGHT(TEXT(AI53,"0.#"),1)=".",FALSE,TRUE)</formula>
    </cfRule>
    <cfRule type="expression" dxfId="2758" priority="13398">
      <formula>IF(RIGHT(TEXT(AI53,"0.#"),1)=".",TRUE,FALSE)</formula>
    </cfRule>
  </conditionalFormatting>
  <conditionalFormatting sqref="AM53">
    <cfRule type="expression" dxfId="2757" priority="13395">
      <formula>IF(RIGHT(TEXT(AM53,"0.#"),1)=".",FALSE,TRUE)</formula>
    </cfRule>
    <cfRule type="expression" dxfId="2756" priority="13396">
      <formula>IF(RIGHT(TEXT(AM53,"0.#"),1)=".",TRUE,FALSE)</formula>
    </cfRule>
  </conditionalFormatting>
  <conditionalFormatting sqref="AM54">
    <cfRule type="expression" dxfId="2755" priority="13393">
      <formula>IF(RIGHT(TEXT(AM54,"0.#"),1)=".",FALSE,TRUE)</formula>
    </cfRule>
    <cfRule type="expression" dxfId="2754" priority="13394">
      <formula>IF(RIGHT(TEXT(AM54,"0.#"),1)=".",TRUE,FALSE)</formula>
    </cfRule>
  </conditionalFormatting>
  <conditionalFormatting sqref="AM55">
    <cfRule type="expression" dxfId="2753" priority="13391">
      <formula>IF(RIGHT(TEXT(AM55,"0.#"),1)=".",FALSE,TRUE)</formula>
    </cfRule>
    <cfRule type="expression" dxfId="2752" priority="13392">
      <formula>IF(RIGHT(TEXT(AM55,"0.#"),1)=".",TRUE,FALSE)</formula>
    </cfRule>
  </conditionalFormatting>
  <conditionalFormatting sqref="AE60">
    <cfRule type="expression" dxfId="2751" priority="13377">
      <formula>IF(RIGHT(TEXT(AE60,"0.#"),1)=".",FALSE,TRUE)</formula>
    </cfRule>
    <cfRule type="expression" dxfId="2750" priority="13378">
      <formula>IF(RIGHT(TEXT(AE60,"0.#"),1)=".",TRUE,FALSE)</formula>
    </cfRule>
  </conditionalFormatting>
  <conditionalFormatting sqref="AE61">
    <cfRule type="expression" dxfId="2749" priority="13375">
      <formula>IF(RIGHT(TEXT(AE61,"0.#"),1)=".",FALSE,TRUE)</formula>
    </cfRule>
    <cfRule type="expression" dxfId="2748" priority="13376">
      <formula>IF(RIGHT(TEXT(AE61,"0.#"),1)=".",TRUE,FALSE)</formula>
    </cfRule>
  </conditionalFormatting>
  <conditionalFormatting sqref="AE62">
    <cfRule type="expression" dxfId="2747" priority="13373">
      <formula>IF(RIGHT(TEXT(AE62,"0.#"),1)=".",FALSE,TRUE)</formula>
    </cfRule>
    <cfRule type="expression" dxfId="2746" priority="13374">
      <formula>IF(RIGHT(TEXT(AE62,"0.#"),1)=".",TRUE,FALSE)</formula>
    </cfRule>
  </conditionalFormatting>
  <conditionalFormatting sqref="AI62">
    <cfRule type="expression" dxfId="2745" priority="13371">
      <formula>IF(RIGHT(TEXT(AI62,"0.#"),1)=".",FALSE,TRUE)</formula>
    </cfRule>
    <cfRule type="expression" dxfId="2744" priority="13372">
      <formula>IF(RIGHT(TEXT(AI62,"0.#"),1)=".",TRUE,FALSE)</formula>
    </cfRule>
  </conditionalFormatting>
  <conditionalFormatting sqref="AI61">
    <cfRule type="expression" dxfId="2743" priority="13369">
      <formula>IF(RIGHT(TEXT(AI61,"0.#"),1)=".",FALSE,TRUE)</formula>
    </cfRule>
    <cfRule type="expression" dxfId="2742" priority="13370">
      <formula>IF(RIGHT(TEXT(AI61,"0.#"),1)=".",TRUE,FALSE)</formula>
    </cfRule>
  </conditionalFormatting>
  <conditionalFormatting sqref="AI60">
    <cfRule type="expression" dxfId="2741" priority="13367">
      <formula>IF(RIGHT(TEXT(AI60,"0.#"),1)=".",FALSE,TRUE)</formula>
    </cfRule>
    <cfRule type="expression" dxfId="2740" priority="13368">
      <formula>IF(RIGHT(TEXT(AI60,"0.#"),1)=".",TRUE,FALSE)</formula>
    </cfRule>
  </conditionalFormatting>
  <conditionalFormatting sqref="AM60">
    <cfRule type="expression" dxfId="2739" priority="13365">
      <formula>IF(RIGHT(TEXT(AM60,"0.#"),1)=".",FALSE,TRUE)</formula>
    </cfRule>
    <cfRule type="expression" dxfId="2738" priority="13366">
      <formula>IF(RIGHT(TEXT(AM60,"0.#"),1)=".",TRUE,FALSE)</formula>
    </cfRule>
  </conditionalFormatting>
  <conditionalFormatting sqref="AM61">
    <cfRule type="expression" dxfId="2737" priority="13363">
      <formula>IF(RIGHT(TEXT(AM61,"0.#"),1)=".",FALSE,TRUE)</formula>
    </cfRule>
    <cfRule type="expression" dxfId="2736" priority="13364">
      <formula>IF(RIGHT(TEXT(AM61,"0.#"),1)=".",TRUE,FALSE)</formula>
    </cfRule>
  </conditionalFormatting>
  <conditionalFormatting sqref="AM62">
    <cfRule type="expression" dxfId="2735" priority="13361">
      <formula>IF(RIGHT(TEXT(AM62,"0.#"),1)=".",FALSE,TRUE)</formula>
    </cfRule>
    <cfRule type="expression" dxfId="2734" priority="13362">
      <formula>IF(RIGHT(TEXT(AM62,"0.#"),1)=".",TRUE,FALSE)</formula>
    </cfRule>
  </conditionalFormatting>
  <conditionalFormatting sqref="AE87">
    <cfRule type="expression" dxfId="2733" priority="13347">
      <formula>IF(RIGHT(TEXT(AE87,"0.#"),1)=".",FALSE,TRUE)</formula>
    </cfRule>
    <cfRule type="expression" dxfId="2732" priority="13348">
      <formula>IF(RIGHT(TEXT(AE87,"0.#"),1)=".",TRUE,FALSE)</formula>
    </cfRule>
  </conditionalFormatting>
  <conditionalFormatting sqref="AE88">
    <cfRule type="expression" dxfId="2731" priority="13345">
      <formula>IF(RIGHT(TEXT(AE88,"0.#"),1)=".",FALSE,TRUE)</formula>
    </cfRule>
    <cfRule type="expression" dxfId="2730" priority="13346">
      <formula>IF(RIGHT(TEXT(AE88,"0.#"),1)=".",TRUE,FALSE)</formula>
    </cfRule>
  </conditionalFormatting>
  <conditionalFormatting sqref="AE89">
    <cfRule type="expression" dxfId="2729" priority="13343">
      <formula>IF(RIGHT(TEXT(AE89,"0.#"),1)=".",FALSE,TRUE)</formula>
    </cfRule>
    <cfRule type="expression" dxfId="2728" priority="13344">
      <formula>IF(RIGHT(TEXT(AE89,"0.#"),1)=".",TRUE,FALSE)</formula>
    </cfRule>
  </conditionalFormatting>
  <conditionalFormatting sqref="AI89">
    <cfRule type="expression" dxfId="2727" priority="13341">
      <formula>IF(RIGHT(TEXT(AI89,"0.#"),1)=".",FALSE,TRUE)</formula>
    </cfRule>
    <cfRule type="expression" dxfId="2726" priority="13342">
      <formula>IF(RIGHT(TEXT(AI89,"0.#"),1)=".",TRUE,FALSE)</formula>
    </cfRule>
  </conditionalFormatting>
  <conditionalFormatting sqref="AI88">
    <cfRule type="expression" dxfId="2725" priority="13339">
      <formula>IF(RIGHT(TEXT(AI88,"0.#"),1)=".",FALSE,TRUE)</formula>
    </cfRule>
    <cfRule type="expression" dxfId="2724" priority="13340">
      <formula>IF(RIGHT(TEXT(AI88,"0.#"),1)=".",TRUE,FALSE)</formula>
    </cfRule>
  </conditionalFormatting>
  <conditionalFormatting sqref="AI87">
    <cfRule type="expression" dxfId="2723" priority="13337">
      <formula>IF(RIGHT(TEXT(AI87,"0.#"),1)=".",FALSE,TRUE)</formula>
    </cfRule>
    <cfRule type="expression" dxfId="2722" priority="13338">
      <formula>IF(RIGHT(TEXT(AI87,"0.#"),1)=".",TRUE,FALSE)</formula>
    </cfRule>
  </conditionalFormatting>
  <conditionalFormatting sqref="AM88">
    <cfRule type="expression" dxfId="2721" priority="13333">
      <formula>IF(RIGHT(TEXT(AM88,"0.#"),1)=".",FALSE,TRUE)</formula>
    </cfRule>
    <cfRule type="expression" dxfId="2720" priority="13334">
      <formula>IF(RIGHT(TEXT(AM88,"0.#"),1)=".",TRUE,FALSE)</formula>
    </cfRule>
  </conditionalFormatting>
  <conditionalFormatting sqref="AM89">
    <cfRule type="expression" dxfId="2719" priority="13331">
      <formula>IF(RIGHT(TEXT(AM89,"0.#"),1)=".",FALSE,TRUE)</formula>
    </cfRule>
    <cfRule type="expression" dxfId="2718" priority="13332">
      <formula>IF(RIGHT(TEXT(AM89,"0.#"),1)=".",TRUE,FALSE)</formula>
    </cfRule>
  </conditionalFormatting>
  <conditionalFormatting sqref="AE92">
    <cfRule type="expression" dxfId="2717" priority="13317">
      <formula>IF(RIGHT(TEXT(AE92,"0.#"),1)=".",FALSE,TRUE)</formula>
    </cfRule>
    <cfRule type="expression" dxfId="2716" priority="13318">
      <formula>IF(RIGHT(TEXT(AE92,"0.#"),1)=".",TRUE,FALSE)</formula>
    </cfRule>
  </conditionalFormatting>
  <conditionalFormatting sqref="AE93">
    <cfRule type="expression" dxfId="2715" priority="13315">
      <formula>IF(RIGHT(TEXT(AE93,"0.#"),1)=".",FALSE,TRUE)</formula>
    </cfRule>
    <cfRule type="expression" dxfId="2714" priority="13316">
      <formula>IF(RIGHT(TEXT(AE93,"0.#"),1)=".",TRUE,FALSE)</formula>
    </cfRule>
  </conditionalFormatting>
  <conditionalFormatting sqref="AE94">
    <cfRule type="expression" dxfId="2713" priority="13313">
      <formula>IF(RIGHT(TEXT(AE94,"0.#"),1)=".",FALSE,TRUE)</formula>
    </cfRule>
    <cfRule type="expression" dxfId="2712" priority="13314">
      <formula>IF(RIGHT(TEXT(AE94,"0.#"),1)=".",TRUE,FALSE)</formula>
    </cfRule>
  </conditionalFormatting>
  <conditionalFormatting sqref="AI94">
    <cfRule type="expression" dxfId="2711" priority="13311">
      <formula>IF(RIGHT(TEXT(AI94,"0.#"),1)=".",FALSE,TRUE)</formula>
    </cfRule>
    <cfRule type="expression" dxfId="2710" priority="13312">
      <formula>IF(RIGHT(TEXT(AI94,"0.#"),1)=".",TRUE,FALSE)</formula>
    </cfRule>
  </conditionalFormatting>
  <conditionalFormatting sqref="AI93">
    <cfRule type="expression" dxfId="2709" priority="13309">
      <formula>IF(RIGHT(TEXT(AI93,"0.#"),1)=".",FALSE,TRUE)</formula>
    </cfRule>
    <cfRule type="expression" dxfId="2708" priority="13310">
      <formula>IF(RIGHT(TEXT(AI93,"0.#"),1)=".",TRUE,FALSE)</formula>
    </cfRule>
  </conditionalFormatting>
  <conditionalFormatting sqref="AI92">
    <cfRule type="expression" dxfId="2707" priority="13307">
      <formula>IF(RIGHT(TEXT(AI92,"0.#"),1)=".",FALSE,TRUE)</formula>
    </cfRule>
    <cfRule type="expression" dxfId="2706" priority="13308">
      <formula>IF(RIGHT(TEXT(AI92,"0.#"),1)=".",TRUE,FALSE)</formula>
    </cfRule>
  </conditionalFormatting>
  <conditionalFormatting sqref="AM92">
    <cfRule type="expression" dxfId="2705" priority="13305">
      <formula>IF(RIGHT(TEXT(AM92,"0.#"),1)=".",FALSE,TRUE)</formula>
    </cfRule>
    <cfRule type="expression" dxfId="2704" priority="13306">
      <formula>IF(RIGHT(TEXT(AM92,"0.#"),1)=".",TRUE,FALSE)</formula>
    </cfRule>
  </conditionalFormatting>
  <conditionalFormatting sqref="AM93">
    <cfRule type="expression" dxfId="2703" priority="13303">
      <formula>IF(RIGHT(TEXT(AM93,"0.#"),1)=".",FALSE,TRUE)</formula>
    </cfRule>
    <cfRule type="expression" dxfId="2702" priority="13304">
      <formula>IF(RIGHT(TEXT(AM93,"0.#"),1)=".",TRUE,FALSE)</formula>
    </cfRule>
  </conditionalFormatting>
  <conditionalFormatting sqref="AM94">
    <cfRule type="expression" dxfId="2701" priority="13301">
      <formula>IF(RIGHT(TEXT(AM94,"0.#"),1)=".",FALSE,TRUE)</formula>
    </cfRule>
    <cfRule type="expression" dxfId="2700" priority="13302">
      <formula>IF(RIGHT(TEXT(AM94,"0.#"),1)=".",TRUE,FALSE)</formula>
    </cfRule>
  </conditionalFormatting>
  <conditionalFormatting sqref="AE97">
    <cfRule type="expression" dxfId="2699" priority="13287">
      <formula>IF(RIGHT(TEXT(AE97,"0.#"),1)=".",FALSE,TRUE)</formula>
    </cfRule>
    <cfRule type="expression" dxfId="2698" priority="13288">
      <formula>IF(RIGHT(TEXT(AE97,"0.#"),1)=".",TRUE,FALSE)</formula>
    </cfRule>
  </conditionalFormatting>
  <conditionalFormatting sqref="AE98">
    <cfRule type="expression" dxfId="2697" priority="13285">
      <formula>IF(RIGHT(TEXT(AE98,"0.#"),1)=".",FALSE,TRUE)</formula>
    </cfRule>
    <cfRule type="expression" dxfId="2696" priority="13286">
      <formula>IF(RIGHT(TEXT(AE98,"0.#"),1)=".",TRUE,FALSE)</formula>
    </cfRule>
  </conditionalFormatting>
  <conditionalFormatting sqref="AE99">
    <cfRule type="expression" dxfId="2695" priority="13283">
      <formula>IF(RIGHT(TEXT(AE99,"0.#"),1)=".",FALSE,TRUE)</formula>
    </cfRule>
    <cfRule type="expression" dxfId="2694" priority="13284">
      <formula>IF(RIGHT(TEXT(AE99,"0.#"),1)=".",TRUE,FALSE)</formula>
    </cfRule>
  </conditionalFormatting>
  <conditionalFormatting sqref="AI99">
    <cfRule type="expression" dxfId="2693" priority="13281">
      <formula>IF(RIGHT(TEXT(AI99,"0.#"),1)=".",FALSE,TRUE)</formula>
    </cfRule>
    <cfRule type="expression" dxfId="2692" priority="13282">
      <formula>IF(RIGHT(TEXT(AI99,"0.#"),1)=".",TRUE,FALSE)</formula>
    </cfRule>
  </conditionalFormatting>
  <conditionalFormatting sqref="AI98">
    <cfRule type="expression" dxfId="2691" priority="13279">
      <formula>IF(RIGHT(TEXT(AI98,"0.#"),1)=".",FALSE,TRUE)</formula>
    </cfRule>
    <cfRule type="expression" dxfId="2690" priority="13280">
      <formula>IF(RIGHT(TEXT(AI98,"0.#"),1)=".",TRUE,FALSE)</formula>
    </cfRule>
  </conditionalFormatting>
  <conditionalFormatting sqref="AI97">
    <cfRule type="expression" dxfId="2689" priority="13277">
      <formula>IF(RIGHT(TEXT(AI97,"0.#"),1)=".",FALSE,TRUE)</formula>
    </cfRule>
    <cfRule type="expression" dxfId="2688" priority="13278">
      <formula>IF(RIGHT(TEXT(AI97,"0.#"),1)=".",TRUE,FALSE)</formula>
    </cfRule>
  </conditionalFormatting>
  <conditionalFormatting sqref="AM97">
    <cfRule type="expression" dxfId="2687" priority="13275">
      <formula>IF(RIGHT(TEXT(AM97,"0.#"),1)=".",FALSE,TRUE)</formula>
    </cfRule>
    <cfRule type="expression" dxfId="2686" priority="13276">
      <formula>IF(RIGHT(TEXT(AM97,"0.#"),1)=".",TRUE,FALSE)</formula>
    </cfRule>
  </conditionalFormatting>
  <conditionalFormatting sqref="AM98">
    <cfRule type="expression" dxfId="2685" priority="13273">
      <formula>IF(RIGHT(TEXT(AM98,"0.#"),1)=".",FALSE,TRUE)</formula>
    </cfRule>
    <cfRule type="expression" dxfId="2684" priority="13274">
      <formula>IF(RIGHT(TEXT(AM98,"0.#"),1)=".",TRUE,FALSE)</formula>
    </cfRule>
  </conditionalFormatting>
  <conditionalFormatting sqref="AM99">
    <cfRule type="expression" dxfId="2683" priority="13271">
      <formula>IF(RIGHT(TEXT(AM99,"0.#"),1)=".",FALSE,TRUE)</formula>
    </cfRule>
    <cfRule type="expression" dxfId="2682" priority="13272">
      <formula>IF(RIGHT(TEXT(AM99,"0.#"),1)=".",TRUE,FALSE)</formula>
    </cfRule>
  </conditionalFormatting>
  <conditionalFormatting sqref="AI101">
    <cfRule type="expression" dxfId="2681" priority="13257">
      <formula>IF(RIGHT(TEXT(AI101,"0.#"),1)=".",FALSE,TRUE)</formula>
    </cfRule>
    <cfRule type="expression" dxfId="2680" priority="13258">
      <formula>IF(RIGHT(TEXT(AI101,"0.#"),1)=".",TRUE,FALSE)</formula>
    </cfRule>
  </conditionalFormatting>
  <conditionalFormatting sqref="AM101">
    <cfRule type="expression" dxfId="2679" priority="13255">
      <formula>IF(RIGHT(TEXT(AM101,"0.#"),1)=".",FALSE,TRUE)</formula>
    </cfRule>
    <cfRule type="expression" dxfId="2678" priority="13256">
      <formula>IF(RIGHT(TEXT(AM101,"0.#"),1)=".",TRUE,FALSE)</formula>
    </cfRule>
  </conditionalFormatting>
  <conditionalFormatting sqref="AE102">
    <cfRule type="expression" dxfId="2677" priority="13253">
      <formula>IF(RIGHT(TEXT(AE102,"0.#"),1)=".",FALSE,TRUE)</formula>
    </cfRule>
    <cfRule type="expression" dxfId="2676" priority="13254">
      <formula>IF(RIGHT(TEXT(AE102,"0.#"),1)=".",TRUE,FALSE)</formula>
    </cfRule>
  </conditionalFormatting>
  <conditionalFormatting sqref="AI102">
    <cfRule type="expression" dxfId="2675" priority="13251">
      <formula>IF(RIGHT(TEXT(AI102,"0.#"),1)=".",FALSE,TRUE)</formula>
    </cfRule>
    <cfRule type="expression" dxfId="2674" priority="13252">
      <formula>IF(RIGHT(TEXT(AI102,"0.#"),1)=".",TRUE,FALSE)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E116 AQ116">
    <cfRule type="expression" dxfId="2621" priority="13189">
      <formula>IF(RIGHT(TEXT(AE116,"0.#"),1)=".",FALSE,TRUE)</formula>
    </cfRule>
    <cfRule type="expression" dxfId="2620" priority="13190">
      <formula>IF(RIGHT(TEXT(AE116,"0.#"),1)=".",TRUE,FALSE)</formula>
    </cfRule>
  </conditionalFormatting>
  <conditionalFormatting sqref="AI116">
    <cfRule type="expression" dxfId="2619" priority="13187">
      <formula>IF(RIGHT(TEXT(AI116,"0.#"),1)=".",FALSE,TRUE)</formula>
    </cfRule>
    <cfRule type="expression" dxfId="2618" priority="13188">
      <formula>IF(RIGHT(TEXT(AI116,"0.#"),1)=".",TRUE,FALSE)</formula>
    </cfRule>
  </conditionalFormatting>
  <conditionalFormatting sqref="AM116">
    <cfRule type="expression" dxfId="2617" priority="13185">
      <formula>IF(RIGHT(TEXT(AM116,"0.#"),1)=".",FALSE,TRUE)</formula>
    </cfRule>
    <cfRule type="expression" dxfId="2616" priority="13186">
      <formula>IF(RIGHT(TEXT(AM116,"0.#"),1)=".",TRUE,FALSE)</formula>
    </cfRule>
  </conditionalFormatting>
  <conditionalFormatting sqref="AE117 AM117">
    <cfRule type="expression" dxfId="2615" priority="13183">
      <formula>IF(RIGHT(TEXT(AE117,"0.#"),1)=".",FALSE,TRUE)</formula>
    </cfRule>
    <cfRule type="expression" dxfId="2614" priority="13184">
      <formula>IF(RIGHT(TEXT(AE117,"0.#"),1)=".",TRUE,FALSE)</formula>
    </cfRule>
  </conditionalFormatting>
  <conditionalFormatting sqref="AI117">
    <cfRule type="expression" dxfId="2613" priority="13181">
      <formula>IF(RIGHT(TEXT(AI117,"0.#"),1)=".",FALSE,TRUE)</formula>
    </cfRule>
    <cfRule type="expression" dxfId="2612" priority="13182">
      <formula>IF(RIGHT(TEXT(AI117,"0.#"),1)=".",TRUE,FALSE)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E119 AQ119">
    <cfRule type="expression" dxfId="2609" priority="13175">
      <formula>IF(RIGHT(TEXT(AE119,"0.#"),1)=".",FALSE,TRUE)</formula>
    </cfRule>
    <cfRule type="expression" dxfId="2608" priority="13176">
      <formula>IF(RIGHT(TEXT(AE119,"0.#"),1)=".",TRUE,FALSE)</formula>
    </cfRule>
  </conditionalFormatting>
  <conditionalFormatting sqref="AI119">
    <cfRule type="expression" dxfId="2607" priority="13173">
      <formula>IF(RIGHT(TEXT(AI119,"0.#"),1)=".",FALSE,TRUE)</formula>
    </cfRule>
    <cfRule type="expression" dxfId="2606" priority="13174">
      <formula>IF(RIGHT(TEXT(AI119,"0.#"),1)=".",TRUE,FALSE)</formula>
    </cfRule>
  </conditionalFormatting>
  <conditionalFormatting sqref="AM119">
    <cfRule type="expression" dxfId="2605" priority="13171">
      <formula>IF(RIGHT(TEXT(AM119,"0.#"),1)=".",FALSE,TRUE)</formula>
    </cfRule>
    <cfRule type="expression" dxfId="2604" priority="13172">
      <formula>IF(RIGHT(TEXT(AM119,"0.#"),1)=".",TRUE,FALSE)</formula>
    </cfRule>
  </conditionalFormatting>
  <conditionalFormatting sqref="AQ120">
    <cfRule type="expression" dxfId="2603" priority="13163">
      <formula>IF(RIGHT(TEXT(AQ120,"0.#"),1)=".",FALSE,TRUE)</formula>
    </cfRule>
    <cfRule type="expression" dxfId="2602" priority="13164">
      <formula>IF(RIGHT(TEXT(AQ120,"0.#"),1)=".",TRUE,FALSE)</formula>
    </cfRule>
  </conditionalFormatting>
  <conditionalFormatting sqref="AE122 AQ122">
    <cfRule type="expression" dxfId="2601" priority="13161">
      <formula>IF(RIGHT(TEXT(AE122,"0.#"),1)=".",FALSE,TRUE)</formula>
    </cfRule>
    <cfRule type="expression" dxfId="2600" priority="13162">
      <formula>IF(RIGHT(TEXT(AE122,"0.#"),1)=".",TRUE,FALSE)</formula>
    </cfRule>
  </conditionalFormatting>
  <conditionalFormatting sqref="AI122">
    <cfRule type="expression" dxfId="2599" priority="13159">
      <formula>IF(RIGHT(TEXT(AI122,"0.#"),1)=".",FALSE,TRUE)</formula>
    </cfRule>
    <cfRule type="expression" dxfId="2598" priority="13160">
      <formula>IF(RIGHT(TEXT(AI122,"0.#"),1)=".",TRUE,FALSE)</formula>
    </cfRule>
  </conditionalFormatting>
  <conditionalFormatting sqref="AM122">
    <cfRule type="expression" dxfId="2597" priority="13157">
      <formula>IF(RIGHT(TEXT(AM122,"0.#"),1)=".",FALSE,TRUE)</formula>
    </cfRule>
    <cfRule type="expression" dxfId="2596" priority="13158">
      <formula>IF(RIGHT(TEXT(AM122,"0.#"),1)=".",TRUE,FALSE)</formula>
    </cfRule>
  </conditionalFormatting>
  <conditionalFormatting sqref="AQ123">
    <cfRule type="expression" dxfId="2595" priority="13149">
      <formula>IF(RIGHT(TEXT(AQ123,"0.#"),1)=".",FALSE,TRUE)</formula>
    </cfRule>
    <cfRule type="expression" dxfId="2594" priority="13150">
      <formula>IF(RIGHT(TEXT(AQ123,"0.#"),1)=".",TRUE,FALSE)</formula>
    </cfRule>
  </conditionalFormatting>
  <conditionalFormatting sqref="AE125 AQ125">
    <cfRule type="expression" dxfId="2593" priority="13147">
      <formula>IF(RIGHT(TEXT(AE125,"0.#"),1)=".",FALSE,TRUE)</formula>
    </cfRule>
    <cfRule type="expression" dxfId="2592" priority="13148">
      <formula>IF(RIGHT(TEXT(AE125,"0.#"),1)=".",TRUE,FALSE)</formula>
    </cfRule>
  </conditionalFormatting>
  <conditionalFormatting sqref="AI125">
    <cfRule type="expression" dxfId="2591" priority="13145">
      <formula>IF(RIGHT(TEXT(AI125,"0.#"),1)=".",FALSE,TRUE)</formula>
    </cfRule>
    <cfRule type="expression" dxfId="2590" priority="13146">
      <formula>IF(RIGHT(TEXT(AI125,"0.#"),1)=".",TRUE,FALSE)</formula>
    </cfRule>
  </conditionalFormatting>
  <conditionalFormatting sqref="AM125">
    <cfRule type="expression" dxfId="2589" priority="13143">
      <formula>IF(RIGHT(TEXT(AM125,"0.#"),1)=".",FALSE,TRUE)</formula>
    </cfRule>
    <cfRule type="expression" dxfId="2588" priority="13144">
      <formula>IF(RIGHT(TEXT(AM125,"0.#"),1)=".",TRUE,FALSE)</formula>
    </cfRule>
  </conditionalFormatting>
  <conditionalFormatting sqref="AQ126">
    <cfRule type="expression" dxfId="2587" priority="13135">
      <formula>IF(RIGHT(TEXT(AQ126,"0.#"),1)=".",FALSE,TRUE)</formula>
    </cfRule>
    <cfRule type="expression" dxfId="2586" priority="13136">
      <formula>IF(RIGHT(TEXT(AQ126,"0.#"),1)=".",TRUE,FALSE)</formula>
    </cfRule>
  </conditionalFormatting>
  <conditionalFormatting sqref="AE128 AQ128">
    <cfRule type="expression" dxfId="2585" priority="13133">
      <formula>IF(RIGHT(TEXT(AE128,"0.#"),1)=".",FALSE,TRUE)</formula>
    </cfRule>
    <cfRule type="expression" dxfId="2584" priority="13134">
      <formula>IF(RIGHT(TEXT(AE128,"0.#"),1)=".",TRUE,FALSE)</formula>
    </cfRule>
  </conditionalFormatting>
  <conditionalFormatting sqref="AI128">
    <cfRule type="expression" dxfId="2583" priority="13131">
      <formula>IF(RIGHT(TEXT(AI128,"0.#"),1)=".",FALSE,TRUE)</formula>
    </cfRule>
    <cfRule type="expression" dxfId="2582" priority="13132">
      <formula>IF(RIGHT(TEXT(AI128,"0.#"),1)=".",TRUE,FALSE)</formula>
    </cfRule>
  </conditionalFormatting>
  <conditionalFormatting sqref="AM128">
    <cfRule type="expression" dxfId="2581" priority="13129">
      <formula>IF(RIGHT(TEXT(AM128,"0.#"),1)=".",FALSE,TRUE)</formula>
    </cfRule>
    <cfRule type="expression" dxfId="2580" priority="13130">
      <formula>IF(RIGHT(TEXT(AM128,"0.#"),1)=".",TRUE,FALSE)</formula>
    </cfRule>
  </conditionalFormatting>
  <conditionalFormatting sqref="AQ129">
    <cfRule type="expression" dxfId="2579" priority="13121">
      <formula>IF(RIGHT(TEXT(AQ129,"0.#"),1)=".",FALSE,TRUE)</formula>
    </cfRule>
    <cfRule type="expression" dxfId="2578" priority="13122">
      <formula>IF(RIGHT(TEXT(AQ129,"0.#"),1)=".",TRUE,FALSE)</formula>
    </cfRule>
  </conditionalFormatting>
  <conditionalFormatting sqref="AE75">
    <cfRule type="expression" dxfId="2577" priority="13119">
      <formula>IF(RIGHT(TEXT(AE75,"0.#"),1)=".",FALSE,TRUE)</formula>
    </cfRule>
    <cfRule type="expression" dxfId="2576" priority="13120">
      <formula>IF(RIGHT(TEXT(AE75,"0.#"),1)=".",TRUE,FALSE)</formula>
    </cfRule>
  </conditionalFormatting>
  <conditionalFormatting sqref="AE76">
    <cfRule type="expression" dxfId="2575" priority="13117">
      <formula>IF(RIGHT(TEXT(AE76,"0.#"),1)=".",FALSE,TRUE)</formula>
    </cfRule>
    <cfRule type="expression" dxfId="2574" priority="13118">
      <formula>IF(RIGHT(TEXT(AE76,"0.#"),1)=".",TRUE,FALSE)</formula>
    </cfRule>
  </conditionalFormatting>
  <conditionalFormatting sqref="AE77">
    <cfRule type="expression" dxfId="2573" priority="13115">
      <formula>IF(RIGHT(TEXT(AE77,"0.#"),1)=".",FALSE,TRUE)</formula>
    </cfRule>
    <cfRule type="expression" dxfId="2572" priority="13116">
      <formula>IF(RIGHT(TEXT(AE77,"0.#"),1)=".",TRUE,FALSE)</formula>
    </cfRule>
  </conditionalFormatting>
  <conditionalFormatting sqref="AI77">
    <cfRule type="expression" dxfId="2571" priority="13113">
      <formula>IF(RIGHT(TEXT(AI77,"0.#"),1)=".",FALSE,TRUE)</formula>
    </cfRule>
    <cfRule type="expression" dxfId="2570" priority="13114">
      <formula>IF(RIGHT(TEXT(AI77,"0.#"),1)=".",TRUE,FALSE)</formula>
    </cfRule>
  </conditionalFormatting>
  <conditionalFormatting sqref="AI76">
    <cfRule type="expression" dxfId="2569" priority="13111">
      <formula>IF(RIGHT(TEXT(AI76,"0.#"),1)=".",FALSE,TRUE)</formula>
    </cfRule>
    <cfRule type="expression" dxfId="2568" priority="13112">
      <formula>IF(RIGHT(TEXT(AI76,"0.#"),1)=".",TRUE,FALSE)</formula>
    </cfRule>
  </conditionalFormatting>
  <conditionalFormatting sqref="AI75">
    <cfRule type="expression" dxfId="2567" priority="13109">
      <formula>IF(RIGHT(TEXT(AI75,"0.#"),1)=".",FALSE,TRUE)</formula>
    </cfRule>
    <cfRule type="expression" dxfId="2566" priority="13110">
      <formula>IF(RIGHT(TEXT(AI75,"0.#"),1)=".",TRUE,FALSE)</formula>
    </cfRule>
  </conditionalFormatting>
  <conditionalFormatting sqref="AM75">
    <cfRule type="expression" dxfId="2565" priority="13107">
      <formula>IF(RIGHT(TEXT(AM75,"0.#"),1)=".",FALSE,TRUE)</formula>
    </cfRule>
    <cfRule type="expression" dxfId="2564" priority="13108">
      <formula>IF(RIGHT(TEXT(AM75,"0.#"),1)=".",TRUE,FALSE)</formula>
    </cfRule>
  </conditionalFormatting>
  <conditionalFormatting sqref="AM76">
    <cfRule type="expression" dxfId="2563" priority="13105">
      <formula>IF(RIGHT(TEXT(AM76,"0.#"),1)=".",FALSE,TRUE)</formula>
    </cfRule>
    <cfRule type="expression" dxfId="2562" priority="13106">
      <formula>IF(RIGHT(TEXT(AM76,"0.#"),1)=".",TRUE,FALSE)</formula>
    </cfRule>
  </conditionalFormatting>
  <conditionalFormatting sqref="AM77">
    <cfRule type="expression" dxfId="2561" priority="13103">
      <formula>IF(RIGHT(TEXT(AM77,"0.#"),1)=".",FALSE,TRUE)</formula>
    </cfRule>
    <cfRule type="expression" dxfId="2560" priority="13104">
      <formula>IF(RIGHT(TEXT(AM77,"0.#"),1)=".",TRUE,FALSE)</formula>
    </cfRule>
  </conditionalFormatting>
  <conditionalFormatting sqref="AE134:AE135 AI134:AI135 AM134:AM135 AQ134:AQ135 AU134:AU135">
    <cfRule type="expression" dxfId="2559" priority="13089">
      <formula>IF(RIGHT(TEXT(AE134,"0.#"),1)=".",FALSE,TRUE)</formula>
    </cfRule>
    <cfRule type="expression" dxfId="2558" priority="13090">
      <formula>IF(RIGHT(TEXT(AE134,"0.#"),1)=".",TRUE,FALSE)</formula>
    </cfRule>
  </conditionalFormatting>
  <conditionalFormatting sqref="AE433">
    <cfRule type="expression" dxfId="2557" priority="13059">
      <formula>IF(RIGHT(TEXT(AE433,"0.#"),1)=".",FALSE,TRUE)</formula>
    </cfRule>
    <cfRule type="expression" dxfId="2556" priority="13060">
      <formula>IF(RIGHT(TEXT(AE433,"0.#"),1)=".",TRUE,FALSE)</formula>
    </cfRule>
  </conditionalFormatting>
  <conditionalFormatting sqref="AM435">
    <cfRule type="expression" dxfId="2555" priority="13043">
      <formula>IF(RIGHT(TEXT(AM435,"0.#"),1)=".",FALSE,TRUE)</formula>
    </cfRule>
    <cfRule type="expression" dxfId="2554" priority="13044">
      <formula>IF(RIGHT(TEXT(AM435,"0.#"),1)=".",TRUE,FALSE)</formula>
    </cfRule>
  </conditionalFormatting>
  <conditionalFormatting sqref="AE434">
    <cfRule type="expression" dxfId="2553" priority="13057">
      <formula>IF(RIGHT(TEXT(AE434,"0.#"),1)=".",FALSE,TRUE)</formula>
    </cfRule>
    <cfRule type="expression" dxfId="2552" priority="13058">
      <formula>IF(RIGHT(TEXT(AE434,"0.#"),1)=".",TRUE,FALSE)</formula>
    </cfRule>
  </conditionalFormatting>
  <conditionalFormatting sqref="AE435">
    <cfRule type="expression" dxfId="2551" priority="13055">
      <formula>IF(RIGHT(TEXT(AE435,"0.#"),1)=".",FALSE,TRUE)</formula>
    </cfRule>
    <cfRule type="expression" dxfId="2550" priority="13056">
      <formula>IF(RIGHT(TEXT(AE435,"0.#"),1)=".",TRUE,FALSE)</formula>
    </cfRule>
  </conditionalFormatting>
  <conditionalFormatting sqref="AM433">
    <cfRule type="expression" dxfId="2549" priority="13047">
      <formula>IF(RIGHT(TEXT(AM433,"0.#"),1)=".",FALSE,TRUE)</formula>
    </cfRule>
    <cfRule type="expression" dxfId="2548" priority="13048">
      <formula>IF(RIGHT(TEXT(AM433,"0.#"),1)=".",TRUE,FALSE)</formula>
    </cfRule>
  </conditionalFormatting>
  <conditionalFormatting sqref="AM434">
    <cfRule type="expression" dxfId="2547" priority="13045">
      <formula>IF(RIGHT(TEXT(AM434,"0.#"),1)=".",FALSE,TRUE)</formula>
    </cfRule>
    <cfRule type="expression" dxfId="2546" priority="13046">
      <formula>IF(RIGHT(TEXT(AM434,"0.#"),1)=".",TRUE,FALSE)</formula>
    </cfRule>
  </conditionalFormatting>
  <conditionalFormatting sqref="AU433">
    <cfRule type="expression" dxfId="2545" priority="13035">
      <formula>IF(RIGHT(TEXT(AU433,"0.#"),1)=".",FALSE,TRUE)</formula>
    </cfRule>
    <cfRule type="expression" dxfId="2544" priority="13036">
      <formula>IF(RIGHT(TEXT(AU433,"0.#"),1)=".",TRUE,FALSE)</formula>
    </cfRule>
  </conditionalFormatting>
  <conditionalFormatting sqref="AU434">
    <cfRule type="expression" dxfId="2543" priority="13033">
      <formula>IF(RIGHT(TEXT(AU434,"0.#"),1)=".",FALSE,TRUE)</formula>
    </cfRule>
    <cfRule type="expression" dxfId="2542" priority="13034">
      <formula>IF(RIGHT(TEXT(AU434,"0.#"),1)=".",TRUE,FALSE)</formula>
    </cfRule>
  </conditionalFormatting>
  <conditionalFormatting sqref="AU435">
    <cfRule type="expression" dxfId="2541" priority="13031">
      <formula>IF(RIGHT(TEXT(AU435,"0.#"),1)=".",FALSE,TRUE)</formula>
    </cfRule>
    <cfRule type="expression" dxfId="2540" priority="13032">
      <formula>IF(RIGHT(TEXT(AU435,"0.#"),1)=".",TRUE,FALSE)</formula>
    </cfRule>
  </conditionalFormatting>
  <conditionalFormatting sqref="AI435">
    <cfRule type="expression" dxfId="2539" priority="12965">
      <formula>IF(RIGHT(TEXT(AI435,"0.#"),1)=".",FALSE,TRUE)</formula>
    </cfRule>
    <cfRule type="expression" dxfId="2538" priority="12966">
      <formula>IF(RIGHT(TEXT(AI435,"0.#"),1)=".",TRUE,FALSE)</formula>
    </cfRule>
  </conditionalFormatting>
  <conditionalFormatting sqref="AI433">
    <cfRule type="expression" dxfId="2537" priority="12969">
      <formula>IF(RIGHT(TEXT(AI433,"0.#"),1)=".",FALSE,TRUE)</formula>
    </cfRule>
    <cfRule type="expression" dxfId="2536" priority="12970">
      <formula>IF(RIGHT(TEXT(AI433,"0.#"),1)=".",TRUE,FALSE)</formula>
    </cfRule>
  </conditionalFormatting>
  <conditionalFormatting sqref="AI434">
    <cfRule type="expression" dxfId="2535" priority="12967">
      <formula>IF(RIGHT(TEXT(AI434,"0.#"),1)=".",FALSE,TRUE)</formula>
    </cfRule>
    <cfRule type="expression" dxfId="2534" priority="12968">
      <formula>IF(RIGHT(TEXT(AI434,"0.#"),1)=".",TRUE,FALSE)</formula>
    </cfRule>
  </conditionalFormatting>
  <conditionalFormatting sqref="AQ434">
    <cfRule type="expression" dxfId="2533" priority="12951">
      <formula>IF(RIGHT(TEXT(AQ434,"0.#"),1)=".",FALSE,TRUE)</formula>
    </cfRule>
    <cfRule type="expression" dxfId="2532" priority="12952">
      <formula>IF(RIGHT(TEXT(AQ434,"0.#"),1)=".",TRUE,FALSE)</formula>
    </cfRule>
  </conditionalFormatting>
  <conditionalFormatting sqref="AQ435">
    <cfRule type="expression" dxfId="2531" priority="12937">
      <formula>IF(RIGHT(TEXT(AQ435,"0.#"),1)=".",FALSE,TRUE)</formula>
    </cfRule>
    <cfRule type="expression" dxfId="2530" priority="12938">
      <formula>IF(RIGHT(TEXT(AQ435,"0.#"),1)=".",TRUE,FALSE)</formula>
    </cfRule>
  </conditionalFormatting>
  <conditionalFormatting sqref="AQ433">
    <cfRule type="expression" dxfId="2529" priority="12935">
      <formula>IF(RIGHT(TEXT(AQ433,"0.#"),1)=".",FALSE,TRUE)</formula>
    </cfRule>
    <cfRule type="expression" dxfId="2528" priority="12936">
      <formula>IF(RIGHT(TEXT(AQ433,"0.#"),1)=".",TRUE,FALSE)</formula>
    </cfRule>
  </conditionalFormatting>
  <conditionalFormatting sqref="AL840:AO867">
    <cfRule type="expression" dxfId="2527" priority="6659">
      <formula>IF(AND(AL840&gt;=0, RIGHT(TEXT(AL840,"0.#"),1)&lt;&gt;"."),TRUE,FALSE)</formula>
    </cfRule>
    <cfRule type="expression" dxfId="2526" priority="6660">
      <formula>IF(AND(AL840&gt;=0, RIGHT(TEXT(AL840,"0.#"),1)="."),TRUE,FALSE)</formula>
    </cfRule>
    <cfRule type="expression" dxfId="2525" priority="6661">
      <formula>IF(AND(AL840&lt;0, RIGHT(TEXT(AL840,"0.#"),1)&lt;&gt;"."),TRUE,FALSE)</formula>
    </cfRule>
    <cfRule type="expression" dxfId="2524" priority="6662">
      <formula>IF(AND(AL840&lt;0, RIGHT(TEXT(AL840,"0.#"),1)="."),TRUE,FALSE)</formula>
    </cfRule>
  </conditionalFormatting>
  <conditionalFormatting sqref="AQ53:AQ55">
    <cfRule type="expression" dxfId="2523" priority="4681">
      <formula>IF(RIGHT(TEXT(AQ53,"0.#"),1)=".",FALSE,TRUE)</formula>
    </cfRule>
    <cfRule type="expression" dxfId="2522" priority="4682">
      <formula>IF(RIGHT(TEXT(AQ53,"0.#"),1)=".",TRUE,FALSE)</formula>
    </cfRule>
  </conditionalFormatting>
  <conditionalFormatting sqref="AU53:AU55">
    <cfRule type="expression" dxfId="2521" priority="4679">
      <formula>IF(RIGHT(TEXT(AU53,"0.#"),1)=".",FALSE,TRUE)</formula>
    </cfRule>
    <cfRule type="expression" dxfId="2520" priority="4680">
      <formula>IF(RIGHT(TEXT(AU53,"0.#"),1)=".",TRUE,FALSE)</formula>
    </cfRule>
  </conditionalFormatting>
  <conditionalFormatting sqref="AQ60:AQ62">
    <cfRule type="expression" dxfId="2519" priority="4677">
      <formula>IF(RIGHT(TEXT(AQ60,"0.#"),1)=".",FALSE,TRUE)</formula>
    </cfRule>
    <cfRule type="expression" dxfId="2518" priority="4678">
      <formula>IF(RIGHT(TEXT(AQ60,"0.#"),1)=".",TRUE,FALSE)</formula>
    </cfRule>
  </conditionalFormatting>
  <conditionalFormatting sqref="AU60:AU62">
    <cfRule type="expression" dxfId="2517" priority="4675">
      <formula>IF(RIGHT(TEXT(AU60,"0.#"),1)=".",FALSE,TRUE)</formula>
    </cfRule>
    <cfRule type="expression" dxfId="2516" priority="4676">
      <formula>IF(RIGHT(TEXT(AU60,"0.#"),1)=".",TRUE,FALSE)</formula>
    </cfRule>
  </conditionalFormatting>
  <conditionalFormatting sqref="AQ75:AQ77">
    <cfRule type="expression" dxfId="2515" priority="4673">
      <formula>IF(RIGHT(TEXT(AQ75,"0.#"),1)=".",FALSE,TRUE)</formula>
    </cfRule>
    <cfRule type="expression" dxfId="2514" priority="4674">
      <formula>IF(RIGHT(TEXT(AQ75,"0.#"),1)=".",TRUE,FALSE)</formula>
    </cfRule>
  </conditionalFormatting>
  <conditionalFormatting sqref="AU75:AU77">
    <cfRule type="expression" dxfId="2513" priority="4671">
      <formula>IF(RIGHT(TEXT(AU75,"0.#"),1)=".",FALSE,TRUE)</formula>
    </cfRule>
    <cfRule type="expression" dxfId="2512" priority="4672">
      <formula>IF(RIGHT(TEXT(AU75,"0.#"),1)=".",TRUE,FALSE)</formula>
    </cfRule>
  </conditionalFormatting>
  <conditionalFormatting sqref="AQ87:AQ89">
    <cfRule type="expression" dxfId="2511" priority="4669">
      <formula>IF(RIGHT(TEXT(AQ87,"0.#"),1)=".",FALSE,TRUE)</formula>
    </cfRule>
    <cfRule type="expression" dxfId="2510" priority="4670">
      <formula>IF(RIGHT(TEXT(AQ87,"0.#"),1)=".",TRUE,FALSE)</formula>
    </cfRule>
  </conditionalFormatting>
  <conditionalFormatting sqref="AU87:AU89">
    <cfRule type="expression" dxfId="2509" priority="4667">
      <formula>IF(RIGHT(TEXT(AU87,"0.#"),1)=".",FALSE,TRUE)</formula>
    </cfRule>
    <cfRule type="expression" dxfId="2508" priority="4668">
      <formula>IF(RIGHT(TEXT(AU87,"0.#"),1)=".",TRUE,FALSE)</formula>
    </cfRule>
  </conditionalFormatting>
  <conditionalFormatting sqref="AQ92:AQ94">
    <cfRule type="expression" dxfId="2507" priority="4665">
      <formula>IF(RIGHT(TEXT(AQ92,"0.#"),1)=".",FALSE,TRUE)</formula>
    </cfRule>
    <cfRule type="expression" dxfId="2506" priority="4666">
      <formula>IF(RIGHT(TEXT(AQ92,"0.#"),1)=".",TRUE,FALSE)</formula>
    </cfRule>
  </conditionalFormatting>
  <conditionalFormatting sqref="AU92:AU94">
    <cfRule type="expression" dxfId="2505" priority="4663">
      <formula>IF(RIGHT(TEXT(AU92,"0.#"),1)=".",FALSE,TRUE)</formula>
    </cfRule>
    <cfRule type="expression" dxfId="2504" priority="4664">
      <formula>IF(RIGHT(TEXT(AU92,"0.#"),1)=".",TRUE,FALSE)</formula>
    </cfRule>
  </conditionalFormatting>
  <conditionalFormatting sqref="AQ97:AQ99">
    <cfRule type="expression" dxfId="2503" priority="4661">
      <formula>IF(RIGHT(TEXT(AQ97,"0.#"),1)=".",FALSE,TRUE)</formula>
    </cfRule>
    <cfRule type="expression" dxfId="2502" priority="4662">
      <formula>IF(RIGHT(TEXT(AQ97,"0.#"),1)=".",TRUE,FALSE)</formula>
    </cfRule>
  </conditionalFormatting>
  <conditionalFormatting sqref="AU97:AU99">
    <cfRule type="expression" dxfId="2501" priority="4659">
      <formula>IF(RIGHT(TEXT(AU97,"0.#"),1)=".",FALSE,TRUE)</formula>
    </cfRule>
    <cfRule type="expression" dxfId="2500" priority="4660">
      <formula>IF(RIGHT(TEXT(AU97,"0.#"),1)=".",TRUE,FALSE)</formula>
    </cfRule>
  </conditionalFormatting>
  <conditionalFormatting sqref="AE458">
    <cfRule type="expression" dxfId="2499" priority="4353">
      <formula>IF(RIGHT(TEXT(AE458,"0.#"),1)=".",FALSE,TRUE)</formula>
    </cfRule>
    <cfRule type="expression" dxfId="2498" priority="4354">
      <formula>IF(RIGHT(TEXT(AE458,"0.#"),1)=".",TRUE,FALSE)</formula>
    </cfRule>
  </conditionalFormatting>
  <conditionalFormatting sqref="AM460">
    <cfRule type="expression" dxfId="2497" priority="4343">
      <formula>IF(RIGHT(TEXT(AM460,"0.#"),1)=".",FALSE,TRUE)</formula>
    </cfRule>
    <cfRule type="expression" dxfId="2496" priority="4344">
      <formula>IF(RIGHT(TEXT(AM460,"0.#"),1)=".",TRUE,FALSE)</formula>
    </cfRule>
  </conditionalFormatting>
  <conditionalFormatting sqref="AE459">
    <cfRule type="expression" dxfId="2495" priority="4351">
      <formula>IF(RIGHT(TEXT(AE459,"0.#"),1)=".",FALSE,TRUE)</formula>
    </cfRule>
    <cfRule type="expression" dxfId="2494" priority="4352">
      <formula>IF(RIGHT(TEXT(AE459,"0.#"),1)=".",TRUE,FALSE)</formula>
    </cfRule>
  </conditionalFormatting>
  <conditionalFormatting sqref="AE460">
    <cfRule type="expression" dxfId="2493" priority="4349">
      <formula>IF(RIGHT(TEXT(AE460,"0.#"),1)=".",FALSE,TRUE)</formula>
    </cfRule>
    <cfRule type="expression" dxfId="2492" priority="4350">
      <formula>IF(RIGHT(TEXT(AE460,"0.#"),1)=".",TRUE,FALSE)</formula>
    </cfRule>
  </conditionalFormatting>
  <conditionalFormatting sqref="AM458">
    <cfRule type="expression" dxfId="2491" priority="4347">
      <formula>IF(RIGHT(TEXT(AM458,"0.#"),1)=".",FALSE,TRUE)</formula>
    </cfRule>
    <cfRule type="expression" dxfId="2490" priority="4348">
      <formula>IF(RIGHT(TEXT(AM458,"0.#"),1)=".",TRUE,FALSE)</formula>
    </cfRule>
  </conditionalFormatting>
  <conditionalFormatting sqref="AM459">
    <cfRule type="expression" dxfId="2489" priority="4345">
      <formula>IF(RIGHT(TEXT(AM459,"0.#"),1)=".",FALSE,TRUE)</formula>
    </cfRule>
    <cfRule type="expression" dxfId="2488" priority="4346">
      <formula>IF(RIGHT(TEXT(AM459,"0.#"),1)=".",TRUE,FALSE)</formula>
    </cfRule>
  </conditionalFormatting>
  <conditionalFormatting sqref="AU458">
    <cfRule type="expression" dxfId="2487" priority="4341">
      <formula>IF(RIGHT(TEXT(AU458,"0.#"),1)=".",FALSE,TRUE)</formula>
    </cfRule>
    <cfRule type="expression" dxfId="2486" priority="4342">
      <formula>IF(RIGHT(TEXT(AU458,"0.#"),1)=".",TRUE,FALSE)</formula>
    </cfRule>
  </conditionalFormatting>
  <conditionalFormatting sqref="AU459">
    <cfRule type="expression" dxfId="2485" priority="4339">
      <formula>IF(RIGHT(TEXT(AU459,"0.#"),1)=".",FALSE,TRUE)</formula>
    </cfRule>
    <cfRule type="expression" dxfId="2484" priority="4340">
      <formula>IF(RIGHT(TEXT(AU459,"0.#"),1)=".",TRUE,FALSE)</formula>
    </cfRule>
  </conditionalFormatting>
  <conditionalFormatting sqref="AU460">
    <cfRule type="expression" dxfId="2483" priority="4337">
      <formula>IF(RIGHT(TEXT(AU460,"0.#"),1)=".",FALSE,TRUE)</formula>
    </cfRule>
    <cfRule type="expression" dxfId="2482" priority="4338">
      <formula>IF(RIGHT(TEXT(AU460,"0.#"),1)=".",TRUE,FALSE)</formula>
    </cfRule>
  </conditionalFormatting>
  <conditionalFormatting sqref="AI460">
    <cfRule type="expression" dxfId="2481" priority="4331">
      <formula>IF(RIGHT(TEXT(AI460,"0.#"),1)=".",FALSE,TRUE)</formula>
    </cfRule>
    <cfRule type="expression" dxfId="2480" priority="4332">
      <formula>IF(RIGHT(TEXT(AI460,"0.#"),1)=".",TRUE,FALSE)</formula>
    </cfRule>
  </conditionalFormatting>
  <conditionalFormatting sqref="AI458">
    <cfRule type="expression" dxfId="2479" priority="4335">
      <formula>IF(RIGHT(TEXT(AI458,"0.#"),1)=".",FALSE,TRUE)</formula>
    </cfRule>
    <cfRule type="expression" dxfId="2478" priority="4336">
      <formula>IF(RIGHT(TEXT(AI458,"0.#"),1)=".",TRUE,FALSE)</formula>
    </cfRule>
  </conditionalFormatting>
  <conditionalFormatting sqref="AI459">
    <cfRule type="expression" dxfId="2477" priority="4333">
      <formula>IF(RIGHT(TEXT(AI459,"0.#"),1)=".",FALSE,TRUE)</formula>
    </cfRule>
    <cfRule type="expression" dxfId="2476" priority="4334">
      <formula>IF(RIGHT(TEXT(AI459,"0.#"),1)=".",TRUE,FALSE)</formula>
    </cfRule>
  </conditionalFormatting>
  <conditionalFormatting sqref="AQ459">
    <cfRule type="expression" dxfId="2475" priority="4329">
      <formula>IF(RIGHT(TEXT(AQ459,"0.#"),1)=".",FALSE,TRUE)</formula>
    </cfRule>
    <cfRule type="expression" dxfId="2474" priority="4330">
      <formula>IF(RIGHT(TEXT(AQ459,"0.#"),1)=".",TRUE,FALSE)</formula>
    </cfRule>
  </conditionalFormatting>
  <conditionalFormatting sqref="AQ460">
    <cfRule type="expression" dxfId="2473" priority="4327">
      <formula>IF(RIGHT(TEXT(AQ460,"0.#"),1)=".",FALSE,TRUE)</formula>
    </cfRule>
    <cfRule type="expression" dxfId="2472" priority="4328">
      <formula>IF(RIGHT(TEXT(AQ460,"0.#"),1)=".",TRUE,FALSE)</formula>
    </cfRule>
  </conditionalFormatting>
  <conditionalFormatting sqref="AQ458">
    <cfRule type="expression" dxfId="2471" priority="4325">
      <formula>IF(RIGHT(TEXT(AQ458,"0.#"),1)=".",FALSE,TRUE)</formula>
    </cfRule>
    <cfRule type="expression" dxfId="2470" priority="4326">
      <formula>IF(RIGHT(TEXT(AQ458,"0.#"),1)=".",TRUE,FALSE)</formula>
    </cfRule>
  </conditionalFormatting>
  <conditionalFormatting sqref="AE120 AM120">
    <cfRule type="expression" dxfId="2469" priority="3003">
      <formula>IF(RIGHT(TEXT(AE120,"0.#"),1)=".",FALSE,TRUE)</formula>
    </cfRule>
    <cfRule type="expression" dxfId="2468" priority="3004">
      <formula>IF(RIGHT(TEXT(AE120,"0.#"),1)=".",TRUE,FALSE)</formula>
    </cfRule>
  </conditionalFormatting>
  <conditionalFormatting sqref="AI126">
    <cfRule type="expression" dxfId="2467" priority="2993">
      <formula>IF(RIGHT(TEXT(AI126,"0.#"),1)=".",FALSE,TRUE)</formula>
    </cfRule>
    <cfRule type="expression" dxfId="2466" priority="2994">
      <formula>IF(RIGHT(TEXT(AI126,"0.#"),1)=".",TRUE,FALSE)</formula>
    </cfRule>
  </conditionalFormatting>
  <conditionalFormatting sqref="AI120">
    <cfRule type="expression" dxfId="2465" priority="3001">
      <formula>IF(RIGHT(TEXT(AI120,"0.#"),1)=".",FALSE,TRUE)</formula>
    </cfRule>
    <cfRule type="expression" dxfId="2464" priority="3002">
      <formula>IF(RIGHT(TEXT(AI120,"0.#"),1)=".",TRUE,FALSE)</formula>
    </cfRule>
  </conditionalFormatting>
  <conditionalFormatting sqref="AE123 AM123">
    <cfRule type="expression" dxfId="2463" priority="2999">
      <formula>IF(RIGHT(TEXT(AE123,"0.#"),1)=".",FALSE,TRUE)</formula>
    </cfRule>
    <cfRule type="expression" dxfId="2462" priority="3000">
      <formula>IF(RIGHT(TEXT(AE123,"0.#"),1)=".",TRUE,FALSE)</formula>
    </cfRule>
  </conditionalFormatting>
  <conditionalFormatting sqref="AI123">
    <cfRule type="expression" dxfId="2461" priority="2997">
      <formula>IF(RIGHT(TEXT(AI123,"0.#"),1)=".",FALSE,TRUE)</formula>
    </cfRule>
    <cfRule type="expression" dxfId="2460" priority="2998">
      <formula>IF(RIGHT(TEXT(AI123,"0.#"),1)=".",TRUE,FALSE)</formula>
    </cfRule>
  </conditionalFormatting>
  <conditionalFormatting sqref="AE126 AM126">
    <cfRule type="expression" dxfId="2459" priority="2995">
      <formula>IF(RIGHT(TEXT(AE126,"0.#"),1)=".",FALSE,TRUE)</formula>
    </cfRule>
    <cfRule type="expression" dxfId="2458" priority="2996">
      <formula>IF(RIGHT(TEXT(AE126,"0.#"),1)=".",TRUE,FALSE)</formula>
    </cfRule>
  </conditionalFormatting>
  <conditionalFormatting sqref="AE129 AM129">
    <cfRule type="expression" dxfId="2457" priority="2991">
      <formula>IF(RIGHT(TEXT(AE129,"0.#"),1)=".",FALSE,TRUE)</formula>
    </cfRule>
    <cfRule type="expression" dxfId="2456" priority="2992">
      <formula>IF(RIGHT(TEXT(AE129,"0.#"),1)=".",TRUE,FALSE)</formula>
    </cfRule>
  </conditionalFormatting>
  <conditionalFormatting sqref="AI129">
    <cfRule type="expression" dxfId="2455" priority="2989">
      <formula>IF(RIGHT(TEXT(AI129,"0.#"),1)=".",FALSE,TRUE)</formula>
    </cfRule>
    <cfRule type="expression" dxfId="2454" priority="2990">
      <formula>IF(RIGHT(TEXT(AI129,"0.#"),1)=".",TRUE,FALSE)</formula>
    </cfRule>
  </conditionalFormatting>
  <conditionalFormatting sqref="Y840:Y867">
    <cfRule type="expression" dxfId="2453" priority="2987">
      <formula>IF(RIGHT(TEXT(Y840,"0.#"),1)=".",FALSE,TRUE)</formula>
    </cfRule>
    <cfRule type="expression" dxfId="2452" priority="2988">
      <formula>IF(RIGHT(TEXT(Y840,"0.#"),1)=".",TRUE,FALSE)</formula>
    </cfRule>
  </conditionalFormatting>
  <conditionalFormatting sqref="AU518">
    <cfRule type="expression" dxfId="2451" priority="1497">
      <formula>IF(RIGHT(TEXT(AU518,"0.#"),1)=".",FALSE,TRUE)</formula>
    </cfRule>
    <cfRule type="expression" dxfId="2450" priority="1498">
      <formula>IF(RIGHT(TEXT(AU518,"0.#"),1)=".",TRUE,FALSE)</formula>
    </cfRule>
  </conditionalFormatting>
  <conditionalFormatting sqref="AQ551">
    <cfRule type="expression" dxfId="2449" priority="1273">
      <formula>IF(RIGHT(TEXT(AQ551,"0.#"),1)=".",FALSE,TRUE)</formula>
    </cfRule>
    <cfRule type="expression" dxfId="2448" priority="1274">
      <formula>IF(RIGHT(TEXT(AQ551,"0.#"),1)=".",TRUE,FALSE)</formula>
    </cfRule>
  </conditionalFormatting>
  <conditionalFormatting sqref="AE556">
    <cfRule type="expression" dxfId="2447" priority="1271">
      <formula>IF(RIGHT(TEXT(AE556,"0.#"),1)=".",FALSE,TRUE)</formula>
    </cfRule>
    <cfRule type="expression" dxfId="2446" priority="1272">
      <formula>IF(RIGHT(TEXT(AE556,"0.#"),1)=".",TRUE,FALSE)</formula>
    </cfRule>
  </conditionalFormatting>
  <conditionalFormatting sqref="AE557">
    <cfRule type="expression" dxfId="2445" priority="1269">
      <formula>IF(RIGHT(TEXT(AE557,"0.#"),1)=".",FALSE,TRUE)</formula>
    </cfRule>
    <cfRule type="expression" dxfId="2444" priority="1270">
      <formula>IF(RIGHT(TEXT(AE557,"0.#"),1)=".",TRUE,FALSE)</formula>
    </cfRule>
  </conditionalFormatting>
  <conditionalFormatting sqref="AE558">
    <cfRule type="expression" dxfId="2443" priority="1267">
      <formula>IF(RIGHT(TEXT(AE558,"0.#"),1)=".",FALSE,TRUE)</formula>
    </cfRule>
    <cfRule type="expression" dxfId="2442" priority="1268">
      <formula>IF(RIGHT(TEXT(AE558,"0.#"),1)=".",TRUE,FALSE)</formula>
    </cfRule>
  </conditionalFormatting>
  <conditionalFormatting sqref="AU556">
    <cfRule type="expression" dxfId="2441" priority="1259">
      <formula>IF(RIGHT(TEXT(AU556,"0.#"),1)=".",FALSE,TRUE)</formula>
    </cfRule>
    <cfRule type="expression" dxfId="2440" priority="1260">
      <formula>IF(RIGHT(TEXT(AU556,"0.#"),1)=".",TRUE,FALSE)</formula>
    </cfRule>
  </conditionalFormatting>
  <conditionalFormatting sqref="AU557">
    <cfRule type="expression" dxfId="2439" priority="1257">
      <formula>IF(RIGHT(TEXT(AU557,"0.#"),1)=".",FALSE,TRUE)</formula>
    </cfRule>
    <cfRule type="expression" dxfId="2438" priority="1258">
      <formula>IF(RIGHT(TEXT(AU557,"0.#"),1)=".",TRUE,FALSE)</formula>
    </cfRule>
  </conditionalFormatting>
  <conditionalFormatting sqref="AU558">
    <cfRule type="expression" dxfId="2437" priority="1255">
      <formula>IF(RIGHT(TEXT(AU558,"0.#"),1)=".",FALSE,TRUE)</formula>
    </cfRule>
    <cfRule type="expression" dxfId="2436" priority="1256">
      <formula>IF(RIGHT(TEXT(AU558,"0.#"),1)=".",TRUE,FALSE)</formula>
    </cfRule>
  </conditionalFormatting>
  <conditionalFormatting sqref="AQ557">
    <cfRule type="expression" dxfId="2435" priority="1247">
      <formula>IF(RIGHT(TEXT(AQ557,"0.#"),1)=".",FALSE,TRUE)</formula>
    </cfRule>
    <cfRule type="expression" dxfId="2434" priority="1248">
      <formula>IF(RIGHT(TEXT(AQ557,"0.#"),1)=".",TRUE,FALSE)</formula>
    </cfRule>
  </conditionalFormatting>
  <conditionalFormatting sqref="AQ558">
    <cfRule type="expression" dxfId="2433" priority="1245">
      <formula>IF(RIGHT(TEXT(AQ558,"0.#"),1)=".",FALSE,TRUE)</formula>
    </cfRule>
    <cfRule type="expression" dxfId="2432" priority="1246">
      <formula>IF(RIGHT(TEXT(AQ558,"0.#"),1)=".",TRUE,FALSE)</formula>
    </cfRule>
  </conditionalFormatting>
  <conditionalFormatting sqref="AQ556">
    <cfRule type="expression" dxfId="2431" priority="1243">
      <formula>IF(RIGHT(TEXT(AQ556,"0.#"),1)=".",FALSE,TRUE)</formula>
    </cfRule>
    <cfRule type="expression" dxfId="2430" priority="1244">
      <formula>IF(RIGHT(TEXT(AQ556,"0.#"),1)=".",TRUE,FALSE)</formula>
    </cfRule>
  </conditionalFormatting>
  <conditionalFormatting sqref="AE561">
    <cfRule type="expression" dxfId="2429" priority="1241">
      <formula>IF(RIGHT(TEXT(AE561,"0.#"),1)=".",FALSE,TRUE)</formula>
    </cfRule>
    <cfRule type="expression" dxfId="2428" priority="1242">
      <formula>IF(RIGHT(TEXT(AE561,"0.#"),1)=".",TRUE,FALSE)</formula>
    </cfRule>
  </conditionalFormatting>
  <conditionalFormatting sqref="AE562">
    <cfRule type="expression" dxfId="2427" priority="1239">
      <formula>IF(RIGHT(TEXT(AE562,"0.#"),1)=".",FALSE,TRUE)</formula>
    </cfRule>
    <cfRule type="expression" dxfId="2426" priority="1240">
      <formula>IF(RIGHT(TEXT(AE562,"0.#"),1)=".",TRUE,FALSE)</formula>
    </cfRule>
  </conditionalFormatting>
  <conditionalFormatting sqref="AE563">
    <cfRule type="expression" dxfId="2425" priority="1237">
      <formula>IF(RIGHT(TEXT(AE563,"0.#"),1)=".",FALSE,TRUE)</formula>
    </cfRule>
    <cfRule type="expression" dxfId="2424" priority="1238">
      <formula>IF(RIGHT(TEXT(AE563,"0.#"),1)=".",TRUE,FALSE)</formula>
    </cfRule>
  </conditionalFormatting>
  <conditionalFormatting sqref="AL1103:AO1132">
    <cfRule type="expression" dxfId="2423" priority="2893">
      <formula>IF(AND(AL1103&gt;=0, RIGHT(TEXT(AL1103,"0.#"),1)&lt;&gt;"."),TRUE,FALSE)</formula>
    </cfRule>
    <cfRule type="expression" dxfId="2422" priority="2894">
      <formula>IF(AND(AL1103&gt;=0, RIGHT(TEXT(AL1103,"0.#"),1)="."),TRUE,FALSE)</formula>
    </cfRule>
    <cfRule type="expression" dxfId="2421" priority="2895">
      <formula>IF(AND(AL1103&lt;0, RIGHT(TEXT(AL1103,"0.#"),1)&lt;&gt;"."),TRUE,FALSE)</formula>
    </cfRule>
    <cfRule type="expression" dxfId="2420" priority="2896">
      <formula>IF(AND(AL1103&lt;0, RIGHT(TEXT(AL1103,"0.#"),1)="."),TRUE,FALSE)</formula>
    </cfRule>
  </conditionalFormatting>
  <conditionalFormatting sqref="Y1103:Y1132">
    <cfRule type="expression" dxfId="2419" priority="2891">
      <formula>IF(RIGHT(TEXT(Y1103,"0.#"),1)=".",FALSE,TRUE)</formula>
    </cfRule>
    <cfRule type="expression" dxfId="2418" priority="2892">
      <formula>IF(RIGHT(TEXT(Y1103,"0.#"),1)=".",TRUE,FALSE)</formula>
    </cfRule>
  </conditionalFormatting>
  <conditionalFormatting sqref="AQ553">
    <cfRule type="expression" dxfId="2417" priority="1275">
      <formula>IF(RIGHT(TEXT(AQ553,"0.#"),1)=".",FALSE,TRUE)</formula>
    </cfRule>
    <cfRule type="expression" dxfId="2416" priority="1276">
      <formula>IF(RIGHT(TEXT(AQ553,"0.#"),1)=".",TRUE,FALSE)</formula>
    </cfRule>
  </conditionalFormatting>
  <conditionalFormatting sqref="AU552">
    <cfRule type="expression" dxfId="2415" priority="1287">
      <formula>IF(RIGHT(TEXT(AU552,"0.#"),1)=".",FALSE,TRUE)</formula>
    </cfRule>
    <cfRule type="expression" dxfId="2414" priority="1288">
      <formula>IF(RIGHT(TEXT(AU552,"0.#"),1)=".",TRUE,FALSE)</formula>
    </cfRule>
  </conditionalFormatting>
  <conditionalFormatting sqref="AE552">
    <cfRule type="expression" dxfId="2413" priority="1299">
      <formula>IF(RIGHT(TEXT(AE552,"0.#"),1)=".",FALSE,TRUE)</formula>
    </cfRule>
    <cfRule type="expression" dxfId="2412" priority="1300">
      <formula>IF(RIGHT(TEXT(AE552,"0.#"),1)=".",TRUE,FALSE)</formula>
    </cfRule>
  </conditionalFormatting>
  <conditionalFormatting sqref="AQ548">
    <cfRule type="expression" dxfId="2411" priority="1305">
      <formula>IF(RIGHT(TEXT(AQ548,"0.#"),1)=".",FALSE,TRUE)</formula>
    </cfRule>
    <cfRule type="expression" dxfId="2410" priority="1306">
      <formula>IF(RIGHT(TEXT(AQ548,"0.#"),1)=".",TRUE,FALSE)</formula>
    </cfRule>
  </conditionalFormatting>
  <conditionalFormatting sqref="AL838:AO839">
    <cfRule type="expression" dxfId="2409" priority="2845">
      <formula>IF(AND(AL838&gt;=0, RIGHT(TEXT(AL838,"0.#"),1)&lt;&gt;"."),TRUE,FALSE)</formula>
    </cfRule>
    <cfRule type="expression" dxfId="2408" priority="2846">
      <formula>IF(AND(AL838&gt;=0, RIGHT(TEXT(AL838,"0.#"),1)="."),TRUE,FALSE)</formula>
    </cfRule>
    <cfRule type="expression" dxfId="2407" priority="2847">
      <formula>IF(AND(AL838&lt;0, RIGHT(TEXT(AL838,"0.#"),1)&lt;&gt;"."),TRUE,FALSE)</formula>
    </cfRule>
    <cfRule type="expression" dxfId="2406" priority="2848">
      <formula>IF(AND(AL838&lt;0, RIGHT(TEXT(AL838,"0.#"),1)="."),TRUE,FALSE)</formula>
    </cfRule>
  </conditionalFormatting>
  <conditionalFormatting sqref="Y838:Y839">
    <cfRule type="expression" dxfId="2405" priority="2843">
      <formula>IF(RIGHT(TEXT(Y838,"0.#"),1)=".",FALSE,TRUE)</formula>
    </cfRule>
    <cfRule type="expression" dxfId="2404" priority="2844">
      <formula>IF(RIGHT(TEXT(Y838,"0.#"),1)=".",TRUE,FALSE)</formula>
    </cfRule>
  </conditionalFormatting>
  <conditionalFormatting sqref="AE492">
    <cfRule type="expression" dxfId="2403" priority="1631">
      <formula>IF(RIGHT(TEXT(AE492,"0.#"),1)=".",FALSE,TRUE)</formula>
    </cfRule>
    <cfRule type="expression" dxfId="2402" priority="1632">
      <formula>IF(RIGHT(TEXT(AE492,"0.#"),1)=".",TRUE,FALSE)</formula>
    </cfRule>
  </conditionalFormatting>
  <conditionalFormatting sqref="AE493">
    <cfRule type="expression" dxfId="2401" priority="1629">
      <formula>IF(RIGHT(TEXT(AE493,"0.#"),1)=".",FALSE,TRUE)</formula>
    </cfRule>
    <cfRule type="expression" dxfId="2400" priority="1630">
      <formula>IF(RIGHT(TEXT(AE493,"0.#"),1)=".",TRUE,FALSE)</formula>
    </cfRule>
  </conditionalFormatting>
  <conditionalFormatting sqref="AE494">
    <cfRule type="expression" dxfId="2399" priority="1627">
      <formula>IF(RIGHT(TEXT(AE494,"0.#"),1)=".",FALSE,TRUE)</formula>
    </cfRule>
    <cfRule type="expression" dxfId="2398" priority="1628">
      <formula>IF(RIGHT(TEXT(AE494,"0.#"),1)=".",TRUE,FALSE)</formula>
    </cfRule>
  </conditionalFormatting>
  <conditionalFormatting sqref="AQ493">
    <cfRule type="expression" dxfId="2397" priority="1607">
      <formula>IF(RIGHT(TEXT(AQ493,"0.#"),1)=".",FALSE,TRUE)</formula>
    </cfRule>
    <cfRule type="expression" dxfId="2396" priority="1608">
      <formula>IF(RIGHT(TEXT(AQ493,"0.#"),1)=".",TRUE,FALSE)</formula>
    </cfRule>
  </conditionalFormatting>
  <conditionalFormatting sqref="AQ494">
    <cfRule type="expression" dxfId="2395" priority="1605">
      <formula>IF(RIGHT(TEXT(AQ494,"0.#"),1)=".",FALSE,TRUE)</formula>
    </cfRule>
    <cfRule type="expression" dxfId="2394" priority="1606">
      <formula>IF(RIGHT(TEXT(AQ494,"0.#"),1)=".",TRUE,FALSE)</formula>
    </cfRule>
  </conditionalFormatting>
  <conditionalFormatting sqref="AQ492">
    <cfRule type="expression" dxfId="2393" priority="1603">
      <formula>IF(RIGHT(TEXT(AQ492,"0.#"),1)=".",FALSE,TRUE)</formula>
    </cfRule>
    <cfRule type="expression" dxfId="2392" priority="1604">
      <formula>IF(RIGHT(TEXT(AQ492,"0.#"),1)=".",TRUE,FALSE)</formula>
    </cfRule>
  </conditionalFormatting>
  <conditionalFormatting sqref="AU494">
    <cfRule type="expression" dxfId="2391" priority="1615">
      <formula>IF(RIGHT(TEXT(AU494,"0.#"),1)=".",FALSE,TRUE)</formula>
    </cfRule>
    <cfRule type="expression" dxfId="2390" priority="1616">
      <formula>IF(RIGHT(TEXT(AU494,"0.#"),1)=".",TRUE,FALSE)</formula>
    </cfRule>
  </conditionalFormatting>
  <conditionalFormatting sqref="AU492">
    <cfRule type="expression" dxfId="2389" priority="1619">
      <formula>IF(RIGHT(TEXT(AU492,"0.#"),1)=".",FALSE,TRUE)</formula>
    </cfRule>
    <cfRule type="expression" dxfId="2388" priority="1620">
      <formula>IF(RIGHT(TEXT(AU492,"0.#"),1)=".",TRUE,FALSE)</formula>
    </cfRule>
  </conditionalFormatting>
  <conditionalFormatting sqref="AU493">
    <cfRule type="expression" dxfId="2387" priority="1617">
      <formula>IF(RIGHT(TEXT(AU493,"0.#"),1)=".",FALSE,TRUE)</formula>
    </cfRule>
    <cfRule type="expression" dxfId="2386" priority="1618">
      <formula>IF(RIGHT(TEXT(AU493,"0.#"),1)=".",TRUE,FALSE)</formula>
    </cfRule>
  </conditionalFormatting>
  <conditionalFormatting sqref="AU583">
    <cfRule type="expression" dxfId="2385" priority="1135">
      <formula>IF(RIGHT(TEXT(AU583,"0.#"),1)=".",FALSE,TRUE)</formula>
    </cfRule>
    <cfRule type="expression" dxfId="2384" priority="1136">
      <formula>IF(RIGHT(TEXT(AU583,"0.#"),1)=".",TRUE,FALSE)</formula>
    </cfRule>
  </conditionalFormatting>
  <conditionalFormatting sqref="AU582">
    <cfRule type="expression" dxfId="2383" priority="1137">
      <formula>IF(RIGHT(TEXT(AU582,"0.#"),1)=".",FALSE,TRUE)</formula>
    </cfRule>
    <cfRule type="expression" dxfId="2382" priority="1138">
      <formula>IF(RIGHT(TEXT(AU582,"0.#"),1)=".",TRUE,FALSE)</formula>
    </cfRule>
  </conditionalFormatting>
  <conditionalFormatting sqref="AE499">
    <cfRule type="expression" dxfId="2381" priority="1597">
      <formula>IF(RIGHT(TEXT(AE499,"0.#"),1)=".",FALSE,TRUE)</formula>
    </cfRule>
    <cfRule type="expression" dxfId="2380" priority="1598">
      <formula>IF(RIGHT(TEXT(AE499,"0.#"),1)=".",TRUE,FALSE)</formula>
    </cfRule>
  </conditionalFormatting>
  <conditionalFormatting sqref="AE497">
    <cfRule type="expression" dxfId="2379" priority="1601">
      <formula>IF(RIGHT(TEXT(AE497,"0.#"),1)=".",FALSE,TRUE)</formula>
    </cfRule>
    <cfRule type="expression" dxfId="2378" priority="1602">
      <formula>IF(RIGHT(TEXT(AE497,"0.#"),1)=".",TRUE,FALSE)</formula>
    </cfRule>
  </conditionalFormatting>
  <conditionalFormatting sqref="AE498">
    <cfRule type="expression" dxfId="2377" priority="1599">
      <formula>IF(RIGHT(TEXT(AE498,"0.#"),1)=".",FALSE,TRUE)</formula>
    </cfRule>
    <cfRule type="expression" dxfId="2376" priority="1600">
      <formula>IF(RIGHT(TEXT(AE498,"0.#"),1)=".",TRUE,FALSE)</formula>
    </cfRule>
  </conditionalFormatting>
  <conditionalFormatting sqref="AU499">
    <cfRule type="expression" dxfId="2375" priority="1585">
      <formula>IF(RIGHT(TEXT(AU499,"0.#"),1)=".",FALSE,TRUE)</formula>
    </cfRule>
    <cfRule type="expression" dxfId="2374" priority="1586">
      <formula>IF(RIGHT(TEXT(AU499,"0.#"),1)=".",TRUE,FALSE)</formula>
    </cfRule>
  </conditionalFormatting>
  <conditionalFormatting sqref="AU497">
    <cfRule type="expression" dxfId="2373" priority="1589">
      <formula>IF(RIGHT(TEXT(AU497,"0.#"),1)=".",FALSE,TRUE)</formula>
    </cfRule>
    <cfRule type="expression" dxfId="2372" priority="1590">
      <formula>IF(RIGHT(TEXT(AU497,"0.#"),1)=".",TRUE,FALSE)</formula>
    </cfRule>
  </conditionalFormatting>
  <conditionalFormatting sqref="AU498">
    <cfRule type="expression" dxfId="2371" priority="1587">
      <formula>IF(RIGHT(TEXT(AU498,"0.#"),1)=".",FALSE,TRUE)</formula>
    </cfRule>
    <cfRule type="expression" dxfId="2370" priority="1588">
      <formula>IF(RIGHT(TEXT(AU498,"0.#"),1)=".",TRUE,FALSE)</formula>
    </cfRule>
  </conditionalFormatting>
  <conditionalFormatting sqref="AQ497">
    <cfRule type="expression" dxfId="2369" priority="1573">
      <formula>IF(RIGHT(TEXT(AQ497,"0.#"),1)=".",FALSE,TRUE)</formula>
    </cfRule>
    <cfRule type="expression" dxfId="2368" priority="1574">
      <formula>IF(RIGHT(TEXT(AQ497,"0.#"),1)=".",TRUE,FALSE)</formula>
    </cfRule>
  </conditionalFormatting>
  <conditionalFormatting sqref="AQ498">
    <cfRule type="expression" dxfId="2367" priority="1577">
      <formula>IF(RIGHT(TEXT(AQ498,"0.#"),1)=".",FALSE,TRUE)</formula>
    </cfRule>
    <cfRule type="expression" dxfId="2366" priority="1578">
      <formula>IF(RIGHT(TEXT(AQ498,"0.#"),1)=".",TRUE,FALSE)</formula>
    </cfRule>
  </conditionalFormatting>
  <conditionalFormatting sqref="AQ499">
    <cfRule type="expression" dxfId="2365" priority="1575">
      <formula>IF(RIGHT(TEXT(AQ499,"0.#"),1)=".",FALSE,TRUE)</formula>
    </cfRule>
    <cfRule type="expression" dxfId="2364" priority="1576">
      <formula>IF(RIGHT(TEXT(AQ499,"0.#"),1)=".",TRUE,FALSE)</formula>
    </cfRule>
  </conditionalFormatting>
  <conditionalFormatting sqref="AE504">
    <cfRule type="expression" dxfId="2363" priority="1567">
      <formula>IF(RIGHT(TEXT(AE504,"0.#"),1)=".",FALSE,TRUE)</formula>
    </cfRule>
    <cfRule type="expression" dxfId="2362" priority="1568">
      <formula>IF(RIGHT(TEXT(AE504,"0.#"),1)=".",TRUE,FALSE)</formula>
    </cfRule>
  </conditionalFormatting>
  <conditionalFormatting sqref="AE502">
    <cfRule type="expression" dxfId="2361" priority="1571">
      <formula>IF(RIGHT(TEXT(AE502,"0.#"),1)=".",FALSE,TRUE)</formula>
    </cfRule>
    <cfRule type="expression" dxfId="2360" priority="1572">
      <formula>IF(RIGHT(TEXT(AE502,"0.#"),1)=".",TRUE,FALSE)</formula>
    </cfRule>
  </conditionalFormatting>
  <conditionalFormatting sqref="AE503">
    <cfRule type="expression" dxfId="2359" priority="1569">
      <formula>IF(RIGHT(TEXT(AE503,"0.#"),1)=".",FALSE,TRUE)</formula>
    </cfRule>
    <cfRule type="expression" dxfId="2358" priority="1570">
      <formula>IF(RIGHT(TEXT(AE503,"0.#"),1)=".",TRUE,FALSE)</formula>
    </cfRule>
  </conditionalFormatting>
  <conditionalFormatting sqref="AU504">
    <cfRule type="expression" dxfId="2357" priority="1555">
      <formula>IF(RIGHT(TEXT(AU504,"0.#"),1)=".",FALSE,TRUE)</formula>
    </cfRule>
    <cfRule type="expression" dxfId="2356" priority="1556">
      <formula>IF(RIGHT(TEXT(AU504,"0.#"),1)=".",TRUE,FALSE)</formula>
    </cfRule>
  </conditionalFormatting>
  <conditionalFormatting sqref="AU502">
    <cfRule type="expression" dxfId="2355" priority="1559">
      <formula>IF(RIGHT(TEXT(AU502,"0.#"),1)=".",FALSE,TRUE)</formula>
    </cfRule>
    <cfRule type="expression" dxfId="2354" priority="1560">
      <formula>IF(RIGHT(TEXT(AU502,"0.#"),1)=".",TRUE,FALSE)</formula>
    </cfRule>
  </conditionalFormatting>
  <conditionalFormatting sqref="AU503">
    <cfRule type="expression" dxfId="2353" priority="1557">
      <formula>IF(RIGHT(TEXT(AU503,"0.#"),1)=".",FALSE,TRUE)</formula>
    </cfRule>
    <cfRule type="expression" dxfId="2352" priority="1558">
      <formula>IF(RIGHT(TEXT(AU503,"0.#"),1)=".",TRUE,FALSE)</formula>
    </cfRule>
  </conditionalFormatting>
  <conditionalFormatting sqref="AQ502">
    <cfRule type="expression" dxfId="2351" priority="1543">
      <formula>IF(RIGHT(TEXT(AQ502,"0.#"),1)=".",FALSE,TRUE)</formula>
    </cfRule>
    <cfRule type="expression" dxfId="2350" priority="1544">
      <formula>IF(RIGHT(TEXT(AQ502,"0.#"),1)=".",TRUE,FALSE)</formula>
    </cfRule>
  </conditionalFormatting>
  <conditionalFormatting sqref="AQ503">
    <cfRule type="expression" dxfId="2349" priority="1547">
      <formula>IF(RIGHT(TEXT(AQ503,"0.#"),1)=".",FALSE,TRUE)</formula>
    </cfRule>
    <cfRule type="expression" dxfId="2348" priority="1548">
      <formula>IF(RIGHT(TEXT(AQ503,"0.#"),1)=".",TRUE,FALSE)</formula>
    </cfRule>
  </conditionalFormatting>
  <conditionalFormatting sqref="AQ504">
    <cfRule type="expression" dxfId="2347" priority="1545">
      <formula>IF(RIGHT(TEXT(AQ504,"0.#"),1)=".",FALSE,TRUE)</formula>
    </cfRule>
    <cfRule type="expression" dxfId="2346" priority="1546">
      <formula>IF(RIGHT(TEXT(AQ504,"0.#"),1)=".",TRUE,FALSE)</formula>
    </cfRule>
  </conditionalFormatting>
  <conditionalFormatting sqref="AE509">
    <cfRule type="expression" dxfId="2345" priority="1537">
      <formula>IF(RIGHT(TEXT(AE509,"0.#"),1)=".",FALSE,TRUE)</formula>
    </cfRule>
    <cfRule type="expression" dxfId="2344" priority="1538">
      <formula>IF(RIGHT(TEXT(AE509,"0.#"),1)=".",TRUE,FALSE)</formula>
    </cfRule>
  </conditionalFormatting>
  <conditionalFormatting sqref="AE507">
    <cfRule type="expression" dxfId="2343" priority="1541">
      <formula>IF(RIGHT(TEXT(AE507,"0.#"),1)=".",FALSE,TRUE)</formula>
    </cfRule>
    <cfRule type="expression" dxfId="2342" priority="1542">
      <formula>IF(RIGHT(TEXT(AE507,"0.#"),1)=".",TRUE,FALSE)</formula>
    </cfRule>
  </conditionalFormatting>
  <conditionalFormatting sqref="AE508">
    <cfRule type="expression" dxfId="2341" priority="1539">
      <formula>IF(RIGHT(TEXT(AE508,"0.#"),1)=".",FALSE,TRUE)</formula>
    </cfRule>
    <cfRule type="expression" dxfId="2340" priority="1540">
      <formula>IF(RIGHT(TEXT(AE508,"0.#"),1)=".",TRUE,FALSE)</formula>
    </cfRule>
  </conditionalFormatting>
  <conditionalFormatting sqref="AU509">
    <cfRule type="expression" dxfId="2339" priority="1525">
      <formula>IF(RIGHT(TEXT(AU509,"0.#"),1)=".",FALSE,TRUE)</formula>
    </cfRule>
    <cfRule type="expression" dxfId="2338" priority="1526">
      <formula>IF(RIGHT(TEXT(AU509,"0.#"),1)=".",TRUE,FALSE)</formula>
    </cfRule>
  </conditionalFormatting>
  <conditionalFormatting sqref="AU507">
    <cfRule type="expression" dxfId="2337" priority="1529">
      <formula>IF(RIGHT(TEXT(AU507,"0.#"),1)=".",FALSE,TRUE)</formula>
    </cfRule>
    <cfRule type="expression" dxfId="2336" priority="1530">
      <formula>IF(RIGHT(TEXT(AU507,"0.#"),1)=".",TRUE,FALSE)</formula>
    </cfRule>
  </conditionalFormatting>
  <conditionalFormatting sqref="AU508">
    <cfRule type="expression" dxfId="2335" priority="1527">
      <formula>IF(RIGHT(TEXT(AU508,"0.#"),1)=".",FALSE,TRUE)</formula>
    </cfRule>
    <cfRule type="expression" dxfId="2334" priority="1528">
      <formula>IF(RIGHT(TEXT(AU508,"0.#"),1)=".",TRUE,FALSE)</formula>
    </cfRule>
  </conditionalFormatting>
  <conditionalFormatting sqref="AQ507">
    <cfRule type="expression" dxfId="2333" priority="1513">
      <formula>IF(RIGHT(TEXT(AQ507,"0.#"),1)=".",FALSE,TRUE)</formula>
    </cfRule>
    <cfRule type="expression" dxfId="2332" priority="1514">
      <formula>IF(RIGHT(TEXT(AQ507,"0.#"),1)=".",TRUE,FALSE)</formula>
    </cfRule>
  </conditionalFormatting>
  <conditionalFormatting sqref="AQ508">
    <cfRule type="expression" dxfId="2331" priority="1517">
      <formula>IF(RIGHT(TEXT(AQ508,"0.#"),1)=".",FALSE,TRUE)</formula>
    </cfRule>
    <cfRule type="expression" dxfId="2330" priority="1518">
      <formula>IF(RIGHT(TEXT(AQ508,"0.#"),1)=".",TRUE,FALSE)</formula>
    </cfRule>
  </conditionalFormatting>
  <conditionalFormatting sqref="AQ509">
    <cfRule type="expression" dxfId="2329" priority="1515">
      <formula>IF(RIGHT(TEXT(AQ509,"0.#"),1)=".",FALSE,TRUE)</formula>
    </cfRule>
    <cfRule type="expression" dxfId="2328" priority="1516">
      <formula>IF(RIGHT(TEXT(AQ509,"0.#"),1)=".",TRUE,FALSE)</formula>
    </cfRule>
  </conditionalFormatting>
  <conditionalFormatting sqref="AE465">
    <cfRule type="expression" dxfId="2327" priority="1807">
      <formula>IF(RIGHT(TEXT(AE465,"0.#"),1)=".",FALSE,TRUE)</formula>
    </cfRule>
    <cfRule type="expression" dxfId="2326" priority="1808">
      <formula>IF(RIGHT(TEXT(AE465,"0.#"),1)=".",TRUE,FALSE)</formula>
    </cfRule>
  </conditionalFormatting>
  <conditionalFormatting sqref="AE463">
    <cfRule type="expression" dxfId="2325" priority="1811">
      <formula>IF(RIGHT(TEXT(AE463,"0.#"),1)=".",FALSE,TRUE)</formula>
    </cfRule>
    <cfRule type="expression" dxfId="2324" priority="1812">
      <formula>IF(RIGHT(TEXT(AE463,"0.#"),1)=".",TRUE,FALSE)</formula>
    </cfRule>
  </conditionalFormatting>
  <conditionalFormatting sqref="AE464">
    <cfRule type="expression" dxfId="2323" priority="1809">
      <formula>IF(RIGHT(TEXT(AE464,"0.#"),1)=".",FALSE,TRUE)</formula>
    </cfRule>
    <cfRule type="expression" dxfId="2322" priority="1810">
      <formula>IF(RIGHT(TEXT(AE464,"0.#"),1)=".",TRUE,FALSE)</formula>
    </cfRule>
  </conditionalFormatting>
  <conditionalFormatting sqref="AM465">
    <cfRule type="expression" dxfId="2321" priority="1801">
      <formula>IF(RIGHT(TEXT(AM465,"0.#"),1)=".",FALSE,TRUE)</formula>
    </cfRule>
    <cfRule type="expression" dxfId="2320" priority="1802">
      <formula>IF(RIGHT(TEXT(AM465,"0.#"),1)=".",TRUE,FALSE)</formula>
    </cfRule>
  </conditionalFormatting>
  <conditionalFormatting sqref="AM463">
    <cfRule type="expression" dxfId="2319" priority="1805">
      <formula>IF(RIGHT(TEXT(AM463,"0.#"),1)=".",FALSE,TRUE)</formula>
    </cfRule>
    <cfRule type="expression" dxfId="2318" priority="1806">
      <formula>IF(RIGHT(TEXT(AM463,"0.#"),1)=".",TRUE,FALSE)</formula>
    </cfRule>
  </conditionalFormatting>
  <conditionalFormatting sqref="AM464">
    <cfRule type="expression" dxfId="2317" priority="1803">
      <formula>IF(RIGHT(TEXT(AM464,"0.#"),1)=".",FALSE,TRUE)</formula>
    </cfRule>
    <cfRule type="expression" dxfId="2316" priority="1804">
      <formula>IF(RIGHT(TEXT(AM464,"0.#"),1)=".",TRUE,FALSE)</formula>
    </cfRule>
  </conditionalFormatting>
  <conditionalFormatting sqref="AU465">
    <cfRule type="expression" dxfId="2315" priority="1795">
      <formula>IF(RIGHT(TEXT(AU465,"0.#"),1)=".",FALSE,TRUE)</formula>
    </cfRule>
    <cfRule type="expression" dxfId="2314" priority="1796">
      <formula>IF(RIGHT(TEXT(AU465,"0.#"),1)=".",TRUE,FALSE)</formula>
    </cfRule>
  </conditionalFormatting>
  <conditionalFormatting sqref="AU463">
    <cfRule type="expression" dxfId="2313" priority="1799">
      <formula>IF(RIGHT(TEXT(AU463,"0.#"),1)=".",FALSE,TRUE)</formula>
    </cfRule>
    <cfRule type="expression" dxfId="2312" priority="1800">
      <formula>IF(RIGHT(TEXT(AU463,"0.#"),1)=".",TRUE,FALSE)</formula>
    </cfRule>
  </conditionalFormatting>
  <conditionalFormatting sqref="AU464">
    <cfRule type="expression" dxfId="2311" priority="1797">
      <formula>IF(RIGHT(TEXT(AU464,"0.#"),1)=".",FALSE,TRUE)</formula>
    </cfRule>
    <cfRule type="expression" dxfId="2310" priority="1798">
      <formula>IF(RIGHT(TEXT(AU464,"0.#"),1)=".",TRUE,FALSE)</formula>
    </cfRule>
  </conditionalFormatting>
  <conditionalFormatting sqref="AI465">
    <cfRule type="expression" dxfId="2309" priority="1789">
      <formula>IF(RIGHT(TEXT(AI465,"0.#"),1)=".",FALSE,TRUE)</formula>
    </cfRule>
    <cfRule type="expression" dxfId="2308" priority="1790">
      <formula>IF(RIGHT(TEXT(AI465,"0.#"),1)=".",TRUE,FALSE)</formula>
    </cfRule>
  </conditionalFormatting>
  <conditionalFormatting sqref="AI463">
    <cfRule type="expression" dxfId="2307" priority="1793">
      <formula>IF(RIGHT(TEXT(AI463,"0.#"),1)=".",FALSE,TRUE)</formula>
    </cfRule>
    <cfRule type="expression" dxfId="2306" priority="1794">
      <formula>IF(RIGHT(TEXT(AI463,"0.#"),1)=".",TRUE,FALSE)</formula>
    </cfRule>
  </conditionalFormatting>
  <conditionalFormatting sqref="AI464">
    <cfRule type="expression" dxfId="2305" priority="1791">
      <formula>IF(RIGHT(TEXT(AI464,"0.#"),1)=".",FALSE,TRUE)</formula>
    </cfRule>
    <cfRule type="expression" dxfId="2304" priority="1792">
      <formula>IF(RIGHT(TEXT(AI464,"0.#"),1)=".",TRUE,FALSE)</formula>
    </cfRule>
  </conditionalFormatting>
  <conditionalFormatting sqref="AQ463">
    <cfRule type="expression" dxfId="2303" priority="1783">
      <formula>IF(RIGHT(TEXT(AQ463,"0.#"),1)=".",FALSE,TRUE)</formula>
    </cfRule>
    <cfRule type="expression" dxfId="2302" priority="1784">
      <formula>IF(RIGHT(TEXT(AQ463,"0.#"),1)=".",TRUE,FALSE)</formula>
    </cfRule>
  </conditionalFormatting>
  <conditionalFormatting sqref="AQ464">
    <cfRule type="expression" dxfId="2301" priority="1787">
      <formula>IF(RIGHT(TEXT(AQ464,"0.#"),1)=".",FALSE,TRUE)</formula>
    </cfRule>
    <cfRule type="expression" dxfId="2300" priority="1788">
      <formula>IF(RIGHT(TEXT(AQ464,"0.#"),1)=".",TRUE,FALSE)</formula>
    </cfRule>
  </conditionalFormatting>
  <conditionalFormatting sqref="AQ465">
    <cfRule type="expression" dxfId="2299" priority="1785">
      <formula>IF(RIGHT(TEXT(AQ465,"0.#"),1)=".",FALSE,TRUE)</formula>
    </cfRule>
    <cfRule type="expression" dxfId="2298" priority="1786">
      <formula>IF(RIGHT(TEXT(AQ465,"0.#"),1)=".",TRUE,FALSE)</formula>
    </cfRule>
  </conditionalFormatting>
  <conditionalFormatting sqref="AE470">
    <cfRule type="expression" dxfId="2297" priority="1777">
      <formula>IF(RIGHT(TEXT(AE470,"0.#"),1)=".",FALSE,TRUE)</formula>
    </cfRule>
    <cfRule type="expression" dxfId="2296" priority="1778">
      <formula>IF(RIGHT(TEXT(AE470,"0.#"),1)=".",TRUE,FALSE)</formula>
    </cfRule>
  </conditionalFormatting>
  <conditionalFormatting sqref="AE468">
    <cfRule type="expression" dxfId="2295" priority="1781">
      <formula>IF(RIGHT(TEXT(AE468,"0.#"),1)=".",FALSE,TRUE)</formula>
    </cfRule>
    <cfRule type="expression" dxfId="2294" priority="1782">
      <formula>IF(RIGHT(TEXT(AE468,"0.#"),1)=".",TRUE,FALSE)</formula>
    </cfRule>
  </conditionalFormatting>
  <conditionalFormatting sqref="AE469">
    <cfRule type="expression" dxfId="2293" priority="1779">
      <formula>IF(RIGHT(TEXT(AE469,"0.#"),1)=".",FALSE,TRUE)</formula>
    </cfRule>
    <cfRule type="expression" dxfId="2292" priority="1780">
      <formula>IF(RIGHT(TEXT(AE469,"0.#"),1)=".",TRUE,FALSE)</formula>
    </cfRule>
  </conditionalFormatting>
  <conditionalFormatting sqref="AM470">
    <cfRule type="expression" dxfId="2291" priority="1771">
      <formula>IF(RIGHT(TEXT(AM470,"0.#"),1)=".",FALSE,TRUE)</formula>
    </cfRule>
    <cfRule type="expression" dxfId="2290" priority="1772">
      <formula>IF(RIGHT(TEXT(AM470,"0.#"),1)=".",TRUE,FALSE)</formula>
    </cfRule>
  </conditionalFormatting>
  <conditionalFormatting sqref="AM468">
    <cfRule type="expression" dxfId="2289" priority="1775">
      <formula>IF(RIGHT(TEXT(AM468,"0.#"),1)=".",FALSE,TRUE)</formula>
    </cfRule>
    <cfRule type="expression" dxfId="2288" priority="1776">
      <formula>IF(RIGHT(TEXT(AM468,"0.#"),1)=".",TRUE,FALSE)</formula>
    </cfRule>
  </conditionalFormatting>
  <conditionalFormatting sqref="AM469">
    <cfRule type="expression" dxfId="2287" priority="1773">
      <formula>IF(RIGHT(TEXT(AM469,"0.#"),1)=".",FALSE,TRUE)</formula>
    </cfRule>
    <cfRule type="expression" dxfId="2286" priority="1774">
      <formula>IF(RIGHT(TEXT(AM469,"0.#"),1)=".",TRUE,FALSE)</formula>
    </cfRule>
  </conditionalFormatting>
  <conditionalFormatting sqref="AU470">
    <cfRule type="expression" dxfId="2285" priority="1765">
      <formula>IF(RIGHT(TEXT(AU470,"0.#"),1)=".",FALSE,TRUE)</formula>
    </cfRule>
    <cfRule type="expression" dxfId="2284" priority="1766">
      <formula>IF(RIGHT(TEXT(AU470,"0.#"),1)=".",TRUE,FALSE)</formula>
    </cfRule>
  </conditionalFormatting>
  <conditionalFormatting sqref="AU468">
    <cfRule type="expression" dxfId="2283" priority="1769">
      <formula>IF(RIGHT(TEXT(AU468,"0.#"),1)=".",FALSE,TRUE)</formula>
    </cfRule>
    <cfRule type="expression" dxfId="2282" priority="1770">
      <formula>IF(RIGHT(TEXT(AU468,"0.#"),1)=".",TRUE,FALSE)</formula>
    </cfRule>
  </conditionalFormatting>
  <conditionalFormatting sqref="AU469">
    <cfRule type="expression" dxfId="2281" priority="1767">
      <formula>IF(RIGHT(TEXT(AU469,"0.#"),1)=".",FALSE,TRUE)</formula>
    </cfRule>
    <cfRule type="expression" dxfId="2280" priority="1768">
      <formula>IF(RIGHT(TEXT(AU469,"0.#"),1)=".",TRUE,FALSE)</formula>
    </cfRule>
  </conditionalFormatting>
  <conditionalFormatting sqref="AI470">
    <cfRule type="expression" dxfId="2279" priority="1759">
      <formula>IF(RIGHT(TEXT(AI470,"0.#"),1)=".",FALSE,TRUE)</formula>
    </cfRule>
    <cfRule type="expression" dxfId="2278" priority="1760">
      <formula>IF(RIGHT(TEXT(AI470,"0.#"),1)=".",TRUE,FALSE)</formula>
    </cfRule>
  </conditionalFormatting>
  <conditionalFormatting sqref="AI468">
    <cfRule type="expression" dxfId="2277" priority="1763">
      <formula>IF(RIGHT(TEXT(AI468,"0.#"),1)=".",FALSE,TRUE)</formula>
    </cfRule>
    <cfRule type="expression" dxfId="2276" priority="1764">
      <formula>IF(RIGHT(TEXT(AI468,"0.#"),1)=".",TRUE,FALSE)</formula>
    </cfRule>
  </conditionalFormatting>
  <conditionalFormatting sqref="AI469">
    <cfRule type="expression" dxfId="2275" priority="1761">
      <formula>IF(RIGHT(TEXT(AI469,"0.#"),1)=".",FALSE,TRUE)</formula>
    </cfRule>
    <cfRule type="expression" dxfId="2274" priority="1762">
      <formula>IF(RIGHT(TEXT(AI469,"0.#"),1)=".",TRUE,FALSE)</formula>
    </cfRule>
  </conditionalFormatting>
  <conditionalFormatting sqref="AQ468">
    <cfRule type="expression" dxfId="2273" priority="1753">
      <formula>IF(RIGHT(TEXT(AQ468,"0.#"),1)=".",FALSE,TRUE)</formula>
    </cfRule>
    <cfRule type="expression" dxfId="2272" priority="1754">
      <formula>IF(RIGHT(TEXT(AQ468,"0.#"),1)=".",TRUE,FALSE)</formula>
    </cfRule>
  </conditionalFormatting>
  <conditionalFormatting sqref="AQ469">
    <cfRule type="expression" dxfId="2271" priority="1757">
      <formula>IF(RIGHT(TEXT(AQ469,"0.#"),1)=".",FALSE,TRUE)</formula>
    </cfRule>
    <cfRule type="expression" dxfId="2270" priority="1758">
      <formula>IF(RIGHT(TEXT(AQ469,"0.#"),1)=".",TRUE,FALSE)</formula>
    </cfRule>
  </conditionalFormatting>
  <conditionalFormatting sqref="AQ470">
    <cfRule type="expression" dxfId="2269" priority="1755">
      <formula>IF(RIGHT(TEXT(AQ470,"0.#"),1)=".",FALSE,TRUE)</formula>
    </cfRule>
    <cfRule type="expression" dxfId="2268" priority="1756">
      <formula>IF(RIGHT(TEXT(AQ470,"0.#"),1)=".",TRUE,FALSE)</formula>
    </cfRule>
  </conditionalFormatting>
  <conditionalFormatting sqref="AE475">
    <cfRule type="expression" dxfId="2267" priority="1747">
      <formula>IF(RIGHT(TEXT(AE475,"0.#"),1)=".",FALSE,TRUE)</formula>
    </cfRule>
    <cfRule type="expression" dxfId="2266" priority="1748">
      <formula>IF(RIGHT(TEXT(AE475,"0.#"),1)=".",TRUE,FALSE)</formula>
    </cfRule>
  </conditionalFormatting>
  <conditionalFormatting sqref="AE473">
    <cfRule type="expression" dxfId="2265" priority="1751">
      <formula>IF(RIGHT(TEXT(AE473,"0.#"),1)=".",FALSE,TRUE)</formula>
    </cfRule>
    <cfRule type="expression" dxfId="2264" priority="1752">
      <formula>IF(RIGHT(TEXT(AE473,"0.#"),1)=".",TRUE,FALSE)</formula>
    </cfRule>
  </conditionalFormatting>
  <conditionalFormatting sqref="AE474">
    <cfRule type="expression" dxfId="2263" priority="1749">
      <formula>IF(RIGHT(TEXT(AE474,"0.#"),1)=".",FALSE,TRUE)</formula>
    </cfRule>
    <cfRule type="expression" dxfId="2262" priority="1750">
      <formula>IF(RIGHT(TEXT(AE474,"0.#"),1)=".",TRUE,FALSE)</formula>
    </cfRule>
  </conditionalFormatting>
  <conditionalFormatting sqref="AM475">
    <cfRule type="expression" dxfId="2261" priority="1741">
      <formula>IF(RIGHT(TEXT(AM475,"0.#"),1)=".",FALSE,TRUE)</formula>
    </cfRule>
    <cfRule type="expression" dxfId="2260" priority="1742">
      <formula>IF(RIGHT(TEXT(AM475,"0.#"),1)=".",TRUE,FALSE)</formula>
    </cfRule>
  </conditionalFormatting>
  <conditionalFormatting sqref="AM473">
    <cfRule type="expression" dxfId="2259" priority="1745">
      <formula>IF(RIGHT(TEXT(AM473,"0.#"),1)=".",FALSE,TRUE)</formula>
    </cfRule>
    <cfRule type="expression" dxfId="2258" priority="1746">
      <formula>IF(RIGHT(TEXT(AM473,"0.#"),1)=".",TRUE,FALSE)</formula>
    </cfRule>
  </conditionalFormatting>
  <conditionalFormatting sqref="AM474">
    <cfRule type="expression" dxfId="2257" priority="1743">
      <formula>IF(RIGHT(TEXT(AM474,"0.#"),1)=".",FALSE,TRUE)</formula>
    </cfRule>
    <cfRule type="expression" dxfId="2256" priority="1744">
      <formula>IF(RIGHT(TEXT(AM474,"0.#"),1)=".",TRUE,FALSE)</formula>
    </cfRule>
  </conditionalFormatting>
  <conditionalFormatting sqref="AU475">
    <cfRule type="expression" dxfId="2255" priority="1735">
      <formula>IF(RIGHT(TEXT(AU475,"0.#"),1)=".",FALSE,TRUE)</formula>
    </cfRule>
    <cfRule type="expression" dxfId="2254" priority="1736">
      <formula>IF(RIGHT(TEXT(AU475,"0.#"),1)=".",TRUE,FALSE)</formula>
    </cfRule>
  </conditionalFormatting>
  <conditionalFormatting sqref="AU473">
    <cfRule type="expression" dxfId="2253" priority="1739">
      <formula>IF(RIGHT(TEXT(AU473,"0.#"),1)=".",FALSE,TRUE)</formula>
    </cfRule>
    <cfRule type="expression" dxfId="2252" priority="1740">
      <formula>IF(RIGHT(TEXT(AU473,"0.#"),1)=".",TRUE,FALSE)</formula>
    </cfRule>
  </conditionalFormatting>
  <conditionalFormatting sqref="AU474">
    <cfRule type="expression" dxfId="2251" priority="1737">
      <formula>IF(RIGHT(TEXT(AU474,"0.#"),1)=".",FALSE,TRUE)</formula>
    </cfRule>
    <cfRule type="expression" dxfId="2250" priority="1738">
      <formula>IF(RIGHT(TEXT(AU474,"0.#"),1)=".",TRUE,FALSE)</formula>
    </cfRule>
  </conditionalFormatting>
  <conditionalFormatting sqref="AI475">
    <cfRule type="expression" dxfId="2249" priority="1729">
      <formula>IF(RIGHT(TEXT(AI475,"0.#"),1)=".",FALSE,TRUE)</formula>
    </cfRule>
    <cfRule type="expression" dxfId="2248" priority="1730">
      <formula>IF(RIGHT(TEXT(AI475,"0.#"),1)=".",TRUE,FALSE)</formula>
    </cfRule>
  </conditionalFormatting>
  <conditionalFormatting sqref="AI473">
    <cfRule type="expression" dxfId="2247" priority="1733">
      <formula>IF(RIGHT(TEXT(AI473,"0.#"),1)=".",FALSE,TRUE)</formula>
    </cfRule>
    <cfRule type="expression" dxfId="2246" priority="1734">
      <formula>IF(RIGHT(TEXT(AI473,"0.#"),1)=".",TRUE,FALSE)</formula>
    </cfRule>
  </conditionalFormatting>
  <conditionalFormatting sqref="AI474">
    <cfRule type="expression" dxfId="2245" priority="1731">
      <formula>IF(RIGHT(TEXT(AI474,"0.#"),1)=".",FALSE,TRUE)</formula>
    </cfRule>
    <cfRule type="expression" dxfId="2244" priority="1732">
      <formula>IF(RIGHT(TEXT(AI474,"0.#"),1)=".",TRUE,FALSE)</formula>
    </cfRule>
  </conditionalFormatting>
  <conditionalFormatting sqref="AQ473">
    <cfRule type="expression" dxfId="2243" priority="1723">
      <formula>IF(RIGHT(TEXT(AQ473,"0.#"),1)=".",FALSE,TRUE)</formula>
    </cfRule>
    <cfRule type="expression" dxfId="2242" priority="1724">
      <formula>IF(RIGHT(TEXT(AQ473,"0.#"),1)=".",TRUE,FALSE)</formula>
    </cfRule>
  </conditionalFormatting>
  <conditionalFormatting sqref="AQ474">
    <cfRule type="expression" dxfId="2241" priority="1727">
      <formula>IF(RIGHT(TEXT(AQ474,"0.#"),1)=".",FALSE,TRUE)</formula>
    </cfRule>
    <cfRule type="expression" dxfId="2240" priority="1728">
      <formula>IF(RIGHT(TEXT(AQ474,"0.#"),1)=".",TRUE,FALSE)</formula>
    </cfRule>
  </conditionalFormatting>
  <conditionalFormatting sqref="AQ475">
    <cfRule type="expression" dxfId="2239" priority="1725">
      <formula>IF(RIGHT(TEXT(AQ475,"0.#"),1)=".",FALSE,TRUE)</formula>
    </cfRule>
    <cfRule type="expression" dxfId="2238" priority="1726">
      <formula>IF(RIGHT(TEXT(AQ475,"0.#"),1)=".",TRUE,FALSE)</formula>
    </cfRule>
  </conditionalFormatting>
  <conditionalFormatting sqref="AE480">
    <cfRule type="expression" dxfId="2237" priority="1717">
      <formula>IF(RIGHT(TEXT(AE480,"0.#"),1)=".",FALSE,TRUE)</formula>
    </cfRule>
    <cfRule type="expression" dxfId="2236" priority="1718">
      <formula>IF(RIGHT(TEXT(AE480,"0.#"),1)=".",TRUE,FALSE)</formula>
    </cfRule>
  </conditionalFormatting>
  <conditionalFormatting sqref="AE478">
    <cfRule type="expression" dxfId="2235" priority="1721">
      <formula>IF(RIGHT(TEXT(AE478,"0.#"),1)=".",FALSE,TRUE)</formula>
    </cfRule>
    <cfRule type="expression" dxfId="2234" priority="1722">
      <formula>IF(RIGHT(TEXT(AE478,"0.#"),1)=".",TRUE,FALSE)</formula>
    </cfRule>
  </conditionalFormatting>
  <conditionalFormatting sqref="AE479">
    <cfRule type="expression" dxfId="2233" priority="1719">
      <formula>IF(RIGHT(TEXT(AE479,"0.#"),1)=".",FALSE,TRUE)</formula>
    </cfRule>
    <cfRule type="expression" dxfId="2232" priority="1720">
      <formula>IF(RIGHT(TEXT(AE479,"0.#"),1)=".",TRUE,FALSE)</formula>
    </cfRule>
  </conditionalFormatting>
  <conditionalFormatting sqref="AM480">
    <cfRule type="expression" dxfId="2231" priority="1711">
      <formula>IF(RIGHT(TEXT(AM480,"0.#"),1)=".",FALSE,TRUE)</formula>
    </cfRule>
    <cfRule type="expression" dxfId="2230" priority="1712">
      <formula>IF(RIGHT(TEXT(AM480,"0.#"),1)=".",TRUE,FALSE)</formula>
    </cfRule>
  </conditionalFormatting>
  <conditionalFormatting sqref="AM478">
    <cfRule type="expression" dxfId="2229" priority="1715">
      <formula>IF(RIGHT(TEXT(AM478,"0.#"),1)=".",FALSE,TRUE)</formula>
    </cfRule>
    <cfRule type="expression" dxfId="2228" priority="1716">
      <formula>IF(RIGHT(TEXT(AM478,"0.#"),1)=".",TRUE,FALSE)</formula>
    </cfRule>
  </conditionalFormatting>
  <conditionalFormatting sqref="AM479">
    <cfRule type="expression" dxfId="2227" priority="1713">
      <formula>IF(RIGHT(TEXT(AM479,"0.#"),1)=".",FALSE,TRUE)</formula>
    </cfRule>
    <cfRule type="expression" dxfId="2226" priority="1714">
      <formula>IF(RIGHT(TEXT(AM479,"0.#"),1)=".",TRUE,FALSE)</formula>
    </cfRule>
  </conditionalFormatting>
  <conditionalFormatting sqref="AU480">
    <cfRule type="expression" dxfId="2225" priority="1705">
      <formula>IF(RIGHT(TEXT(AU480,"0.#"),1)=".",FALSE,TRUE)</formula>
    </cfRule>
    <cfRule type="expression" dxfId="2224" priority="1706">
      <formula>IF(RIGHT(TEXT(AU480,"0.#"),1)=".",TRUE,FALSE)</formula>
    </cfRule>
  </conditionalFormatting>
  <conditionalFormatting sqref="AU478">
    <cfRule type="expression" dxfId="2223" priority="1709">
      <formula>IF(RIGHT(TEXT(AU478,"0.#"),1)=".",FALSE,TRUE)</formula>
    </cfRule>
    <cfRule type="expression" dxfId="2222" priority="1710">
      <formula>IF(RIGHT(TEXT(AU478,"0.#"),1)=".",TRUE,FALSE)</formula>
    </cfRule>
  </conditionalFormatting>
  <conditionalFormatting sqref="AU479">
    <cfRule type="expression" dxfId="2221" priority="1707">
      <formula>IF(RIGHT(TEXT(AU479,"0.#"),1)=".",FALSE,TRUE)</formula>
    </cfRule>
    <cfRule type="expression" dxfId="2220" priority="1708">
      <formula>IF(RIGHT(TEXT(AU479,"0.#"),1)=".",TRUE,FALSE)</formula>
    </cfRule>
  </conditionalFormatting>
  <conditionalFormatting sqref="AI480">
    <cfRule type="expression" dxfId="2219" priority="1699">
      <formula>IF(RIGHT(TEXT(AI480,"0.#"),1)=".",FALSE,TRUE)</formula>
    </cfRule>
    <cfRule type="expression" dxfId="2218" priority="1700">
      <formula>IF(RIGHT(TEXT(AI480,"0.#"),1)=".",TRUE,FALSE)</formula>
    </cfRule>
  </conditionalFormatting>
  <conditionalFormatting sqref="AI478">
    <cfRule type="expression" dxfId="2217" priority="1703">
      <formula>IF(RIGHT(TEXT(AI478,"0.#"),1)=".",FALSE,TRUE)</formula>
    </cfRule>
    <cfRule type="expression" dxfId="2216" priority="1704">
      <formula>IF(RIGHT(TEXT(AI478,"0.#"),1)=".",TRUE,FALSE)</formula>
    </cfRule>
  </conditionalFormatting>
  <conditionalFormatting sqref="AI479">
    <cfRule type="expression" dxfId="2215" priority="1701">
      <formula>IF(RIGHT(TEXT(AI479,"0.#"),1)=".",FALSE,TRUE)</formula>
    </cfRule>
    <cfRule type="expression" dxfId="2214" priority="1702">
      <formula>IF(RIGHT(TEXT(AI479,"0.#"),1)=".",TRUE,FALSE)</formula>
    </cfRule>
  </conditionalFormatting>
  <conditionalFormatting sqref="AQ478">
    <cfRule type="expression" dxfId="2213" priority="1693">
      <formula>IF(RIGHT(TEXT(AQ478,"0.#"),1)=".",FALSE,TRUE)</formula>
    </cfRule>
    <cfRule type="expression" dxfId="2212" priority="1694">
      <formula>IF(RIGHT(TEXT(AQ478,"0.#"),1)=".",TRUE,FALSE)</formula>
    </cfRule>
  </conditionalFormatting>
  <conditionalFormatting sqref="AQ479">
    <cfRule type="expression" dxfId="2211" priority="1697">
      <formula>IF(RIGHT(TEXT(AQ479,"0.#"),1)=".",FALSE,TRUE)</formula>
    </cfRule>
    <cfRule type="expression" dxfId="2210" priority="1698">
      <formula>IF(RIGHT(TEXT(AQ479,"0.#"),1)=".",TRUE,FALSE)</formula>
    </cfRule>
  </conditionalFormatting>
  <conditionalFormatting sqref="AQ480">
    <cfRule type="expression" dxfId="2209" priority="1695">
      <formula>IF(RIGHT(TEXT(AQ480,"0.#"),1)=".",FALSE,TRUE)</formula>
    </cfRule>
    <cfRule type="expression" dxfId="2208" priority="1696">
      <formula>IF(RIGHT(TEXT(AQ480,"0.#"),1)=".",TRUE,FALSE)</formula>
    </cfRule>
  </conditionalFormatting>
  <conditionalFormatting sqref="AM47">
    <cfRule type="expression" dxfId="2207" priority="1987">
      <formula>IF(RIGHT(TEXT(AM47,"0.#"),1)=".",FALSE,TRUE)</formula>
    </cfRule>
    <cfRule type="expression" dxfId="2206" priority="1988">
      <formula>IF(RIGHT(TEXT(AM47,"0.#"),1)=".",TRUE,FALSE)</formula>
    </cfRule>
  </conditionalFormatting>
  <conditionalFormatting sqref="AI46">
    <cfRule type="expression" dxfId="2205" priority="1991">
      <formula>IF(RIGHT(TEXT(AI46,"0.#"),1)=".",FALSE,TRUE)</formula>
    </cfRule>
    <cfRule type="expression" dxfId="2204" priority="1992">
      <formula>IF(RIGHT(TEXT(AI46,"0.#"),1)=".",TRUE,FALSE)</formula>
    </cfRule>
  </conditionalFormatting>
  <conditionalFormatting sqref="AM46">
    <cfRule type="expression" dxfId="2203" priority="1989">
      <formula>IF(RIGHT(TEXT(AM46,"0.#"),1)=".",FALSE,TRUE)</formula>
    </cfRule>
    <cfRule type="expression" dxfId="2202" priority="1990">
      <formula>IF(RIGHT(TEXT(AM46,"0.#"),1)=".",TRUE,FALSE)</formula>
    </cfRule>
  </conditionalFormatting>
  <conditionalFormatting sqref="AU46:AU48">
    <cfRule type="expression" dxfId="2201" priority="1981">
      <formula>IF(RIGHT(TEXT(AU46,"0.#"),1)=".",FALSE,TRUE)</formula>
    </cfRule>
    <cfRule type="expression" dxfId="2200" priority="1982">
      <formula>IF(RIGHT(TEXT(AU46,"0.#"),1)=".",TRUE,FALSE)</formula>
    </cfRule>
  </conditionalFormatting>
  <conditionalFormatting sqref="AM48">
    <cfRule type="expression" dxfId="2199" priority="1985">
      <formula>IF(RIGHT(TEXT(AM48,"0.#"),1)=".",FALSE,TRUE)</formula>
    </cfRule>
    <cfRule type="expression" dxfId="2198" priority="1986">
      <formula>IF(RIGHT(TEXT(AM48,"0.#"),1)=".",TRUE,FALSE)</formula>
    </cfRule>
  </conditionalFormatting>
  <conditionalFormatting sqref="AQ46:AQ48">
    <cfRule type="expression" dxfId="2197" priority="1983">
      <formula>IF(RIGHT(TEXT(AQ46,"0.#"),1)=".",FALSE,TRUE)</formula>
    </cfRule>
    <cfRule type="expression" dxfId="2196" priority="1984">
      <formula>IF(RIGHT(TEXT(AQ46,"0.#"),1)=".",TRUE,FALSE)</formula>
    </cfRule>
  </conditionalFormatting>
  <conditionalFormatting sqref="AE146:AE147 AI146:AI147 AM146:AM147 AQ146:AQ147 AU146:AU147">
    <cfRule type="expression" dxfId="2195" priority="1975">
      <formula>IF(RIGHT(TEXT(AE146,"0.#"),1)=".",FALSE,TRUE)</formula>
    </cfRule>
    <cfRule type="expression" dxfId="2194" priority="1976">
      <formula>IF(RIGHT(TEXT(AE146,"0.#"),1)=".",TRUE,FALSE)</formula>
    </cfRule>
  </conditionalFormatting>
  <conditionalFormatting sqref="AE138:AE139 AI138:AI139 AM138:AM139 AQ138:AQ139 AU138:AU139">
    <cfRule type="expression" dxfId="2193" priority="1979">
      <formula>IF(RIGHT(TEXT(AE138,"0.#"),1)=".",FALSE,TRUE)</formula>
    </cfRule>
    <cfRule type="expression" dxfId="2192" priority="1980">
      <formula>IF(RIGHT(TEXT(AE138,"0.#"),1)=".",TRUE,FALSE)</formula>
    </cfRule>
  </conditionalFormatting>
  <conditionalFormatting sqref="AE142:AE143 AI142:AI143 AM142:AM143 AQ142:AQ143 AU142:AU143">
    <cfRule type="expression" dxfId="2191" priority="1977">
      <formula>IF(RIGHT(TEXT(AE142,"0.#"),1)=".",FALSE,TRUE)</formula>
    </cfRule>
    <cfRule type="expression" dxfId="2190" priority="1978">
      <formula>IF(RIGHT(TEXT(AE142,"0.#"),1)=".",TRUE,FALSE)</formula>
    </cfRule>
  </conditionalFormatting>
  <conditionalFormatting sqref="AE198:AE199 AI198:AI199 AM198:AM199 AQ198:AQ199 AU198:AU199">
    <cfRule type="expression" dxfId="2189" priority="1969">
      <formula>IF(RIGHT(TEXT(AE198,"0.#"),1)=".",FALSE,TRUE)</formula>
    </cfRule>
    <cfRule type="expression" dxfId="2188" priority="1970">
      <formula>IF(RIGHT(TEXT(AE198,"0.#"),1)=".",TRUE,FALSE)</formula>
    </cfRule>
  </conditionalFormatting>
  <conditionalFormatting sqref="AE150:AE151 AI150:AI151 AM150:AM151 AQ150:AQ151 AU150:AU151">
    <cfRule type="expression" dxfId="2187" priority="1973">
      <formula>IF(RIGHT(TEXT(AE150,"0.#"),1)=".",FALSE,TRUE)</formula>
    </cfRule>
    <cfRule type="expression" dxfId="2186" priority="1974">
      <formula>IF(RIGHT(TEXT(AE150,"0.#"),1)=".",TRUE,FALSE)</formula>
    </cfRule>
  </conditionalFormatting>
  <conditionalFormatting sqref="AE194:AE195 AI194:AI195 AM194:AM195 AQ194:AQ195 AU194:AU195">
    <cfRule type="expression" dxfId="2185" priority="1971">
      <formula>IF(RIGHT(TEXT(AE194,"0.#"),1)=".",FALSE,TRUE)</formula>
    </cfRule>
    <cfRule type="expression" dxfId="2184" priority="1972">
      <formula>IF(RIGHT(TEXT(AE194,"0.#"),1)=".",TRUE,FALSE)</formula>
    </cfRule>
  </conditionalFormatting>
  <conditionalFormatting sqref="AE210:AE211 AI210:AI211 AM210:AM211 AQ210:AQ211 AU210:AU211">
    <cfRule type="expression" dxfId="2183" priority="1963">
      <formula>IF(RIGHT(TEXT(AE210,"0.#"),1)=".",FALSE,TRUE)</formula>
    </cfRule>
    <cfRule type="expression" dxfId="2182" priority="1964">
      <formula>IF(RIGHT(TEXT(AE210,"0.#"),1)=".",TRUE,FALSE)</formula>
    </cfRule>
  </conditionalFormatting>
  <conditionalFormatting sqref="AE202:AE203 AI202:AI203 AM202:AM203 AQ202:AQ203 AU202:AU203">
    <cfRule type="expression" dxfId="2181" priority="1967">
      <formula>IF(RIGHT(TEXT(AE202,"0.#"),1)=".",FALSE,TRUE)</formula>
    </cfRule>
    <cfRule type="expression" dxfId="2180" priority="1968">
      <formula>IF(RIGHT(TEXT(AE202,"0.#"),1)=".",TRUE,FALSE)</formula>
    </cfRule>
  </conditionalFormatting>
  <conditionalFormatting sqref="AE206:AE207 AI206:AI207 AM206:AM207 AQ206:AQ207 AU206:AU207">
    <cfRule type="expression" dxfId="2179" priority="1965">
      <formula>IF(RIGHT(TEXT(AE206,"0.#"),1)=".",FALSE,TRUE)</formula>
    </cfRule>
    <cfRule type="expression" dxfId="2178" priority="1966">
      <formula>IF(RIGHT(TEXT(AE206,"0.#"),1)=".",TRUE,FALSE)</formula>
    </cfRule>
  </conditionalFormatting>
  <conditionalFormatting sqref="AE262:AE263 AI262:AI263 AM262:AM263 AQ262:AQ263 AU262:AU263">
    <cfRule type="expression" dxfId="2177" priority="1957">
      <formula>IF(RIGHT(TEXT(AE262,"0.#"),1)=".",FALSE,TRUE)</formula>
    </cfRule>
    <cfRule type="expression" dxfId="2176" priority="1958">
      <formula>IF(RIGHT(TEXT(AE262,"0.#"),1)=".",TRUE,FALSE)</formula>
    </cfRule>
  </conditionalFormatting>
  <conditionalFormatting sqref="AE254:AE255 AI254:AI255 AM254:AM255 AQ254:AQ255 AU254:AU255">
    <cfRule type="expression" dxfId="2175" priority="1961">
      <formula>IF(RIGHT(TEXT(AE254,"0.#"),1)=".",FALSE,TRUE)</formula>
    </cfRule>
    <cfRule type="expression" dxfId="2174" priority="1962">
      <formula>IF(RIGHT(TEXT(AE254,"0.#"),1)=".",TRUE,FALSE)</formula>
    </cfRule>
  </conditionalFormatting>
  <conditionalFormatting sqref="AE258:AE259 AI258:AI259 AM258:AM259 AQ258:AQ259 AU258:AU259">
    <cfRule type="expression" dxfId="2173" priority="1959">
      <formula>IF(RIGHT(TEXT(AE258,"0.#"),1)=".",FALSE,TRUE)</formula>
    </cfRule>
    <cfRule type="expression" dxfId="2172" priority="1960">
      <formula>IF(RIGHT(TEXT(AE258,"0.#"),1)=".",TRUE,FALSE)</formula>
    </cfRule>
  </conditionalFormatting>
  <conditionalFormatting sqref="AE314:AE315 AI314:AI315 AM314:AM315 AQ314:AQ315 AU314:AU315">
    <cfRule type="expression" dxfId="2171" priority="1951">
      <formula>IF(RIGHT(TEXT(AE314,"0.#"),1)=".",FALSE,TRUE)</formula>
    </cfRule>
    <cfRule type="expression" dxfId="2170" priority="1952">
      <formula>IF(RIGHT(TEXT(AE314,"0.#"),1)=".",TRUE,FALSE)</formula>
    </cfRule>
  </conditionalFormatting>
  <conditionalFormatting sqref="AE266:AE267 AI266:AI267 AM266:AM267 AQ266:AQ267 AU266:AU267">
    <cfRule type="expression" dxfId="2169" priority="1955">
      <formula>IF(RIGHT(TEXT(AE266,"0.#"),1)=".",FALSE,TRUE)</formula>
    </cfRule>
    <cfRule type="expression" dxfId="2168" priority="1956">
      <formula>IF(RIGHT(TEXT(AE266,"0.#"),1)=".",TRUE,FALSE)</formula>
    </cfRule>
  </conditionalFormatting>
  <conditionalFormatting sqref="AE270:AE271 AI270:AI271 AM270:AM271 AQ270:AQ271 AU270:AU271">
    <cfRule type="expression" dxfId="2167" priority="1953">
      <formula>IF(RIGHT(TEXT(AE270,"0.#"),1)=".",FALSE,TRUE)</formula>
    </cfRule>
    <cfRule type="expression" dxfId="2166" priority="1954">
      <formula>IF(RIGHT(TEXT(AE270,"0.#"),1)=".",TRUE,FALSE)</formula>
    </cfRule>
  </conditionalFormatting>
  <conditionalFormatting sqref="AE326:AE327 AI326:AI327 AM326:AM327 AQ326:AQ327 AU326:AU327">
    <cfRule type="expression" dxfId="2165" priority="1945">
      <formula>IF(RIGHT(TEXT(AE326,"0.#"),1)=".",FALSE,TRUE)</formula>
    </cfRule>
    <cfRule type="expression" dxfId="2164" priority="1946">
      <formula>IF(RIGHT(TEXT(AE326,"0.#"),1)=".",TRUE,FALSE)</formula>
    </cfRule>
  </conditionalFormatting>
  <conditionalFormatting sqref="AE318:AE319 AI318:AI319 AM318:AM319 AQ318:AQ319 AU318:AU319">
    <cfRule type="expression" dxfId="2163" priority="1949">
      <formula>IF(RIGHT(TEXT(AE318,"0.#"),1)=".",FALSE,TRUE)</formula>
    </cfRule>
    <cfRule type="expression" dxfId="2162" priority="1950">
      <formula>IF(RIGHT(TEXT(AE318,"0.#"),1)=".",TRUE,FALSE)</formula>
    </cfRule>
  </conditionalFormatting>
  <conditionalFormatting sqref="AE322:AE323 AI322:AI323 AM322:AM323 AQ322:AQ323 AU322:AU323">
    <cfRule type="expression" dxfId="2161" priority="1947">
      <formula>IF(RIGHT(TEXT(AE322,"0.#"),1)=".",FALSE,TRUE)</formula>
    </cfRule>
    <cfRule type="expression" dxfId="2160" priority="1948">
      <formula>IF(RIGHT(TEXT(AE322,"0.#"),1)=".",TRUE,FALSE)</formula>
    </cfRule>
  </conditionalFormatting>
  <conditionalFormatting sqref="AE378:AE379 AI378:AI379 AM378:AM379 AQ378:AQ379 AU378:AU379">
    <cfRule type="expression" dxfId="2159" priority="1939">
      <formula>IF(RIGHT(TEXT(AE378,"0.#"),1)=".",FALSE,TRUE)</formula>
    </cfRule>
    <cfRule type="expression" dxfId="2158" priority="1940">
      <formula>IF(RIGHT(TEXT(AE378,"0.#"),1)=".",TRUE,FALSE)</formula>
    </cfRule>
  </conditionalFormatting>
  <conditionalFormatting sqref="AE330:AE331 AI330:AI331 AM330:AM331 AQ330:AQ331 AU330:AU331">
    <cfRule type="expression" dxfId="2157" priority="1943">
      <formula>IF(RIGHT(TEXT(AE330,"0.#"),1)=".",FALSE,TRUE)</formula>
    </cfRule>
    <cfRule type="expression" dxfId="2156" priority="1944">
      <formula>IF(RIGHT(TEXT(AE330,"0.#"),1)=".",TRUE,FALSE)</formula>
    </cfRule>
  </conditionalFormatting>
  <conditionalFormatting sqref="AE374:AE375 AI374:AI375 AM374:AM375 AQ374:AQ375 AU374:AU375">
    <cfRule type="expression" dxfId="2155" priority="1941">
      <formula>IF(RIGHT(TEXT(AE374,"0.#"),1)=".",FALSE,TRUE)</formula>
    </cfRule>
    <cfRule type="expression" dxfId="2154" priority="1942">
      <formula>IF(RIGHT(TEXT(AE374,"0.#"),1)=".",TRUE,FALSE)</formula>
    </cfRule>
  </conditionalFormatting>
  <conditionalFormatting sqref="AE390:AE391 AI390:AI391 AM390:AM391 AQ390:AQ391 AU390:AU391">
    <cfRule type="expression" dxfId="2153" priority="1933">
      <formula>IF(RIGHT(TEXT(AE390,"0.#"),1)=".",FALSE,TRUE)</formula>
    </cfRule>
    <cfRule type="expression" dxfId="2152" priority="1934">
      <formula>IF(RIGHT(TEXT(AE390,"0.#"),1)=".",TRUE,FALSE)</formula>
    </cfRule>
  </conditionalFormatting>
  <conditionalFormatting sqref="AE382:AE383 AI382:AI383 AM382:AM383 AQ382:AQ383 AU382:AU383">
    <cfRule type="expression" dxfId="2151" priority="1937">
      <formula>IF(RIGHT(TEXT(AE382,"0.#"),1)=".",FALSE,TRUE)</formula>
    </cfRule>
    <cfRule type="expression" dxfId="2150" priority="1938">
      <formula>IF(RIGHT(TEXT(AE382,"0.#"),1)=".",TRUE,FALSE)</formula>
    </cfRule>
  </conditionalFormatting>
  <conditionalFormatting sqref="AE386:AE387 AI386:AI387 AM386:AM387 AQ386:AQ387 AU386:AU387">
    <cfRule type="expression" dxfId="2149" priority="1935">
      <formula>IF(RIGHT(TEXT(AE386,"0.#"),1)=".",FALSE,TRUE)</formula>
    </cfRule>
    <cfRule type="expression" dxfId="2148" priority="1936">
      <formula>IF(RIGHT(TEXT(AE386,"0.#"),1)=".",TRUE,FALSE)</formula>
    </cfRule>
  </conditionalFormatting>
  <conditionalFormatting sqref="AE440">
    <cfRule type="expression" dxfId="2147" priority="1927">
      <formula>IF(RIGHT(TEXT(AE440,"0.#"),1)=".",FALSE,TRUE)</formula>
    </cfRule>
    <cfRule type="expression" dxfId="2146" priority="1928">
      <formula>IF(RIGHT(TEXT(AE440,"0.#"),1)=".",TRUE,FALSE)</formula>
    </cfRule>
  </conditionalFormatting>
  <conditionalFormatting sqref="AE438">
    <cfRule type="expression" dxfId="2145" priority="1931">
      <formula>IF(RIGHT(TEXT(AE438,"0.#"),1)=".",FALSE,TRUE)</formula>
    </cfRule>
    <cfRule type="expression" dxfId="2144" priority="1932">
      <formula>IF(RIGHT(TEXT(AE438,"0.#"),1)=".",TRUE,FALSE)</formula>
    </cfRule>
  </conditionalFormatting>
  <conditionalFormatting sqref="AE439">
    <cfRule type="expression" dxfId="2143" priority="1929">
      <formula>IF(RIGHT(TEXT(AE439,"0.#"),1)=".",FALSE,TRUE)</formula>
    </cfRule>
    <cfRule type="expression" dxfId="2142" priority="1930">
      <formula>IF(RIGHT(TEXT(AE439,"0.#"),1)=".",TRUE,FALSE)</formula>
    </cfRule>
  </conditionalFormatting>
  <conditionalFormatting sqref="AM440">
    <cfRule type="expression" dxfId="2141" priority="1921">
      <formula>IF(RIGHT(TEXT(AM440,"0.#"),1)=".",FALSE,TRUE)</formula>
    </cfRule>
    <cfRule type="expression" dxfId="2140" priority="1922">
      <formula>IF(RIGHT(TEXT(AM440,"0.#"),1)=".",TRUE,FALSE)</formula>
    </cfRule>
  </conditionalFormatting>
  <conditionalFormatting sqref="AM438">
    <cfRule type="expression" dxfId="2139" priority="1925">
      <formula>IF(RIGHT(TEXT(AM438,"0.#"),1)=".",FALSE,TRUE)</formula>
    </cfRule>
    <cfRule type="expression" dxfId="2138" priority="1926">
      <formula>IF(RIGHT(TEXT(AM438,"0.#"),1)=".",TRUE,FALSE)</formula>
    </cfRule>
  </conditionalFormatting>
  <conditionalFormatting sqref="AM439">
    <cfRule type="expression" dxfId="2137" priority="1923">
      <formula>IF(RIGHT(TEXT(AM439,"0.#"),1)=".",FALSE,TRUE)</formula>
    </cfRule>
    <cfRule type="expression" dxfId="2136" priority="1924">
      <formula>IF(RIGHT(TEXT(AM439,"0.#"),1)=".",TRUE,FALSE)</formula>
    </cfRule>
  </conditionalFormatting>
  <conditionalFormatting sqref="AU440">
    <cfRule type="expression" dxfId="2135" priority="1915">
      <formula>IF(RIGHT(TEXT(AU440,"0.#"),1)=".",FALSE,TRUE)</formula>
    </cfRule>
    <cfRule type="expression" dxfId="2134" priority="1916">
      <formula>IF(RIGHT(TEXT(AU440,"0.#"),1)=".",TRUE,FALSE)</formula>
    </cfRule>
  </conditionalFormatting>
  <conditionalFormatting sqref="AU438">
    <cfRule type="expression" dxfId="2133" priority="1919">
      <formula>IF(RIGHT(TEXT(AU438,"0.#"),1)=".",FALSE,TRUE)</formula>
    </cfRule>
    <cfRule type="expression" dxfId="2132" priority="1920">
      <formula>IF(RIGHT(TEXT(AU438,"0.#"),1)=".",TRUE,FALSE)</formula>
    </cfRule>
  </conditionalFormatting>
  <conditionalFormatting sqref="AU439">
    <cfRule type="expression" dxfId="2131" priority="1917">
      <formula>IF(RIGHT(TEXT(AU439,"0.#"),1)=".",FALSE,TRUE)</formula>
    </cfRule>
    <cfRule type="expression" dxfId="2130" priority="1918">
      <formula>IF(RIGHT(TEXT(AU439,"0.#"),1)=".",TRUE,FALSE)</formula>
    </cfRule>
  </conditionalFormatting>
  <conditionalFormatting sqref="AI440">
    <cfRule type="expression" dxfId="2129" priority="1909">
      <formula>IF(RIGHT(TEXT(AI440,"0.#"),1)=".",FALSE,TRUE)</formula>
    </cfRule>
    <cfRule type="expression" dxfId="2128" priority="1910">
      <formula>IF(RIGHT(TEXT(AI440,"0.#"),1)=".",TRUE,FALSE)</formula>
    </cfRule>
  </conditionalFormatting>
  <conditionalFormatting sqref="AI438">
    <cfRule type="expression" dxfId="2127" priority="1913">
      <formula>IF(RIGHT(TEXT(AI438,"0.#"),1)=".",FALSE,TRUE)</formula>
    </cfRule>
    <cfRule type="expression" dxfId="2126" priority="1914">
      <formula>IF(RIGHT(TEXT(AI438,"0.#"),1)=".",TRUE,FALSE)</formula>
    </cfRule>
  </conditionalFormatting>
  <conditionalFormatting sqref="AI439">
    <cfRule type="expression" dxfId="2125" priority="1911">
      <formula>IF(RIGHT(TEXT(AI439,"0.#"),1)=".",FALSE,TRUE)</formula>
    </cfRule>
    <cfRule type="expression" dxfId="2124" priority="1912">
      <formula>IF(RIGHT(TEXT(AI439,"0.#"),1)=".",TRUE,FALSE)</formula>
    </cfRule>
  </conditionalFormatting>
  <conditionalFormatting sqref="AQ438">
    <cfRule type="expression" dxfId="2123" priority="1903">
      <formula>IF(RIGHT(TEXT(AQ438,"0.#"),1)=".",FALSE,TRUE)</formula>
    </cfRule>
    <cfRule type="expression" dxfId="2122" priority="1904">
      <formula>IF(RIGHT(TEXT(AQ438,"0.#"),1)=".",TRUE,FALSE)</formula>
    </cfRule>
  </conditionalFormatting>
  <conditionalFormatting sqref="AQ439">
    <cfRule type="expression" dxfId="2121" priority="1907">
      <formula>IF(RIGHT(TEXT(AQ439,"0.#"),1)=".",FALSE,TRUE)</formula>
    </cfRule>
    <cfRule type="expression" dxfId="2120" priority="1908">
      <formula>IF(RIGHT(TEXT(AQ439,"0.#"),1)=".",TRUE,FALSE)</formula>
    </cfRule>
  </conditionalFormatting>
  <conditionalFormatting sqref="AQ440">
    <cfRule type="expression" dxfId="2119" priority="1905">
      <formula>IF(RIGHT(TEXT(AQ440,"0.#"),1)=".",FALSE,TRUE)</formula>
    </cfRule>
    <cfRule type="expression" dxfId="2118" priority="1906">
      <formula>IF(RIGHT(TEXT(AQ440,"0.#"),1)=".",TRUE,FALSE)</formula>
    </cfRule>
  </conditionalFormatting>
  <conditionalFormatting sqref="AE445">
    <cfRule type="expression" dxfId="2117" priority="1897">
      <formula>IF(RIGHT(TEXT(AE445,"0.#"),1)=".",FALSE,TRUE)</formula>
    </cfRule>
    <cfRule type="expression" dxfId="2116" priority="1898">
      <formula>IF(RIGHT(TEXT(AE445,"0.#"),1)=".",TRUE,FALSE)</formula>
    </cfRule>
  </conditionalFormatting>
  <conditionalFormatting sqref="AE443">
    <cfRule type="expression" dxfId="2115" priority="1901">
      <formula>IF(RIGHT(TEXT(AE443,"0.#"),1)=".",FALSE,TRUE)</formula>
    </cfRule>
    <cfRule type="expression" dxfId="2114" priority="1902">
      <formula>IF(RIGHT(TEXT(AE443,"0.#"),1)=".",TRUE,FALSE)</formula>
    </cfRule>
  </conditionalFormatting>
  <conditionalFormatting sqref="AE444">
    <cfRule type="expression" dxfId="2113" priority="1899">
      <formula>IF(RIGHT(TEXT(AE444,"0.#"),1)=".",FALSE,TRUE)</formula>
    </cfRule>
    <cfRule type="expression" dxfId="2112" priority="1900">
      <formula>IF(RIGHT(TEXT(AE444,"0.#"),1)=".",TRUE,FALSE)</formula>
    </cfRule>
  </conditionalFormatting>
  <conditionalFormatting sqref="AM445">
    <cfRule type="expression" dxfId="2111" priority="1891">
      <formula>IF(RIGHT(TEXT(AM445,"0.#"),1)=".",FALSE,TRUE)</formula>
    </cfRule>
    <cfRule type="expression" dxfId="2110" priority="1892">
      <formula>IF(RIGHT(TEXT(AM445,"0.#"),1)=".",TRUE,FALSE)</formula>
    </cfRule>
  </conditionalFormatting>
  <conditionalFormatting sqref="AM443">
    <cfRule type="expression" dxfId="2109" priority="1895">
      <formula>IF(RIGHT(TEXT(AM443,"0.#"),1)=".",FALSE,TRUE)</formula>
    </cfRule>
    <cfRule type="expression" dxfId="2108" priority="1896">
      <formula>IF(RIGHT(TEXT(AM443,"0.#"),1)=".",TRUE,FALSE)</formula>
    </cfRule>
  </conditionalFormatting>
  <conditionalFormatting sqref="AM444">
    <cfRule type="expression" dxfId="2107" priority="1893">
      <formula>IF(RIGHT(TEXT(AM444,"0.#"),1)=".",FALSE,TRUE)</formula>
    </cfRule>
    <cfRule type="expression" dxfId="2106" priority="1894">
      <formula>IF(RIGHT(TEXT(AM444,"0.#"),1)=".",TRUE,FALSE)</formula>
    </cfRule>
  </conditionalFormatting>
  <conditionalFormatting sqref="AU445">
    <cfRule type="expression" dxfId="2105" priority="1885">
      <formula>IF(RIGHT(TEXT(AU445,"0.#"),1)=".",FALSE,TRUE)</formula>
    </cfRule>
    <cfRule type="expression" dxfId="2104" priority="1886">
      <formula>IF(RIGHT(TEXT(AU445,"0.#"),1)=".",TRUE,FALSE)</formula>
    </cfRule>
  </conditionalFormatting>
  <conditionalFormatting sqref="AU443">
    <cfRule type="expression" dxfId="2103" priority="1889">
      <formula>IF(RIGHT(TEXT(AU443,"0.#"),1)=".",FALSE,TRUE)</formula>
    </cfRule>
    <cfRule type="expression" dxfId="2102" priority="1890">
      <formula>IF(RIGHT(TEXT(AU443,"0.#"),1)=".",TRUE,FALSE)</formula>
    </cfRule>
  </conditionalFormatting>
  <conditionalFormatting sqref="AU444">
    <cfRule type="expression" dxfId="2101" priority="1887">
      <formula>IF(RIGHT(TEXT(AU444,"0.#"),1)=".",FALSE,TRUE)</formula>
    </cfRule>
    <cfRule type="expression" dxfId="2100" priority="1888">
      <formula>IF(RIGHT(TEXT(AU444,"0.#"),1)=".",TRUE,FALSE)</formula>
    </cfRule>
  </conditionalFormatting>
  <conditionalFormatting sqref="AI445">
    <cfRule type="expression" dxfId="2099" priority="1879">
      <formula>IF(RIGHT(TEXT(AI445,"0.#"),1)=".",FALSE,TRUE)</formula>
    </cfRule>
    <cfRule type="expression" dxfId="2098" priority="1880">
      <formula>IF(RIGHT(TEXT(AI445,"0.#"),1)=".",TRUE,FALSE)</formula>
    </cfRule>
  </conditionalFormatting>
  <conditionalFormatting sqref="AI443">
    <cfRule type="expression" dxfId="2097" priority="1883">
      <formula>IF(RIGHT(TEXT(AI443,"0.#"),1)=".",FALSE,TRUE)</formula>
    </cfRule>
    <cfRule type="expression" dxfId="2096" priority="1884">
      <formula>IF(RIGHT(TEXT(AI443,"0.#"),1)=".",TRUE,FALSE)</formula>
    </cfRule>
  </conditionalFormatting>
  <conditionalFormatting sqref="AI444">
    <cfRule type="expression" dxfId="2095" priority="1881">
      <formula>IF(RIGHT(TEXT(AI444,"0.#"),1)=".",FALSE,TRUE)</formula>
    </cfRule>
    <cfRule type="expression" dxfId="2094" priority="1882">
      <formula>IF(RIGHT(TEXT(AI444,"0.#"),1)=".",TRUE,FALSE)</formula>
    </cfRule>
  </conditionalFormatting>
  <conditionalFormatting sqref="AQ443">
    <cfRule type="expression" dxfId="2093" priority="1873">
      <formula>IF(RIGHT(TEXT(AQ443,"0.#"),1)=".",FALSE,TRUE)</formula>
    </cfRule>
    <cfRule type="expression" dxfId="2092" priority="1874">
      <formula>IF(RIGHT(TEXT(AQ443,"0.#"),1)=".",TRUE,FALSE)</formula>
    </cfRule>
  </conditionalFormatting>
  <conditionalFormatting sqref="AQ444">
    <cfRule type="expression" dxfId="2091" priority="1877">
      <formula>IF(RIGHT(TEXT(AQ444,"0.#"),1)=".",FALSE,TRUE)</formula>
    </cfRule>
    <cfRule type="expression" dxfId="2090" priority="1878">
      <formula>IF(RIGHT(TEXT(AQ444,"0.#"),1)=".",TRUE,FALSE)</formula>
    </cfRule>
  </conditionalFormatting>
  <conditionalFormatting sqref="AQ445">
    <cfRule type="expression" dxfId="2089" priority="1875">
      <formula>IF(RIGHT(TEXT(AQ445,"0.#"),1)=".",FALSE,TRUE)</formula>
    </cfRule>
    <cfRule type="expression" dxfId="2088" priority="1876">
      <formula>IF(RIGHT(TEXT(AQ445,"0.#"),1)=".",TRUE,FALSE)</formula>
    </cfRule>
  </conditionalFormatting>
  <conditionalFormatting sqref="Y873:Y900">
    <cfRule type="expression" dxfId="2087" priority="2103">
      <formula>IF(RIGHT(TEXT(Y873,"0.#"),1)=".",FALSE,TRUE)</formula>
    </cfRule>
    <cfRule type="expression" dxfId="2086" priority="2104">
      <formula>IF(RIGHT(TEXT(Y873,"0.#"),1)=".",TRUE,FALSE)</formula>
    </cfRule>
  </conditionalFormatting>
  <conditionalFormatting sqref="Y871:Y872">
    <cfRule type="expression" dxfId="2085" priority="2097">
      <formula>IF(RIGHT(TEXT(Y871,"0.#"),1)=".",FALSE,TRUE)</formula>
    </cfRule>
    <cfRule type="expression" dxfId="2084" priority="2098">
      <formula>IF(RIGHT(TEXT(Y871,"0.#"),1)=".",TRUE,FALSE)</formula>
    </cfRule>
  </conditionalFormatting>
  <conditionalFormatting sqref="Y906:Y933">
    <cfRule type="expression" dxfId="2083" priority="2091">
      <formula>IF(RIGHT(TEXT(Y906,"0.#"),1)=".",FALSE,TRUE)</formula>
    </cfRule>
    <cfRule type="expression" dxfId="2082" priority="2092">
      <formula>IF(RIGHT(TEXT(Y906,"0.#"),1)=".",TRUE,FALSE)</formula>
    </cfRule>
  </conditionalFormatting>
  <conditionalFormatting sqref="Y904:Y905">
    <cfRule type="expression" dxfId="2081" priority="2085">
      <formula>IF(RIGHT(TEXT(Y904,"0.#"),1)=".",FALSE,TRUE)</formula>
    </cfRule>
    <cfRule type="expression" dxfId="2080" priority="2086">
      <formula>IF(RIGHT(TEXT(Y904,"0.#"),1)=".",TRUE,FALSE)</formula>
    </cfRule>
  </conditionalFormatting>
  <conditionalFormatting sqref="Y939:Y966">
    <cfRule type="expression" dxfId="2079" priority="2079">
      <formula>IF(RIGHT(TEXT(Y939,"0.#"),1)=".",FALSE,TRUE)</formula>
    </cfRule>
    <cfRule type="expression" dxfId="2078" priority="2080">
      <formula>IF(RIGHT(TEXT(Y939,"0.#"),1)=".",TRUE,FALSE)</formula>
    </cfRule>
  </conditionalFormatting>
  <conditionalFormatting sqref="Y937:Y938">
    <cfRule type="expression" dxfId="2077" priority="2073">
      <formula>IF(RIGHT(TEXT(Y937,"0.#"),1)=".",FALSE,TRUE)</formula>
    </cfRule>
    <cfRule type="expression" dxfId="2076" priority="2074">
      <formula>IF(RIGHT(TEXT(Y937,"0.#"),1)=".",TRUE,FALSE)</formula>
    </cfRule>
  </conditionalFormatting>
  <conditionalFormatting sqref="Y972:Y999">
    <cfRule type="expression" dxfId="2075" priority="2067">
      <formula>IF(RIGHT(TEXT(Y972,"0.#"),1)=".",FALSE,TRUE)</formula>
    </cfRule>
    <cfRule type="expression" dxfId="2074" priority="2068">
      <formula>IF(RIGHT(TEXT(Y972,"0.#"),1)=".",TRUE,FALSE)</formula>
    </cfRule>
  </conditionalFormatting>
  <conditionalFormatting sqref="Y970:Y971">
    <cfRule type="expression" dxfId="2073" priority="2061">
      <formula>IF(RIGHT(TEXT(Y970,"0.#"),1)=".",FALSE,TRUE)</formula>
    </cfRule>
    <cfRule type="expression" dxfId="2072" priority="2062">
      <formula>IF(RIGHT(TEXT(Y970,"0.#"),1)=".",TRUE,FALSE)</formula>
    </cfRule>
  </conditionalFormatting>
  <conditionalFormatting sqref="Y1005:Y1032">
    <cfRule type="expression" dxfId="2071" priority="2055">
      <formula>IF(RIGHT(TEXT(Y1005,"0.#"),1)=".",FALSE,TRUE)</formula>
    </cfRule>
    <cfRule type="expression" dxfId="2070" priority="2056">
      <formula>IF(RIGHT(TEXT(Y1005,"0.#"),1)=".",TRUE,FALSE)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3:AO900">
    <cfRule type="expression" dxfId="1989" priority="2105">
      <formula>IF(AND(AL873&gt;=0, RIGHT(TEXT(AL873,"0.#"),1)&lt;&gt;"."),TRUE,FALSE)</formula>
    </cfRule>
    <cfRule type="expression" dxfId="1988" priority="2106">
      <formula>IF(AND(AL873&gt;=0, RIGHT(TEXT(AL873,"0.#"),1)="."),TRUE,FALSE)</formula>
    </cfRule>
    <cfRule type="expression" dxfId="1987" priority="2107">
      <formula>IF(AND(AL873&lt;0, RIGHT(TEXT(AL873,"0.#"),1)&lt;&gt;"."),TRUE,FALSE)</formula>
    </cfRule>
    <cfRule type="expression" dxfId="1986" priority="2108">
      <formula>IF(AND(AL873&lt;0, RIGHT(TEXT(AL873,"0.#"),1)="."),TRUE,FALSE)</formula>
    </cfRule>
  </conditionalFormatting>
  <conditionalFormatting sqref="AL871:AO872">
    <cfRule type="expression" dxfId="1985" priority="2099">
      <formula>IF(AND(AL871&gt;=0, RIGHT(TEXT(AL871,"0.#"),1)&lt;&gt;"."),TRUE,FALSE)</formula>
    </cfRule>
    <cfRule type="expression" dxfId="1984" priority="2100">
      <formula>IF(AND(AL871&gt;=0, RIGHT(TEXT(AL871,"0.#"),1)="."),TRUE,FALSE)</formula>
    </cfRule>
    <cfRule type="expression" dxfId="1983" priority="2101">
      <formula>IF(AND(AL871&lt;0, RIGHT(TEXT(AL871,"0.#"),1)&lt;&gt;"."),TRUE,FALSE)</formula>
    </cfRule>
    <cfRule type="expression" dxfId="1982" priority="2102">
      <formula>IF(AND(AL871&lt;0, RIGHT(TEXT(AL871,"0.#"),1)="."),TRUE,FALSE)</formula>
    </cfRule>
  </conditionalFormatting>
  <conditionalFormatting sqref="AL909:AO933">
    <cfRule type="expression" dxfId="1981" priority="2093">
      <formula>IF(AND(AL909&gt;=0, RIGHT(TEXT(AL909,"0.#"),1)&lt;&gt;"."),TRUE,FALSE)</formula>
    </cfRule>
    <cfRule type="expression" dxfId="1980" priority="2094">
      <formula>IF(AND(AL909&gt;=0, RIGHT(TEXT(AL909,"0.#"),1)="."),TRUE,FALSE)</formula>
    </cfRule>
    <cfRule type="expression" dxfId="1979" priority="2095">
      <formula>IF(AND(AL909&lt;0, RIGHT(TEXT(AL909,"0.#"),1)&lt;&gt;"."),TRUE,FALSE)</formula>
    </cfRule>
    <cfRule type="expression" dxfId="1978" priority="2096">
      <formula>IF(AND(AL909&lt;0, RIGHT(TEXT(AL909,"0.#"),1)="."),TRUE,FALSE)</formula>
    </cfRule>
  </conditionalFormatting>
  <conditionalFormatting sqref="AL940:AO966">
    <cfRule type="expression" dxfId="1977" priority="2081">
      <formula>IF(AND(AL940&gt;=0, RIGHT(TEXT(AL940,"0.#"),1)&lt;&gt;"."),TRUE,FALSE)</formula>
    </cfRule>
    <cfRule type="expression" dxfId="1976" priority="2082">
      <formula>IF(AND(AL940&gt;=0, RIGHT(TEXT(AL940,"0.#"),1)="."),TRUE,FALSE)</formula>
    </cfRule>
    <cfRule type="expression" dxfId="1975" priority="2083">
      <formula>IF(AND(AL940&lt;0, RIGHT(TEXT(AL940,"0.#"),1)&lt;&gt;"."),TRUE,FALSE)</formula>
    </cfRule>
    <cfRule type="expression" dxfId="1974" priority="2084">
      <formula>IF(AND(AL940&lt;0, RIGHT(TEXT(AL940,"0.#"),1)="."),TRUE,FALSE)</formula>
    </cfRule>
  </conditionalFormatting>
  <conditionalFormatting sqref="AL937:AO937">
    <cfRule type="expression" dxfId="1973" priority="2075">
      <formula>IF(AND(AL937&gt;=0, RIGHT(TEXT(AL937,"0.#"),1)&lt;&gt;"."),TRUE,FALSE)</formula>
    </cfRule>
    <cfRule type="expression" dxfId="1972" priority="2076">
      <formula>IF(AND(AL937&gt;=0, RIGHT(TEXT(AL937,"0.#"),1)="."),TRUE,FALSE)</formula>
    </cfRule>
    <cfRule type="expression" dxfId="1971" priority="2077">
      <formula>IF(AND(AL937&lt;0, RIGHT(TEXT(AL937,"0.#"),1)&lt;&gt;"."),TRUE,FALSE)</formula>
    </cfRule>
    <cfRule type="expression" dxfId="1970" priority="2078">
      <formula>IF(AND(AL937&lt;0, RIGHT(TEXT(AL937,"0.#"),1)="."),TRUE,FALSE)</formula>
    </cfRule>
  </conditionalFormatting>
  <conditionalFormatting sqref="AL972:AO999">
    <cfRule type="expression" dxfId="1969" priority="2069">
      <formula>IF(AND(AL972&gt;=0, RIGHT(TEXT(AL972,"0.#"),1)&lt;&gt;"."),TRUE,FALSE)</formula>
    </cfRule>
    <cfRule type="expression" dxfId="1968" priority="2070">
      <formula>IF(AND(AL972&gt;=0, RIGHT(TEXT(AL972,"0.#"),1)="."),TRUE,FALSE)</formula>
    </cfRule>
    <cfRule type="expression" dxfId="1967" priority="2071">
      <formula>IF(AND(AL972&lt;0, RIGHT(TEXT(AL972,"0.#"),1)&lt;&gt;"."),TRUE,FALSE)</formula>
    </cfRule>
    <cfRule type="expression" dxfId="1966" priority="2072">
      <formula>IF(AND(AL972&lt;0, RIGHT(TEXT(AL972,"0.#"),1)="."),TRUE,FALSE)</formula>
    </cfRule>
  </conditionalFormatting>
  <conditionalFormatting sqref="AL970:AO971">
    <cfRule type="expression" dxfId="1965" priority="2063">
      <formula>IF(AND(AL970&gt;=0, RIGHT(TEXT(AL970,"0.#"),1)&lt;&gt;"."),TRUE,FALSE)</formula>
    </cfRule>
    <cfRule type="expression" dxfId="1964" priority="2064">
      <formula>IF(AND(AL970&gt;=0, RIGHT(TEXT(AL970,"0.#"),1)="."),TRUE,FALSE)</formula>
    </cfRule>
    <cfRule type="expression" dxfId="1963" priority="2065">
      <formula>IF(AND(AL970&lt;0, RIGHT(TEXT(AL970,"0.#"),1)&lt;&gt;"."),TRUE,FALSE)</formula>
    </cfRule>
    <cfRule type="expression" dxfId="1962" priority="2066">
      <formula>IF(AND(AL970&lt;0, RIGHT(TEXT(AL970,"0.#"),1)="."),TRUE,FALSE)</formula>
    </cfRule>
  </conditionalFormatting>
  <conditionalFormatting sqref="AL1005:AO1032">
    <cfRule type="expression" dxfId="1961" priority="2057">
      <formula>IF(AND(AL1005&gt;=0, RIGHT(TEXT(AL1005,"0.#"),1)&lt;&gt;"."),TRUE,FALSE)</formula>
    </cfRule>
    <cfRule type="expression" dxfId="1960" priority="2058">
      <formula>IF(AND(AL1005&gt;=0, RIGHT(TEXT(AL1005,"0.#"),1)="."),TRUE,FALSE)</formula>
    </cfRule>
    <cfRule type="expression" dxfId="1959" priority="2059">
      <formula>IF(AND(AL1005&lt;0, RIGHT(TEXT(AL1005,"0.#"),1)&lt;&gt;"."),TRUE,FALSE)</formula>
    </cfRule>
    <cfRule type="expression" dxfId="1958" priority="2060">
      <formula>IF(AND(AL1005&lt;0, RIGHT(TEXT(AL1005,"0.#"),1)="."),TRUE,FALSE)</formula>
    </cfRule>
  </conditionalFormatting>
  <conditionalFormatting sqref="AL1003:AO1004">
    <cfRule type="expression" dxfId="1957" priority="2051">
      <formula>IF(AND(AL1003&gt;=0, RIGHT(TEXT(AL1003,"0.#"),1)&lt;&gt;"."),TRUE,FALSE)</formula>
    </cfRule>
    <cfRule type="expression" dxfId="1956" priority="2052">
      <formula>IF(AND(AL1003&gt;=0, RIGHT(TEXT(AL1003,"0.#"),1)="."),TRUE,FALSE)</formula>
    </cfRule>
    <cfRule type="expression" dxfId="1955" priority="2053">
      <formula>IF(AND(AL1003&lt;0, RIGHT(TEXT(AL1003,"0.#"),1)&lt;&gt;"."),TRUE,FALSE)</formula>
    </cfRule>
    <cfRule type="expression" dxfId="1954" priority="2054">
      <formula>IF(AND(AL1003&lt;0, RIGHT(TEXT(AL1003,"0.#"),1)="."),TRUE,FALSE)</formula>
    </cfRule>
  </conditionalFormatting>
  <conditionalFormatting sqref="Y1003:Y1004">
    <cfRule type="expression" dxfId="1953" priority="2049">
      <formula>IF(RIGHT(TEXT(Y1003,"0.#"),1)=".",FALSE,TRUE)</formula>
    </cfRule>
    <cfRule type="expression" dxfId="1952" priority="2050">
      <formula>IF(RIGHT(TEXT(Y1003,"0.#"),1)=".",TRUE,FALSE)</formula>
    </cfRule>
  </conditionalFormatting>
  <conditionalFormatting sqref="AL1038:AO1065">
    <cfRule type="expression" dxfId="1951" priority="2045">
      <formula>IF(AND(AL1038&gt;=0, RIGHT(TEXT(AL1038,"0.#"),1)&lt;&gt;"."),TRUE,FALSE)</formula>
    </cfRule>
    <cfRule type="expression" dxfId="1950" priority="2046">
      <formula>IF(AND(AL1038&gt;=0, RIGHT(TEXT(AL1038,"0.#"),1)="."),TRUE,FALSE)</formula>
    </cfRule>
    <cfRule type="expression" dxfId="1949" priority="2047">
      <formula>IF(AND(AL1038&lt;0, RIGHT(TEXT(AL1038,"0.#"),1)&lt;&gt;"."),TRUE,FALSE)</formula>
    </cfRule>
    <cfRule type="expression" dxfId="1948" priority="2048">
      <formula>IF(AND(AL1038&lt;0, RIGHT(TEXT(AL1038,"0.#"),1)="."),TRUE,FALSE)</formula>
    </cfRule>
  </conditionalFormatting>
  <conditionalFormatting sqref="Y1038:Y1065">
    <cfRule type="expression" dxfId="1947" priority="2043">
      <formula>IF(RIGHT(TEXT(Y1038,"0.#"),1)=".",FALSE,TRUE)</formula>
    </cfRule>
    <cfRule type="expression" dxfId="1946" priority="2044">
      <formula>IF(RIGHT(TEXT(Y1038,"0.#"),1)=".",TRUE,FALSE)</formula>
    </cfRule>
  </conditionalFormatting>
  <conditionalFormatting sqref="AL1036:AO1037">
    <cfRule type="expression" dxfId="1945" priority="2039">
      <formula>IF(AND(AL1036&gt;=0, RIGHT(TEXT(AL1036,"0.#"),1)&lt;&gt;"."),TRUE,FALSE)</formula>
    </cfRule>
    <cfRule type="expression" dxfId="1944" priority="2040">
      <formula>IF(AND(AL1036&gt;=0, RIGHT(TEXT(AL1036,"0.#"),1)="."),TRUE,FALSE)</formula>
    </cfRule>
    <cfRule type="expression" dxfId="1943" priority="2041">
      <formula>IF(AND(AL1036&lt;0, RIGHT(TEXT(AL1036,"0.#"),1)&lt;&gt;"."),TRUE,FALSE)</formula>
    </cfRule>
    <cfRule type="expression" dxfId="1942" priority="2042">
      <formula>IF(AND(AL1036&lt;0, RIGHT(TEXT(AL1036,"0.#"),1)="."),TRUE,FALSE)</formula>
    </cfRule>
  </conditionalFormatting>
  <conditionalFormatting sqref="Y1036:Y1037">
    <cfRule type="expression" dxfId="1941" priority="2037">
      <formula>IF(RIGHT(TEXT(Y1036,"0.#"),1)=".",FALSE,TRUE)</formula>
    </cfRule>
    <cfRule type="expression" dxfId="1940" priority="2038">
      <formula>IF(RIGHT(TEXT(Y1036,"0.#"),1)=".",TRUE,FALSE)</formula>
    </cfRule>
  </conditionalFormatting>
  <conditionalFormatting sqref="AL1071:AO1098">
    <cfRule type="expression" dxfId="1939" priority="2033">
      <formula>IF(AND(AL1071&gt;=0, RIGHT(TEXT(AL1071,"0.#"),1)&lt;&gt;"."),TRUE,FALSE)</formula>
    </cfRule>
    <cfRule type="expression" dxfId="1938" priority="2034">
      <formula>IF(AND(AL1071&gt;=0, RIGHT(TEXT(AL1071,"0.#"),1)="."),TRUE,FALSE)</formula>
    </cfRule>
    <cfRule type="expression" dxfId="1937" priority="2035">
      <formula>IF(AND(AL1071&lt;0, RIGHT(TEXT(AL1071,"0.#"),1)&lt;&gt;"."),TRUE,FALSE)</formula>
    </cfRule>
    <cfRule type="expression" dxfId="1936" priority="2036">
      <formula>IF(AND(AL1071&lt;0, RIGHT(TEXT(AL1071,"0.#"),1)="."),TRUE,FALSE)</formula>
    </cfRule>
  </conditionalFormatting>
  <conditionalFormatting sqref="Y1071:Y1098">
    <cfRule type="expression" dxfId="1935" priority="2031">
      <formula>IF(RIGHT(TEXT(Y1071,"0.#"),1)=".",FALSE,TRUE)</formula>
    </cfRule>
    <cfRule type="expression" dxfId="1934" priority="2032">
      <formula>IF(RIGHT(TEXT(Y1071,"0.#"),1)=".",TRUE,FALSE)</formula>
    </cfRule>
  </conditionalFormatting>
  <conditionalFormatting sqref="AL1069:AO1070">
    <cfRule type="expression" dxfId="1933" priority="2027">
      <formula>IF(AND(AL1069&gt;=0, RIGHT(TEXT(AL1069,"0.#"),1)&lt;&gt;"."),TRUE,FALSE)</formula>
    </cfRule>
    <cfRule type="expression" dxfId="1932" priority="2028">
      <formula>IF(AND(AL1069&gt;=0, RIGHT(TEXT(AL1069,"0.#"),1)="."),TRUE,FALSE)</formula>
    </cfRule>
    <cfRule type="expression" dxfId="1931" priority="2029">
      <formula>IF(AND(AL1069&lt;0, RIGHT(TEXT(AL1069,"0.#"),1)&lt;&gt;"."),TRUE,FALSE)</formula>
    </cfRule>
    <cfRule type="expression" dxfId="1930" priority="2030">
      <formula>IF(AND(AL1069&lt;0, RIGHT(TEXT(AL1069,"0.#"),1)="."),TRUE,FALSE)</formula>
    </cfRule>
  </conditionalFormatting>
  <conditionalFormatting sqref="Y1069:Y1070">
    <cfRule type="expression" dxfId="1929" priority="2025">
      <formula>IF(RIGHT(TEXT(Y1069,"0.#"),1)=".",FALSE,TRUE)</formula>
    </cfRule>
    <cfRule type="expression" dxfId="1928" priority="2026">
      <formula>IF(RIGHT(TEXT(Y1069,"0.#"),1)=".",TRUE,FALSE)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D16:AJ16">
    <cfRule type="expression" dxfId="733" priority="33">
      <formula>IF(RIGHT(TEXT(AD16,"0.#"),1)=".",FALSE,TRUE)</formula>
    </cfRule>
    <cfRule type="expression" dxfId="732" priority="34">
      <formula>IF(RIGHT(TEXT(AD16,"0.#"),1)=".",TRUE,FALSE)</formula>
    </cfRule>
  </conditionalFormatting>
  <conditionalFormatting sqref="Y785">
    <cfRule type="expression" dxfId="731" priority="31">
      <formula>IF(RIGHT(TEXT(Y785,"0.#"),1)=".",FALSE,TRUE)</formula>
    </cfRule>
    <cfRule type="expression" dxfId="730" priority="32">
      <formula>IF(RIGHT(TEXT(Y785,"0.#"),1)=".",TRUE,FALSE)</formula>
    </cfRule>
  </conditionalFormatting>
  <conditionalFormatting sqref="AU785">
    <cfRule type="expression" dxfId="729" priority="29">
      <formula>IF(RIGHT(TEXT(AU785,"0.#"),1)=".",FALSE,TRUE)</formula>
    </cfRule>
    <cfRule type="expression" dxfId="728" priority="30">
      <formula>IF(RIGHT(TEXT(AU785,"0.#"),1)=".",TRUE,FALSE)</formula>
    </cfRule>
  </conditionalFormatting>
  <conditionalFormatting sqref="AL904:AO904">
    <cfRule type="expression" dxfId="727" priority="25">
      <formula>IF(AND(AL904&gt;=0, RIGHT(TEXT(AL904,"0.#"),1)&lt;&gt;"."),TRUE,FALSE)</formula>
    </cfRule>
    <cfRule type="expression" dxfId="726" priority="26">
      <formula>IF(AND(AL904&gt;=0, RIGHT(TEXT(AL904,"0.#"),1)="."),TRUE,FALSE)</formula>
    </cfRule>
    <cfRule type="expression" dxfId="725" priority="27">
      <formula>IF(AND(AL904&lt;0, RIGHT(TEXT(AL904,"0.#"),1)&lt;&gt;"."),TRUE,FALSE)</formula>
    </cfRule>
    <cfRule type="expression" dxfId="724" priority="28">
      <formula>IF(AND(AL904&lt;0, RIGHT(TEXT(AL904,"0.#"),1)="."),TRUE,FALSE)</formula>
    </cfRule>
  </conditionalFormatting>
  <conditionalFormatting sqref="AL905:AO905">
    <cfRule type="expression" dxfId="723" priority="21">
      <formula>IF(AND(AL905&gt;=0, RIGHT(TEXT(AL905,"0.#"),1)&lt;&gt;"."),TRUE,FALSE)</formula>
    </cfRule>
    <cfRule type="expression" dxfId="722" priority="22">
      <formula>IF(AND(AL905&gt;=0, RIGHT(TEXT(AL905,"0.#"),1)="."),TRUE,FALSE)</formula>
    </cfRule>
    <cfRule type="expression" dxfId="721" priority="23">
      <formula>IF(AND(AL905&lt;0, RIGHT(TEXT(AL905,"0.#"),1)&lt;&gt;"."),TRUE,FALSE)</formula>
    </cfRule>
    <cfRule type="expression" dxfId="720" priority="24">
      <formula>IF(AND(AL905&lt;0, RIGHT(TEXT(AL905,"0.#"),1)="."),TRUE,FALSE)</formula>
    </cfRule>
  </conditionalFormatting>
  <conditionalFormatting sqref="AL906:AO906">
    <cfRule type="expression" dxfId="719" priority="17">
      <formula>IF(AND(AL906&gt;=0, RIGHT(TEXT(AL906,"0.#"),1)&lt;&gt;"."),TRUE,FALSE)</formula>
    </cfRule>
    <cfRule type="expression" dxfId="718" priority="18">
      <formula>IF(AND(AL906&gt;=0, RIGHT(TEXT(AL906,"0.#"),1)="."),TRUE,FALSE)</formula>
    </cfRule>
    <cfRule type="expression" dxfId="717" priority="19">
      <formula>IF(AND(AL906&lt;0, RIGHT(TEXT(AL906,"0.#"),1)&lt;&gt;"."),TRUE,FALSE)</formula>
    </cfRule>
    <cfRule type="expression" dxfId="716" priority="20">
      <formula>IF(AND(AL906&lt;0, RIGHT(TEXT(AL906,"0.#"),1)="."),TRUE,FALSE)</formula>
    </cfRule>
  </conditionalFormatting>
  <conditionalFormatting sqref="AL907:AO907">
    <cfRule type="expression" dxfId="715" priority="13">
      <formula>IF(AND(AL907&gt;=0, RIGHT(TEXT(AL907,"0.#"),1)&lt;&gt;"."),TRUE,FALSE)</formula>
    </cfRule>
    <cfRule type="expression" dxfId="714" priority="14">
      <formula>IF(AND(AL907&gt;=0, RIGHT(TEXT(AL907,"0.#"),1)="."),TRUE,FALSE)</formula>
    </cfRule>
    <cfRule type="expression" dxfId="713" priority="15">
      <formula>IF(AND(AL907&lt;0, RIGHT(TEXT(AL907,"0.#"),1)&lt;&gt;"."),TRUE,FALSE)</formula>
    </cfRule>
    <cfRule type="expression" dxfId="712" priority="16">
      <formula>IF(AND(AL907&lt;0, RIGHT(TEXT(AL907,"0.#"),1)="."),TRUE,FALSE)</formula>
    </cfRule>
  </conditionalFormatting>
  <conditionalFormatting sqref="AL908:AO908">
    <cfRule type="expression" dxfId="711" priority="9">
      <formula>IF(AND(AL908&gt;=0, RIGHT(TEXT(AL908,"0.#"),1)&lt;&gt;"."),TRUE,FALSE)</formula>
    </cfRule>
    <cfRule type="expression" dxfId="710" priority="10">
      <formula>IF(AND(AL908&gt;=0, RIGHT(TEXT(AL908,"0.#"),1)="."),TRUE,FALSE)</formula>
    </cfRule>
    <cfRule type="expression" dxfId="709" priority="11">
      <formula>IF(AND(AL908&lt;0, RIGHT(TEXT(AL908,"0.#"),1)&lt;&gt;"."),TRUE,FALSE)</formula>
    </cfRule>
    <cfRule type="expression" dxfId="708" priority="12">
      <formula>IF(AND(AL908&lt;0, RIGHT(TEXT(AL908,"0.#"),1)="."),TRUE,FALSE)</formula>
    </cfRule>
  </conditionalFormatting>
  <conditionalFormatting sqref="AL938:AO938">
    <cfRule type="expression" dxfId="707" priority="5">
      <formula>IF(AND(AL938&gt;=0, RIGHT(TEXT(AL938,"0.#"),1)&lt;&gt;"."),TRUE,FALSE)</formula>
    </cfRule>
    <cfRule type="expression" dxfId="706" priority="6">
      <formula>IF(AND(AL938&gt;=0, RIGHT(TEXT(AL938,"0.#"),1)="."),TRUE,FALSE)</formula>
    </cfRule>
    <cfRule type="expression" dxfId="705" priority="7">
      <formula>IF(AND(AL938&lt;0, RIGHT(TEXT(AL938,"0.#"),1)&lt;&gt;"."),TRUE,FALSE)</formula>
    </cfRule>
    <cfRule type="expression" dxfId="704" priority="8">
      <formula>IF(AND(AL938&lt;0, RIGHT(TEXT(AL938,"0.#"),1)="."),TRUE,FALSE)</formula>
    </cfRule>
  </conditionalFormatting>
  <conditionalFormatting sqref="AL939:AO939">
    <cfRule type="expression" dxfId="703" priority="1">
      <formula>IF(AND(AL939&gt;=0, RIGHT(TEXT(AL939,"0.#"),1)&lt;&gt;"."),TRUE,FALSE)</formula>
    </cfRule>
    <cfRule type="expression" dxfId="702" priority="2">
      <formula>IF(AND(AL939&gt;=0, RIGHT(TEXT(AL939,"0.#"),1)="."),TRUE,FALSE)</formula>
    </cfRule>
    <cfRule type="expression" dxfId="701" priority="3">
      <formula>IF(AND(AL939&lt;0, RIGHT(TEXT(AL939,"0.#"),1)&lt;&gt;"."),TRUE,FALSE)</formula>
    </cfRule>
    <cfRule type="expression" dxfId="700" priority="4">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561</v>
      </c>
      <c r="M3" s="13" t="str">
        <f t="shared" ref="M3:M11" si="2">IF(L3="","",K3)</f>
        <v>文教及び科学振興</v>
      </c>
      <c r="N3" s="13" t="str">
        <f>IF(M3="",N2,IF(N2&lt;&gt;"",CONCATENATE(N2,"、",M3),M3))</f>
        <v>文教及び科学振興</v>
      </c>
      <c r="O3" s="13"/>
      <c r="P3" s="12" t="s">
        <v>75</v>
      </c>
      <c r="Q3" s="17" t="s">
        <v>561</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2">
      <c r="A10" s="14" t="s">
        <v>329</v>
      </c>
      <c r="B10" s="15" t="s">
        <v>561</v>
      </c>
      <c r="C10" s="13" t="str">
        <f t="shared" si="0"/>
        <v>国土強靱化施策</v>
      </c>
      <c r="D10" s="13" t="str">
        <f t="shared" si="8"/>
        <v>国土強靱化施策</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2">
      <c r="A24" s="97" t="s">
        <v>408</v>
      </c>
      <c r="B24" s="15"/>
      <c r="C24" s="13" t="str">
        <f t="shared" si="9"/>
        <v/>
      </c>
      <c r="D24" s="13" t="str">
        <f>IF(C24="",D23,IF(D23&lt;&gt;"",CONCATENATE(D23,"、",C24),C24))</f>
        <v>国土強靱化施策</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2">
      <c r="A38" s="13"/>
      <c r="B38" s="13"/>
      <c r="F38" s="13"/>
      <c r="G38" s="19"/>
      <c r="K38" s="13"/>
      <c r="L38" s="13"/>
      <c r="O38" s="13"/>
      <c r="P38" s="13"/>
      <c r="Q38" s="19"/>
      <c r="T38" s="13"/>
      <c r="Y38" s="32" t="s">
        <v>471</v>
      </c>
      <c r="Z38" s="30"/>
      <c r="AF38" s="30"/>
      <c r="AK38" s="53" t="str">
        <f t="shared" si="7"/>
        <v>k</v>
      </c>
    </row>
    <row r="39" spans="1:37" x14ac:dyDescent="0.2">
      <c r="A39" s="13"/>
      <c r="B39" s="13"/>
      <c r="F39" s="13" t="str">
        <f>I37</f>
        <v>一般会計</v>
      </c>
      <c r="G39" s="19"/>
      <c r="K39" s="13"/>
      <c r="L39" s="13"/>
      <c r="O39" s="13"/>
      <c r="P39" s="13"/>
      <c r="Q39" s="19"/>
      <c r="T39" s="13"/>
      <c r="Y39" s="32" t="s">
        <v>472</v>
      </c>
      <c r="Z39" s="30"/>
      <c r="AF39" s="30"/>
      <c r="AK39" s="53" t="str">
        <f t="shared" si="7"/>
        <v>l</v>
      </c>
    </row>
    <row r="40" spans="1:37" x14ac:dyDescent="0.2">
      <c r="A40" s="13"/>
      <c r="B40" s="13"/>
      <c r="F40" s="13"/>
      <c r="G40" s="19"/>
      <c r="K40" s="13"/>
      <c r="L40" s="13"/>
      <c r="O40" s="13"/>
      <c r="P40" s="13"/>
      <c r="Q40" s="19"/>
      <c r="T40" s="13"/>
      <c r="Y40" s="32" t="s">
        <v>473</v>
      </c>
      <c r="Z40" s="30"/>
      <c r="AF40" s="30"/>
      <c r="AK40" s="53" t="str">
        <f t="shared" si="7"/>
        <v>m</v>
      </c>
    </row>
    <row r="41" spans="1:37" x14ac:dyDescent="0.2">
      <c r="A41" s="13"/>
      <c r="B41" s="13"/>
      <c r="F41" s="13"/>
      <c r="G41" s="19"/>
      <c r="K41" s="13"/>
      <c r="L41" s="13"/>
      <c r="O41" s="13"/>
      <c r="P41" s="13"/>
      <c r="Q41" s="19"/>
      <c r="T41" s="13"/>
      <c r="Y41" s="32" t="s">
        <v>474</v>
      </c>
      <c r="Z41" s="30"/>
      <c r="AF41" s="30"/>
      <c r="AK41" s="53" t="str">
        <f t="shared" si="7"/>
        <v>n</v>
      </c>
    </row>
    <row r="42" spans="1:37" x14ac:dyDescent="0.2">
      <c r="A42" s="13"/>
      <c r="B42" s="13"/>
      <c r="F42" s="13"/>
      <c r="G42" s="19"/>
      <c r="K42" s="13"/>
      <c r="L42" s="13"/>
      <c r="O42" s="13"/>
      <c r="P42" s="13"/>
      <c r="Q42" s="19"/>
      <c r="T42" s="13"/>
      <c r="Y42" s="32" t="s">
        <v>475</v>
      </c>
      <c r="Z42" s="30"/>
      <c r="AF42" s="30"/>
      <c r="AK42" s="53" t="str">
        <f t="shared" si="7"/>
        <v>o</v>
      </c>
    </row>
    <row r="43" spans="1:37" x14ac:dyDescent="0.2">
      <c r="A43" s="13"/>
      <c r="B43" s="13"/>
      <c r="F43" s="13"/>
      <c r="G43" s="19"/>
      <c r="K43" s="13"/>
      <c r="L43" s="13"/>
      <c r="O43" s="13"/>
      <c r="P43" s="13"/>
      <c r="Q43" s="19"/>
      <c r="T43" s="13"/>
      <c r="Y43" s="32" t="s">
        <v>476</v>
      </c>
      <c r="Z43" s="30"/>
      <c r="AF43" s="30"/>
      <c r="AK43" s="53" t="str">
        <f t="shared" si="7"/>
        <v>p</v>
      </c>
    </row>
    <row r="44" spans="1:37" x14ac:dyDescent="0.2">
      <c r="A44" s="13"/>
      <c r="B44" s="13"/>
      <c r="F44" s="13"/>
      <c r="G44" s="19"/>
      <c r="K44" s="13"/>
      <c r="L44" s="13"/>
      <c r="O44" s="13"/>
      <c r="P44" s="13"/>
      <c r="Q44" s="19"/>
      <c r="T44" s="13"/>
      <c r="Y44" s="32" t="s">
        <v>477</v>
      </c>
      <c r="Z44" s="30"/>
      <c r="AF44" s="30"/>
      <c r="AK44" s="53" t="str">
        <f t="shared" si="7"/>
        <v>q</v>
      </c>
    </row>
    <row r="45" spans="1:37" x14ac:dyDescent="0.2">
      <c r="A45" s="13"/>
      <c r="B45" s="13"/>
      <c r="F45" s="13"/>
      <c r="G45" s="19"/>
      <c r="K45" s="13"/>
      <c r="L45" s="13"/>
      <c r="O45" s="13"/>
      <c r="P45" s="13"/>
      <c r="Q45" s="19"/>
      <c r="T45" s="13"/>
      <c r="Y45" s="32" t="s">
        <v>478</v>
      </c>
      <c r="Z45" s="30"/>
      <c r="AF45" s="30"/>
      <c r="AK45" s="53" t="str">
        <f t="shared" si="7"/>
        <v>r</v>
      </c>
    </row>
    <row r="46" spans="1:37" x14ac:dyDescent="0.2">
      <c r="A46" s="13"/>
      <c r="B46" s="13"/>
      <c r="F46" s="13"/>
      <c r="G46" s="19"/>
      <c r="K46" s="13"/>
      <c r="L46" s="13"/>
      <c r="O46" s="13"/>
      <c r="P46" s="13"/>
      <c r="Q46" s="19"/>
      <c r="T46" s="13"/>
      <c r="Y46" s="32" t="s">
        <v>479</v>
      </c>
      <c r="Z46" s="30"/>
      <c r="AF46" s="30"/>
      <c r="AK46" s="53" t="str">
        <f t="shared" si="7"/>
        <v>s</v>
      </c>
    </row>
    <row r="47" spans="1:37" x14ac:dyDescent="0.2">
      <c r="A47" s="13"/>
      <c r="B47" s="13"/>
      <c r="F47" s="13"/>
      <c r="G47" s="19"/>
      <c r="K47" s="13"/>
      <c r="L47" s="13"/>
      <c r="O47" s="13"/>
      <c r="P47" s="13"/>
      <c r="Q47" s="19"/>
      <c r="T47" s="13"/>
      <c r="Y47" s="32" t="s">
        <v>480</v>
      </c>
      <c r="Z47" s="30"/>
      <c r="AF47" s="30"/>
      <c r="AK47" s="53" t="str">
        <f t="shared" si="7"/>
        <v>t</v>
      </c>
    </row>
    <row r="48" spans="1:37" x14ac:dyDescent="0.2">
      <c r="A48" s="13"/>
      <c r="B48" s="13"/>
      <c r="F48" s="13"/>
      <c r="G48" s="19"/>
      <c r="K48" s="13"/>
      <c r="L48" s="13"/>
      <c r="O48" s="13"/>
      <c r="P48" s="13"/>
      <c r="Q48" s="19"/>
      <c r="T48" s="13"/>
      <c r="Y48" s="32" t="s">
        <v>481</v>
      </c>
      <c r="Z48" s="30"/>
      <c r="AF48" s="30"/>
      <c r="AK48" s="53" t="str">
        <f t="shared" si="7"/>
        <v>u</v>
      </c>
    </row>
    <row r="49" spans="1:37" x14ac:dyDescent="0.2">
      <c r="A49" s="13"/>
      <c r="B49" s="13"/>
      <c r="F49" s="13"/>
      <c r="G49" s="19"/>
      <c r="K49" s="13"/>
      <c r="L49" s="13"/>
      <c r="O49" s="13"/>
      <c r="P49" s="13"/>
      <c r="Q49" s="19"/>
      <c r="T49" s="13"/>
      <c r="Y49" s="32" t="s">
        <v>482</v>
      </c>
      <c r="Z49" s="30"/>
      <c r="AF49" s="30"/>
      <c r="AK49" s="53" t="str">
        <f t="shared" si="7"/>
        <v>v</v>
      </c>
    </row>
    <row r="50" spans="1:37" x14ac:dyDescent="0.2">
      <c r="A50" s="13"/>
      <c r="B50" s="13"/>
      <c r="F50" s="13"/>
      <c r="G50" s="19"/>
      <c r="K50" s="13"/>
      <c r="L50" s="13"/>
      <c r="O50" s="13"/>
      <c r="P50" s="13"/>
      <c r="Q50" s="19"/>
      <c r="T50" s="13"/>
      <c r="Y50" s="32" t="s">
        <v>483</v>
      </c>
      <c r="Z50" s="30"/>
      <c r="AF50" s="30"/>
    </row>
    <row r="51" spans="1:37" x14ac:dyDescent="0.2">
      <c r="A51" s="13"/>
      <c r="B51" s="13"/>
      <c r="F51" s="13"/>
      <c r="G51" s="19"/>
      <c r="K51" s="13"/>
      <c r="L51" s="13"/>
      <c r="O51" s="13"/>
      <c r="P51" s="13"/>
      <c r="Q51" s="19"/>
      <c r="T51" s="13"/>
      <c r="Y51" s="32" t="s">
        <v>484</v>
      </c>
      <c r="Z51" s="30"/>
      <c r="AF51" s="30"/>
    </row>
    <row r="52" spans="1:37" x14ac:dyDescent="0.2">
      <c r="A52" s="13"/>
      <c r="B52" s="13"/>
      <c r="F52" s="13"/>
      <c r="G52" s="19"/>
      <c r="K52" s="13"/>
      <c r="L52" s="13"/>
      <c r="O52" s="13"/>
      <c r="P52" s="13"/>
      <c r="Q52" s="19"/>
      <c r="T52" s="13"/>
      <c r="Y52" s="32" t="s">
        <v>485</v>
      </c>
      <c r="Z52" s="30"/>
      <c r="AF52" s="30"/>
    </row>
    <row r="53" spans="1:37" x14ac:dyDescent="0.2">
      <c r="A53" s="13"/>
      <c r="B53" s="13"/>
      <c r="F53" s="13"/>
      <c r="G53" s="19"/>
      <c r="K53" s="13"/>
      <c r="L53" s="13"/>
      <c r="O53" s="13"/>
      <c r="P53" s="13"/>
      <c r="Q53" s="19"/>
      <c r="T53" s="13"/>
      <c r="Y53" s="32" t="s">
        <v>486</v>
      </c>
      <c r="Z53" s="30"/>
      <c r="AF53" s="30"/>
    </row>
    <row r="54" spans="1:37" x14ac:dyDescent="0.2">
      <c r="A54" s="13"/>
      <c r="B54" s="13"/>
      <c r="F54" s="13"/>
      <c r="G54" s="19"/>
      <c r="K54" s="13"/>
      <c r="L54" s="13"/>
      <c r="O54" s="13"/>
      <c r="P54" s="20"/>
      <c r="Q54" s="19"/>
      <c r="T54" s="13"/>
      <c r="Y54" s="32" t="s">
        <v>487</v>
      </c>
      <c r="Z54" s="30"/>
      <c r="AF54" s="30"/>
    </row>
    <row r="55" spans="1:37" x14ac:dyDescent="0.2">
      <c r="A55" s="13"/>
      <c r="B55" s="13"/>
      <c r="F55" s="13"/>
      <c r="G55" s="19"/>
      <c r="K55" s="13"/>
      <c r="L55" s="13"/>
      <c r="O55" s="13"/>
      <c r="P55" s="13"/>
      <c r="Q55" s="19"/>
      <c r="T55" s="13"/>
      <c r="Y55" s="32" t="s">
        <v>488</v>
      </c>
      <c r="Z55" s="30"/>
      <c r="AF55" s="30"/>
    </row>
    <row r="56" spans="1:37" x14ac:dyDescent="0.2">
      <c r="A56" s="13"/>
      <c r="B56" s="13"/>
      <c r="F56" s="13"/>
      <c r="G56" s="19"/>
      <c r="K56" s="13"/>
      <c r="L56" s="13"/>
      <c r="O56" s="13"/>
      <c r="P56" s="13"/>
      <c r="Q56" s="19"/>
      <c r="T56" s="13"/>
      <c r="Y56" s="32" t="s">
        <v>489</v>
      </c>
      <c r="Z56" s="30"/>
      <c r="AF56" s="30"/>
    </row>
    <row r="57" spans="1:37" x14ac:dyDescent="0.2">
      <c r="A57" s="13"/>
      <c r="B57" s="13"/>
      <c r="F57" s="13"/>
      <c r="G57" s="19"/>
      <c r="K57" s="13"/>
      <c r="L57" s="13"/>
      <c r="O57" s="13"/>
      <c r="P57" s="13"/>
      <c r="Q57" s="19"/>
      <c r="T57" s="13"/>
      <c r="Y57" s="32" t="s">
        <v>490</v>
      </c>
      <c r="Z57" s="30"/>
      <c r="AF57" s="30"/>
    </row>
    <row r="58" spans="1:37" x14ac:dyDescent="0.2">
      <c r="A58" s="13"/>
      <c r="B58" s="13"/>
      <c r="F58" s="13"/>
      <c r="G58" s="19"/>
      <c r="K58" s="13"/>
      <c r="L58" s="13"/>
      <c r="O58" s="13"/>
      <c r="P58" s="13"/>
      <c r="Q58" s="19"/>
      <c r="T58" s="13"/>
      <c r="Y58" s="32" t="s">
        <v>491</v>
      </c>
      <c r="Z58" s="30"/>
      <c r="AF58" s="30"/>
    </row>
    <row r="59" spans="1:37" x14ac:dyDescent="0.2">
      <c r="A59" s="13"/>
      <c r="B59" s="13"/>
      <c r="F59" s="13"/>
      <c r="G59" s="19"/>
      <c r="K59" s="13"/>
      <c r="L59" s="13"/>
      <c r="O59" s="13"/>
      <c r="P59" s="13"/>
      <c r="Q59" s="19"/>
      <c r="T59" s="13"/>
      <c r="Y59" s="32" t="s">
        <v>492</v>
      </c>
      <c r="Z59" s="30"/>
      <c r="AF59" s="30"/>
    </row>
    <row r="60" spans="1:37" x14ac:dyDescent="0.2">
      <c r="A60" s="13"/>
      <c r="B60" s="13"/>
      <c r="F60" s="13"/>
      <c r="G60" s="19"/>
      <c r="K60" s="13"/>
      <c r="L60" s="13"/>
      <c r="O60" s="13"/>
      <c r="P60" s="13"/>
      <c r="Q60" s="19"/>
      <c r="T60" s="13"/>
      <c r="Y60" s="32" t="s">
        <v>493</v>
      </c>
      <c r="Z60" s="30"/>
      <c r="AF60" s="30"/>
    </row>
    <row r="61" spans="1:37" x14ac:dyDescent="0.2">
      <c r="A61" s="13"/>
      <c r="B61" s="13"/>
      <c r="F61" s="13"/>
      <c r="G61" s="19"/>
      <c r="K61" s="13"/>
      <c r="L61" s="13"/>
      <c r="O61" s="13"/>
      <c r="P61" s="13"/>
      <c r="Q61" s="19"/>
      <c r="T61" s="13"/>
      <c r="Y61" s="32" t="s">
        <v>494</v>
      </c>
      <c r="Z61" s="30"/>
      <c r="AF61" s="30"/>
    </row>
    <row r="62" spans="1:37" x14ac:dyDescent="0.2">
      <c r="A62" s="13"/>
      <c r="B62" s="13"/>
      <c r="F62" s="13"/>
      <c r="G62" s="19"/>
      <c r="K62" s="13"/>
      <c r="L62" s="13"/>
      <c r="O62" s="13"/>
      <c r="P62" s="13"/>
      <c r="Q62" s="19"/>
      <c r="T62" s="13"/>
      <c r="Y62" s="32" t="s">
        <v>495</v>
      </c>
      <c r="Z62" s="30"/>
      <c r="AF62" s="30"/>
    </row>
    <row r="63" spans="1:37" x14ac:dyDescent="0.2">
      <c r="A63" s="13"/>
      <c r="B63" s="13"/>
      <c r="F63" s="13"/>
      <c r="G63" s="19"/>
      <c r="K63" s="13"/>
      <c r="L63" s="13"/>
      <c r="O63" s="13"/>
      <c r="P63" s="13"/>
      <c r="Q63" s="19"/>
      <c r="T63" s="13"/>
      <c r="Y63" s="32" t="s">
        <v>496</v>
      </c>
      <c r="Z63" s="30"/>
      <c r="AF63" s="30"/>
    </row>
    <row r="64" spans="1:37" x14ac:dyDescent="0.2">
      <c r="A64" s="13"/>
      <c r="B64" s="13"/>
      <c r="F64" s="13"/>
      <c r="G64" s="19"/>
      <c r="K64" s="13"/>
      <c r="L64" s="13"/>
      <c r="O64" s="13"/>
      <c r="P64" s="13"/>
      <c r="Q64" s="19"/>
      <c r="T64" s="13"/>
      <c r="Y64" s="32" t="s">
        <v>497</v>
      </c>
      <c r="Z64" s="30"/>
      <c r="AF64" s="30"/>
    </row>
    <row r="65" spans="1:32" x14ac:dyDescent="0.2">
      <c r="A65" s="13"/>
      <c r="B65" s="13"/>
      <c r="F65" s="13"/>
      <c r="G65" s="19"/>
      <c r="K65" s="13"/>
      <c r="L65" s="13"/>
      <c r="O65" s="13"/>
      <c r="P65" s="13"/>
      <c r="Q65" s="19"/>
      <c r="T65" s="13"/>
      <c r="Y65" s="32" t="s">
        <v>498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499</v>
      </c>
      <c r="Z67" s="30"/>
      <c r="AF67" s="30"/>
    </row>
    <row r="68" spans="1:32" x14ac:dyDescent="0.2">
      <c r="A68" s="13"/>
      <c r="B68" s="13"/>
      <c r="F68" s="13"/>
      <c r="G68" s="19"/>
      <c r="K68" s="13"/>
      <c r="L68" s="13"/>
      <c r="O68" s="13"/>
      <c r="P68" s="13"/>
      <c r="Q68" s="19"/>
      <c r="T68" s="13"/>
      <c r="Y68" s="32" t="s">
        <v>500</v>
      </c>
      <c r="Z68" s="30"/>
      <c r="AF68" s="30"/>
    </row>
    <row r="69" spans="1:32" x14ac:dyDescent="0.2">
      <c r="A69" s="13"/>
      <c r="B69" s="13"/>
      <c r="F69" s="13"/>
      <c r="G69" s="19"/>
      <c r="K69" s="13"/>
      <c r="L69" s="13"/>
      <c r="O69" s="13"/>
      <c r="P69" s="13"/>
      <c r="Q69" s="19"/>
      <c r="T69" s="13"/>
      <c r="Y69" s="32" t="s">
        <v>501</v>
      </c>
      <c r="Z69" s="30"/>
      <c r="AF69" s="30"/>
    </row>
    <row r="70" spans="1:32" x14ac:dyDescent="0.2">
      <c r="A70" s="13"/>
      <c r="B70" s="13"/>
      <c r="Y70" s="32" t="s">
        <v>502</v>
      </c>
    </row>
    <row r="71" spans="1:32" x14ac:dyDescent="0.2">
      <c r="Y71" s="32" t="s">
        <v>503</v>
      </c>
    </row>
    <row r="72" spans="1:32" x14ac:dyDescent="0.2">
      <c r="Y72" s="32" t="s">
        <v>504</v>
      </c>
    </row>
    <row r="73" spans="1:32" x14ac:dyDescent="0.2">
      <c r="Y73" s="32" t="s">
        <v>505</v>
      </c>
    </row>
    <row r="74" spans="1:32" x14ac:dyDescent="0.2">
      <c r="Y74" s="32" t="s">
        <v>506</v>
      </c>
    </row>
    <row r="75" spans="1:32" x14ac:dyDescent="0.2">
      <c r="Y75" s="32" t="s">
        <v>507</v>
      </c>
    </row>
    <row r="76" spans="1:32" x14ac:dyDescent="0.2">
      <c r="Y76" s="32" t="s">
        <v>508</v>
      </c>
    </row>
    <row r="77" spans="1:32" x14ac:dyDescent="0.2">
      <c r="Y77" s="32" t="s">
        <v>509</v>
      </c>
    </row>
    <row r="78" spans="1:32" x14ac:dyDescent="0.2">
      <c r="Y78" s="32" t="s">
        <v>510</v>
      </c>
    </row>
    <row r="79" spans="1:32" x14ac:dyDescent="0.2">
      <c r="Y79" s="32" t="s">
        <v>511</v>
      </c>
    </row>
    <row r="80" spans="1:32" x14ac:dyDescent="0.2">
      <c r="Y80" s="32" t="s">
        <v>512</v>
      </c>
    </row>
    <row r="81" spans="25:25" x14ac:dyDescent="0.2">
      <c r="Y81" s="32" t="s">
        <v>513</v>
      </c>
    </row>
    <row r="82" spans="25:25" x14ac:dyDescent="0.2">
      <c r="Y82" s="32" t="s">
        <v>514</v>
      </c>
    </row>
    <row r="83" spans="25:25" x14ac:dyDescent="0.2">
      <c r="Y83" s="32" t="s">
        <v>515</v>
      </c>
    </row>
    <row r="84" spans="25:25" x14ac:dyDescent="0.2">
      <c r="Y84" s="32" t="s">
        <v>516</v>
      </c>
    </row>
    <row r="85" spans="25:25" x14ac:dyDescent="0.2">
      <c r="Y85" s="32" t="s">
        <v>517</v>
      </c>
    </row>
    <row r="86" spans="25:25" x14ac:dyDescent="0.2">
      <c r="Y86" s="32" t="s">
        <v>518</v>
      </c>
    </row>
    <row r="87" spans="25:25" x14ac:dyDescent="0.2">
      <c r="Y87" s="32" t="s">
        <v>519</v>
      </c>
    </row>
    <row r="88" spans="25:25" x14ac:dyDescent="0.2">
      <c r="Y88" s="32" t="s">
        <v>520</v>
      </c>
    </row>
    <row r="89" spans="25:25" x14ac:dyDescent="0.2">
      <c r="Y89" s="32" t="s">
        <v>521</v>
      </c>
    </row>
    <row r="90" spans="25:25" x14ac:dyDescent="0.2">
      <c r="Y90" s="32" t="s">
        <v>522</v>
      </c>
    </row>
    <row r="91" spans="25:25" x14ac:dyDescent="0.2">
      <c r="Y91" s="32" t="s">
        <v>523</v>
      </c>
    </row>
    <row r="92" spans="25:25" x14ac:dyDescent="0.2">
      <c r="Y92" s="32" t="s">
        <v>524</v>
      </c>
    </row>
    <row r="93" spans="25:25" x14ac:dyDescent="0.2">
      <c r="Y93" s="32" t="s">
        <v>525</v>
      </c>
    </row>
    <row r="94" spans="25:25" x14ac:dyDescent="0.2">
      <c r="Y94" s="32" t="s">
        <v>526</v>
      </c>
    </row>
    <row r="95" spans="25:25" x14ac:dyDescent="0.2">
      <c r="Y95" s="32" t="s">
        <v>527</v>
      </c>
    </row>
    <row r="96" spans="25:25" x14ac:dyDescent="0.2">
      <c r="Y96" s="32" t="s">
        <v>419</v>
      </c>
    </row>
    <row r="97" spans="25:25" x14ac:dyDescent="0.2">
      <c r="Y97" s="32" t="s">
        <v>528</v>
      </c>
    </row>
    <row r="98" spans="25:25" x14ac:dyDescent="0.2">
      <c r="Y98" s="32" t="s">
        <v>529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1"/>
      <c r="AA2" s="832"/>
      <c r="AB2" s="1037" t="s">
        <v>11</v>
      </c>
      <c r="AC2" s="1038"/>
      <c r="AD2" s="1039"/>
      <c r="AE2" s="248" t="s">
        <v>394</v>
      </c>
      <c r="AF2" s="248"/>
      <c r="AG2" s="248"/>
      <c r="AH2" s="248"/>
      <c r="AI2" s="248" t="s">
        <v>392</v>
      </c>
      <c r="AJ2" s="248"/>
      <c r="AK2" s="248"/>
      <c r="AL2" s="248"/>
      <c r="AM2" s="248" t="s">
        <v>421</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1"/>
      <c r="AA9" s="832"/>
      <c r="AB9" s="1037" t="s">
        <v>11</v>
      </c>
      <c r="AC9" s="1038"/>
      <c r="AD9" s="1039"/>
      <c r="AE9" s="248" t="s">
        <v>394</v>
      </c>
      <c r="AF9" s="248"/>
      <c r="AG9" s="248"/>
      <c r="AH9" s="248"/>
      <c r="AI9" s="248" t="s">
        <v>392</v>
      </c>
      <c r="AJ9" s="248"/>
      <c r="AK9" s="248"/>
      <c r="AL9" s="248"/>
      <c r="AM9" s="248" t="s">
        <v>421</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1"/>
      <c r="AA16" s="832"/>
      <c r="AB16" s="1037" t="s">
        <v>11</v>
      </c>
      <c r="AC16" s="1038"/>
      <c r="AD16" s="1039"/>
      <c r="AE16" s="248" t="s">
        <v>394</v>
      </c>
      <c r="AF16" s="248"/>
      <c r="AG16" s="248"/>
      <c r="AH16" s="248"/>
      <c r="AI16" s="248" t="s">
        <v>392</v>
      </c>
      <c r="AJ16" s="248"/>
      <c r="AK16" s="248"/>
      <c r="AL16" s="248"/>
      <c r="AM16" s="248" t="s">
        <v>421</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1"/>
      <c r="AA23" s="832"/>
      <c r="AB23" s="1037" t="s">
        <v>11</v>
      </c>
      <c r="AC23" s="1038"/>
      <c r="AD23" s="1039"/>
      <c r="AE23" s="248" t="s">
        <v>394</v>
      </c>
      <c r="AF23" s="248"/>
      <c r="AG23" s="248"/>
      <c r="AH23" s="248"/>
      <c r="AI23" s="248" t="s">
        <v>392</v>
      </c>
      <c r="AJ23" s="248"/>
      <c r="AK23" s="248"/>
      <c r="AL23" s="248"/>
      <c r="AM23" s="248" t="s">
        <v>421</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1"/>
      <c r="AA30" s="832"/>
      <c r="AB30" s="1037" t="s">
        <v>11</v>
      </c>
      <c r="AC30" s="1038"/>
      <c r="AD30" s="1039"/>
      <c r="AE30" s="248" t="s">
        <v>394</v>
      </c>
      <c r="AF30" s="248"/>
      <c r="AG30" s="248"/>
      <c r="AH30" s="248"/>
      <c r="AI30" s="248" t="s">
        <v>392</v>
      </c>
      <c r="AJ30" s="248"/>
      <c r="AK30" s="248"/>
      <c r="AL30" s="248"/>
      <c r="AM30" s="248" t="s">
        <v>421</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1"/>
      <c r="AA37" s="832"/>
      <c r="AB37" s="1037" t="s">
        <v>11</v>
      </c>
      <c r="AC37" s="1038"/>
      <c r="AD37" s="1039"/>
      <c r="AE37" s="248" t="s">
        <v>394</v>
      </c>
      <c r="AF37" s="248"/>
      <c r="AG37" s="248"/>
      <c r="AH37" s="248"/>
      <c r="AI37" s="248" t="s">
        <v>392</v>
      </c>
      <c r="AJ37" s="248"/>
      <c r="AK37" s="248"/>
      <c r="AL37" s="248"/>
      <c r="AM37" s="248" t="s">
        <v>421</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1"/>
      <c r="AA44" s="832"/>
      <c r="AB44" s="1037" t="s">
        <v>11</v>
      </c>
      <c r="AC44" s="1038"/>
      <c r="AD44" s="1039"/>
      <c r="AE44" s="248" t="s">
        <v>394</v>
      </c>
      <c r="AF44" s="248"/>
      <c r="AG44" s="248"/>
      <c r="AH44" s="248"/>
      <c r="AI44" s="248" t="s">
        <v>392</v>
      </c>
      <c r="AJ44" s="248"/>
      <c r="AK44" s="248"/>
      <c r="AL44" s="248"/>
      <c r="AM44" s="248" t="s">
        <v>421</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1"/>
      <c r="AA51" s="832"/>
      <c r="AB51" s="242" t="s">
        <v>11</v>
      </c>
      <c r="AC51" s="1038"/>
      <c r="AD51" s="1039"/>
      <c r="AE51" s="248" t="s">
        <v>394</v>
      </c>
      <c r="AF51" s="248"/>
      <c r="AG51" s="248"/>
      <c r="AH51" s="248"/>
      <c r="AI51" s="248" t="s">
        <v>392</v>
      </c>
      <c r="AJ51" s="248"/>
      <c r="AK51" s="248"/>
      <c r="AL51" s="248"/>
      <c r="AM51" s="248" t="s">
        <v>421</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1"/>
      <c r="AA58" s="832"/>
      <c r="AB58" s="1037" t="s">
        <v>11</v>
      </c>
      <c r="AC58" s="1038"/>
      <c r="AD58" s="1039"/>
      <c r="AE58" s="248" t="s">
        <v>394</v>
      </c>
      <c r="AF58" s="248"/>
      <c r="AG58" s="248"/>
      <c r="AH58" s="248"/>
      <c r="AI58" s="248" t="s">
        <v>392</v>
      </c>
      <c r="AJ58" s="248"/>
      <c r="AK58" s="248"/>
      <c r="AL58" s="248"/>
      <c r="AM58" s="248" t="s">
        <v>421</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1"/>
      <c r="AA65" s="832"/>
      <c r="AB65" s="1037" t="s">
        <v>11</v>
      </c>
      <c r="AC65" s="1038"/>
      <c r="AD65" s="1039"/>
      <c r="AE65" s="248" t="s">
        <v>394</v>
      </c>
      <c r="AF65" s="248"/>
      <c r="AG65" s="248"/>
      <c r="AH65" s="248"/>
      <c r="AI65" s="248" t="s">
        <v>392</v>
      </c>
      <c r="AJ65" s="248"/>
      <c r="AK65" s="248"/>
      <c r="AL65" s="248"/>
      <c r="AM65" s="248" t="s">
        <v>421</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1" t="s">
        <v>28</v>
      </c>
      <c r="B2" s="1062"/>
      <c r="C2" s="1062"/>
      <c r="D2" s="1062"/>
      <c r="E2" s="1062"/>
      <c r="F2" s="1063"/>
      <c r="G2" s="598" t="s">
        <v>368</v>
      </c>
      <c r="H2" s="599"/>
      <c r="I2" s="599"/>
      <c r="J2" s="599"/>
      <c r="K2" s="599"/>
      <c r="L2" s="599"/>
      <c r="M2" s="599"/>
      <c r="N2" s="599"/>
      <c r="O2" s="599"/>
      <c r="P2" s="599"/>
      <c r="Q2" s="599"/>
      <c r="R2" s="599"/>
      <c r="S2" s="599"/>
      <c r="T2" s="599"/>
      <c r="U2" s="599"/>
      <c r="V2" s="599"/>
      <c r="W2" s="599"/>
      <c r="X2" s="599"/>
      <c r="Y2" s="599"/>
      <c r="Z2" s="599"/>
      <c r="AA2" s="599"/>
      <c r="AB2" s="600"/>
      <c r="AC2" s="598" t="s">
        <v>370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5"/>
      <c r="B3" s="1056"/>
      <c r="C3" s="1056"/>
      <c r="D3" s="1056"/>
      <c r="E3" s="1056"/>
      <c r="F3" s="1057"/>
      <c r="G3" s="817" t="s">
        <v>17</v>
      </c>
      <c r="H3" s="670"/>
      <c r="I3" s="670"/>
      <c r="J3" s="670"/>
      <c r="K3" s="670"/>
      <c r="L3" s="669" t="s">
        <v>18</v>
      </c>
      <c r="M3" s="670"/>
      <c r="N3" s="670"/>
      <c r="O3" s="670"/>
      <c r="P3" s="670"/>
      <c r="Q3" s="670"/>
      <c r="R3" s="670"/>
      <c r="S3" s="670"/>
      <c r="T3" s="670"/>
      <c r="U3" s="670"/>
      <c r="V3" s="670"/>
      <c r="W3" s="670"/>
      <c r="X3" s="671"/>
      <c r="Y3" s="656" t="s">
        <v>19</v>
      </c>
      <c r="Z3" s="657"/>
      <c r="AA3" s="657"/>
      <c r="AB3" s="800"/>
      <c r="AC3" s="817"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2">
      <c r="A4" s="1055"/>
      <c r="B4" s="1056"/>
      <c r="C4" s="1056"/>
      <c r="D4" s="1056"/>
      <c r="E4" s="1056"/>
      <c r="F4" s="1057"/>
      <c r="G4" s="672"/>
      <c r="H4" s="673"/>
      <c r="I4" s="673"/>
      <c r="J4" s="673"/>
      <c r="K4" s="674"/>
      <c r="L4" s="837"/>
      <c r="M4" s="838"/>
      <c r="N4" s="838"/>
      <c r="O4" s="838"/>
      <c r="P4" s="838"/>
      <c r="Q4" s="838"/>
      <c r="R4" s="838"/>
      <c r="S4" s="838"/>
      <c r="T4" s="838"/>
      <c r="U4" s="838"/>
      <c r="V4" s="838"/>
      <c r="W4" s="838"/>
      <c r="X4" s="839"/>
      <c r="Y4" s="388"/>
      <c r="Z4" s="389"/>
      <c r="AA4" s="389"/>
      <c r="AB4" s="807"/>
      <c r="AC4" s="672"/>
      <c r="AD4" s="673"/>
      <c r="AE4" s="673"/>
      <c r="AF4" s="673"/>
      <c r="AG4" s="674"/>
      <c r="AH4" s="837"/>
      <c r="AI4" s="838"/>
      <c r="AJ4" s="838"/>
      <c r="AK4" s="838"/>
      <c r="AL4" s="838"/>
      <c r="AM4" s="838"/>
      <c r="AN4" s="838"/>
      <c r="AO4" s="838"/>
      <c r="AP4" s="838"/>
      <c r="AQ4" s="838"/>
      <c r="AR4" s="838"/>
      <c r="AS4" s="838"/>
      <c r="AT4" s="839"/>
      <c r="AU4" s="388"/>
      <c r="AV4" s="389"/>
      <c r="AW4" s="389"/>
      <c r="AX4" s="390"/>
    </row>
    <row r="5" spans="1:50" ht="24.75" customHeight="1" x14ac:dyDescent="0.2">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5"/>
      <c r="B15" s="1056"/>
      <c r="C15" s="1056"/>
      <c r="D15" s="1056"/>
      <c r="E15" s="1056"/>
      <c r="F15" s="1057"/>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5"/>
    </row>
    <row r="16" spans="1:50" ht="25.5" customHeight="1" x14ac:dyDescent="0.2">
      <c r="A16" s="1055"/>
      <c r="B16" s="1056"/>
      <c r="C16" s="1056"/>
      <c r="D16" s="1056"/>
      <c r="E16" s="1056"/>
      <c r="F16" s="1057"/>
      <c r="G16" s="817"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800"/>
      <c r="AC16" s="817"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2">
      <c r="A17" s="1055"/>
      <c r="B17" s="1056"/>
      <c r="C17" s="1056"/>
      <c r="D17" s="1056"/>
      <c r="E17" s="1056"/>
      <c r="F17" s="1057"/>
      <c r="G17" s="672"/>
      <c r="H17" s="673"/>
      <c r="I17" s="673"/>
      <c r="J17" s="673"/>
      <c r="K17" s="674"/>
      <c r="L17" s="837"/>
      <c r="M17" s="838"/>
      <c r="N17" s="838"/>
      <c r="O17" s="838"/>
      <c r="P17" s="838"/>
      <c r="Q17" s="838"/>
      <c r="R17" s="838"/>
      <c r="S17" s="838"/>
      <c r="T17" s="838"/>
      <c r="U17" s="838"/>
      <c r="V17" s="838"/>
      <c r="W17" s="838"/>
      <c r="X17" s="839"/>
      <c r="Y17" s="388"/>
      <c r="Z17" s="389"/>
      <c r="AA17" s="389"/>
      <c r="AB17" s="807"/>
      <c r="AC17" s="672"/>
      <c r="AD17" s="673"/>
      <c r="AE17" s="673"/>
      <c r="AF17" s="673"/>
      <c r="AG17" s="674"/>
      <c r="AH17" s="837"/>
      <c r="AI17" s="838"/>
      <c r="AJ17" s="838"/>
      <c r="AK17" s="838"/>
      <c r="AL17" s="838"/>
      <c r="AM17" s="838"/>
      <c r="AN17" s="838"/>
      <c r="AO17" s="838"/>
      <c r="AP17" s="838"/>
      <c r="AQ17" s="838"/>
      <c r="AR17" s="838"/>
      <c r="AS17" s="838"/>
      <c r="AT17" s="839"/>
      <c r="AU17" s="388"/>
      <c r="AV17" s="389"/>
      <c r="AW17" s="389"/>
      <c r="AX17" s="390"/>
    </row>
    <row r="18" spans="1:50" ht="24.75" customHeight="1" x14ac:dyDescent="0.2">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5"/>
      <c r="B28" s="1056"/>
      <c r="C28" s="1056"/>
      <c r="D28" s="1056"/>
      <c r="E28" s="1056"/>
      <c r="F28" s="1057"/>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5"/>
    </row>
    <row r="29" spans="1:50" ht="24.75" customHeight="1" x14ac:dyDescent="0.2">
      <c r="A29" s="1055"/>
      <c r="B29" s="1056"/>
      <c r="C29" s="1056"/>
      <c r="D29" s="1056"/>
      <c r="E29" s="1056"/>
      <c r="F29" s="1057"/>
      <c r="G29" s="817"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800"/>
      <c r="AC29" s="817"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2">
      <c r="A30" s="1055"/>
      <c r="B30" s="1056"/>
      <c r="C30" s="1056"/>
      <c r="D30" s="1056"/>
      <c r="E30" s="1056"/>
      <c r="F30" s="1057"/>
      <c r="G30" s="672"/>
      <c r="H30" s="673"/>
      <c r="I30" s="673"/>
      <c r="J30" s="673"/>
      <c r="K30" s="674"/>
      <c r="L30" s="837"/>
      <c r="M30" s="838"/>
      <c r="N30" s="838"/>
      <c r="O30" s="838"/>
      <c r="P30" s="838"/>
      <c r="Q30" s="838"/>
      <c r="R30" s="838"/>
      <c r="S30" s="838"/>
      <c r="T30" s="838"/>
      <c r="U30" s="838"/>
      <c r="V30" s="838"/>
      <c r="W30" s="838"/>
      <c r="X30" s="839"/>
      <c r="Y30" s="388"/>
      <c r="Z30" s="389"/>
      <c r="AA30" s="389"/>
      <c r="AB30" s="807"/>
      <c r="AC30" s="672"/>
      <c r="AD30" s="673"/>
      <c r="AE30" s="673"/>
      <c r="AF30" s="673"/>
      <c r="AG30" s="674"/>
      <c r="AH30" s="837"/>
      <c r="AI30" s="838"/>
      <c r="AJ30" s="838"/>
      <c r="AK30" s="838"/>
      <c r="AL30" s="838"/>
      <c r="AM30" s="838"/>
      <c r="AN30" s="838"/>
      <c r="AO30" s="838"/>
      <c r="AP30" s="838"/>
      <c r="AQ30" s="838"/>
      <c r="AR30" s="838"/>
      <c r="AS30" s="838"/>
      <c r="AT30" s="839"/>
      <c r="AU30" s="388"/>
      <c r="AV30" s="389"/>
      <c r="AW30" s="389"/>
      <c r="AX30" s="390"/>
    </row>
    <row r="31" spans="1:50" ht="24.75" customHeight="1" x14ac:dyDescent="0.2">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5"/>
      <c r="B41" s="1056"/>
      <c r="C41" s="1056"/>
      <c r="D41" s="1056"/>
      <c r="E41" s="1056"/>
      <c r="F41" s="1057"/>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5"/>
    </row>
    <row r="42" spans="1:50" ht="24.75" customHeight="1" x14ac:dyDescent="0.2">
      <c r="A42" s="1055"/>
      <c r="B42" s="1056"/>
      <c r="C42" s="1056"/>
      <c r="D42" s="1056"/>
      <c r="E42" s="1056"/>
      <c r="F42" s="1057"/>
      <c r="G42" s="817"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800"/>
      <c r="AC42" s="817"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2">
      <c r="A43" s="1055"/>
      <c r="B43" s="1056"/>
      <c r="C43" s="1056"/>
      <c r="D43" s="1056"/>
      <c r="E43" s="1056"/>
      <c r="F43" s="1057"/>
      <c r="G43" s="672"/>
      <c r="H43" s="673"/>
      <c r="I43" s="673"/>
      <c r="J43" s="673"/>
      <c r="K43" s="674"/>
      <c r="L43" s="837"/>
      <c r="M43" s="838"/>
      <c r="N43" s="838"/>
      <c r="O43" s="838"/>
      <c r="P43" s="838"/>
      <c r="Q43" s="838"/>
      <c r="R43" s="838"/>
      <c r="S43" s="838"/>
      <c r="T43" s="838"/>
      <c r="U43" s="838"/>
      <c r="V43" s="838"/>
      <c r="W43" s="838"/>
      <c r="X43" s="839"/>
      <c r="Y43" s="388"/>
      <c r="Z43" s="389"/>
      <c r="AA43" s="389"/>
      <c r="AB43" s="807"/>
      <c r="AC43" s="672"/>
      <c r="AD43" s="673"/>
      <c r="AE43" s="673"/>
      <c r="AF43" s="673"/>
      <c r="AG43" s="674"/>
      <c r="AH43" s="837"/>
      <c r="AI43" s="838"/>
      <c r="AJ43" s="838"/>
      <c r="AK43" s="838"/>
      <c r="AL43" s="838"/>
      <c r="AM43" s="838"/>
      <c r="AN43" s="838"/>
      <c r="AO43" s="838"/>
      <c r="AP43" s="838"/>
      <c r="AQ43" s="838"/>
      <c r="AR43" s="838"/>
      <c r="AS43" s="838"/>
      <c r="AT43" s="839"/>
      <c r="AU43" s="388"/>
      <c r="AV43" s="389"/>
      <c r="AW43" s="389"/>
      <c r="AX43" s="390"/>
    </row>
    <row r="44" spans="1:50" ht="24.75" customHeight="1" x14ac:dyDescent="0.2">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5"/>
    <row r="55" spans="1:50" ht="30" customHeight="1" x14ac:dyDescent="0.2">
      <c r="A55" s="1061" t="s">
        <v>28</v>
      </c>
      <c r="B55" s="1062"/>
      <c r="C55" s="1062"/>
      <c r="D55" s="1062"/>
      <c r="E55" s="1062"/>
      <c r="F55" s="1063"/>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5"/>
    </row>
    <row r="56" spans="1:50" ht="24.75" customHeight="1" x14ac:dyDescent="0.2">
      <c r="A56" s="1055"/>
      <c r="B56" s="1056"/>
      <c r="C56" s="1056"/>
      <c r="D56" s="1056"/>
      <c r="E56" s="1056"/>
      <c r="F56" s="1057"/>
      <c r="G56" s="817"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800"/>
      <c r="AC56" s="817"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2">
      <c r="A57" s="1055"/>
      <c r="B57" s="1056"/>
      <c r="C57" s="1056"/>
      <c r="D57" s="1056"/>
      <c r="E57" s="1056"/>
      <c r="F57" s="1057"/>
      <c r="G57" s="672"/>
      <c r="H57" s="673"/>
      <c r="I57" s="673"/>
      <c r="J57" s="673"/>
      <c r="K57" s="674"/>
      <c r="L57" s="837"/>
      <c r="M57" s="838"/>
      <c r="N57" s="838"/>
      <c r="O57" s="838"/>
      <c r="P57" s="838"/>
      <c r="Q57" s="838"/>
      <c r="R57" s="838"/>
      <c r="S57" s="838"/>
      <c r="T57" s="838"/>
      <c r="U57" s="838"/>
      <c r="V57" s="838"/>
      <c r="W57" s="838"/>
      <c r="X57" s="839"/>
      <c r="Y57" s="388"/>
      <c r="Z57" s="389"/>
      <c r="AA57" s="389"/>
      <c r="AB57" s="807"/>
      <c r="AC57" s="672"/>
      <c r="AD57" s="673"/>
      <c r="AE57" s="673"/>
      <c r="AF57" s="673"/>
      <c r="AG57" s="674"/>
      <c r="AH57" s="837"/>
      <c r="AI57" s="838"/>
      <c r="AJ57" s="838"/>
      <c r="AK57" s="838"/>
      <c r="AL57" s="838"/>
      <c r="AM57" s="838"/>
      <c r="AN57" s="838"/>
      <c r="AO57" s="838"/>
      <c r="AP57" s="838"/>
      <c r="AQ57" s="838"/>
      <c r="AR57" s="838"/>
      <c r="AS57" s="838"/>
      <c r="AT57" s="839"/>
      <c r="AU57" s="388"/>
      <c r="AV57" s="389"/>
      <c r="AW57" s="389"/>
      <c r="AX57" s="390"/>
    </row>
    <row r="58" spans="1:50" ht="24.75" customHeight="1" x14ac:dyDescent="0.2">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5"/>
      <c r="B68" s="1056"/>
      <c r="C68" s="1056"/>
      <c r="D68" s="1056"/>
      <c r="E68" s="1056"/>
      <c r="F68" s="1057"/>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5"/>
    </row>
    <row r="69" spans="1:50" ht="25.5" customHeight="1" x14ac:dyDescent="0.2">
      <c r="A69" s="1055"/>
      <c r="B69" s="1056"/>
      <c r="C69" s="1056"/>
      <c r="D69" s="1056"/>
      <c r="E69" s="1056"/>
      <c r="F69" s="1057"/>
      <c r="G69" s="817"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800"/>
      <c r="AC69" s="817"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2">
      <c r="A70" s="1055"/>
      <c r="B70" s="1056"/>
      <c r="C70" s="1056"/>
      <c r="D70" s="1056"/>
      <c r="E70" s="1056"/>
      <c r="F70" s="1057"/>
      <c r="G70" s="672"/>
      <c r="H70" s="673"/>
      <c r="I70" s="673"/>
      <c r="J70" s="673"/>
      <c r="K70" s="674"/>
      <c r="L70" s="837"/>
      <c r="M70" s="838"/>
      <c r="N70" s="838"/>
      <c r="O70" s="838"/>
      <c r="P70" s="838"/>
      <c r="Q70" s="838"/>
      <c r="R70" s="838"/>
      <c r="S70" s="838"/>
      <c r="T70" s="838"/>
      <c r="U70" s="838"/>
      <c r="V70" s="838"/>
      <c r="W70" s="838"/>
      <c r="X70" s="839"/>
      <c r="Y70" s="388"/>
      <c r="Z70" s="389"/>
      <c r="AA70" s="389"/>
      <c r="AB70" s="807"/>
      <c r="AC70" s="672"/>
      <c r="AD70" s="673"/>
      <c r="AE70" s="673"/>
      <c r="AF70" s="673"/>
      <c r="AG70" s="674"/>
      <c r="AH70" s="837"/>
      <c r="AI70" s="838"/>
      <c r="AJ70" s="838"/>
      <c r="AK70" s="838"/>
      <c r="AL70" s="838"/>
      <c r="AM70" s="838"/>
      <c r="AN70" s="838"/>
      <c r="AO70" s="838"/>
      <c r="AP70" s="838"/>
      <c r="AQ70" s="838"/>
      <c r="AR70" s="838"/>
      <c r="AS70" s="838"/>
      <c r="AT70" s="839"/>
      <c r="AU70" s="388"/>
      <c r="AV70" s="389"/>
      <c r="AW70" s="389"/>
      <c r="AX70" s="390"/>
    </row>
    <row r="71" spans="1:50" ht="24.75" customHeight="1" x14ac:dyDescent="0.2">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5"/>
      <c r="B81" s="1056"/>
      <c r="C81" s="1056"/>
      <c r="D81" s="1056"/>
      <c r="E81" s="1056"/>
      <c r="F81" s="1057"/>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5"/>
    </row>
    <row r="82" spans="1:50" ht="24.75" customHeight="1" x14ac:dyDescent="0.2">
      <c r="A82" s="1055"/>
      <c r="B82" s="1056"/>
      <c r="C82" s="1056"/>
      <c r="D82" s="1056"/>
      <c r="E82" s="1056"/>
      <c r="F82" s="1057"/>
      <c r="G82" s="817"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800"/>
      <c r="AC82" s="817"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2">
      <c r="A83" s="1055"/>
      <c r="B83" s="1056"/>
      <c r="C83" s="1056"/>
      <c r="D83" s="1056"/>
      <c r="E83" s="1056"/>
      <c r="F83" s="1057"/>
      <c r="G83" s="672"/>
      <c r="H83" s="673"/>
      <c r="I83" s="673"/>
      <c r="J83" s="673"/>
      <c r="K83" s="674"/>
      <c r="L83" s="837"/>
      <c r="M83" s="838"/>
      <c r="N83" s="838"/>
      <c r="O83" s="838"/>
      <c r="P83" s="838"/>
      <c r="Q83" s="838"/>
      <c r="R83" s="838"/>
      <c r="S83" s="838"/>
      <c r="T83" s="838"/>
      <c r="U83" s="838"/>
      <c r="V83" s="838"/>
      <c r="W83" s="838"/>
      <c r="X83" s="839"/>
      <c r="Y83" s="388"/>
      <c r="Z83" s="389"/>
      <c r="AA83" s="389"/>
      <c r="AB83" s="807"/>
      <c r="AC83" s="672"/>
      <c r="AD83" s="673"/>
      <c r="AE83" s="673"/>
      <c r="AF83" s="673"/>
      <c r="AG83" s="674"/>
      <c r="AH83" s="837"/>
      <c r="AI83" s="838"/>
      <c r="AJ83" s="838"/>
      <c r="AK83" s="838"/>
      <c r="AL83" s="838"/>
      <c r="AM83" s="838"/>
      <c r="AN83" s="838"/>
      <c r="AO83" s="838"/>
      <c r="AP83" s="838"/>
      <c r="AQ83" s="838"/>
      <c r="AR83" s="838"/>
      <c r="AS83" s="838"/>
      <c r="AT83" s="839"/>
      <c r="AU83" s="388"/>
      <c r="AV83" s="389"/>
      <c r="AW83" s="389"/>
      <c r="AX83" s="390"/>
    </row>
    <row r="84" spans="1:50" ht="24.75" customHeight="1" x14ac:dyDescent="0.2">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5"/>
      <c r="B94" s="1056"/>
      <c r="C94" s="1056"/>
      <c r="D94" s="1056"/>
      <c r="E94" s="1056"/>
      <c r="F94" s="1057"/>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5"/>
    </row>
    <row r="95" spans="1:50" ht="24.75" customHeight="1" x14ac:dyDescent="0.2">
      <c r="A95" s="1055"/>
      <c r="B95" s="1056"/>
      <c r="C95" s="1056"/>
      <c r="D95" s="1056"/>
      <c r="E95" s="1056"/>
      <c r="F95" s="1057"/>
      <c r="G95" s="817"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800"/>
      <c r="AC95" s="817"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2">
      <c r="A96" s="1055"/>
      <c r="B96" s="1056"/>
      <c r="C96" s="1056"/>
      <c r="D96" s="1056"/>
      <c r="E96" s="1056"/>
      <c r="F96" s="1057"/>
      <c r="G96" s="672"/>
      <c r="H96" s="673"/>
      <c r="I96" s="673"/>
      <c r="J96" s="673"/>
      <c r="K96" s="674"/>
      <c r="L96" s="837"/>
      <c r="M96" s="838"/>
      <c r="N96" s="838"/>
      <c r="O96" s="838"/>
      <c r="P96" s="838"/>
      <c r="Q96" s="838"/>
      <c r="R96" s="838"/>
      <c r="S96" s="838"/>
      <c r="T96" s="838"/>
      <c r="U96" s="838"/>
      <c r="V96" s="838"/>
      <c r="W96" s="838"/>
      <c r="X96" s="839"/>
      <c r="Y96" s="388"/>
      <c r="Z96" s="389"/>
      <c r="AA96" s="389"/>
      <c r="AB96" s="807"/>
      <c r="AC96" s="672"/>
      <c r="AD96" s="673"/>
      <c r="AE96" s="673"/>
      <c r="AF96" s="673"/>
      <c r="AG96" s="674"/>
      <c r="AH96" s="837"/>
      <c r="AI96" s="838"/>
      <c r="AJ96" s="838"/>
      <c r="AK96" s="838"/>
      <c r="AL96" s="838"/>
      <c r="AM96" s="838"/>
      <c r="AN96" s="838"/>
      <c r="AO96" s="838"/>
      <c r="AP96" s="838"/>
      <c r="AQ96" s="838"/>
      <c r="AR96" s="838"/>
      <c r="AS96" s="838"/>
      <c r="AT96" s="839"/>
      <c r="AU96" s="388"/>
      <c r="AV96" s="389"/>
      <c r="AW96" s="389"/>
      <c r="AX96" s="390"/>
    </row>
    <row r="97" spans="1:50" ht="24.75" customHeight="1" x14ac:dyDescent="0.2">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5"/>
    <row r="108" spans="1:50" ht="30" customHeight="1" x14ac:dyDescent="0.2">
      <c r="A108" s="1061" t="s">
        <v>28</v>
      </c>
      <c r="B108" s="1062"/>
      <c r="C108" s="1062"/>
      <c r="D108" s="1062"/>
      <c r="E108" s="1062"/>
      <c r="F108" s="1063"/>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5"/>
    </row>
    <row r="109" spans="1:50" ht="24.75" customHeight="1" x14ac:dyDescent="0.2">
      <c r="A109" s="1055"/>
      <c r="B109" s="1056"/>
      <c r="C109" s="1056"/>
      <c r="D109" s="1056"/>
      <c r="E109" s="1056"/>
      <c r="F109" s="1057"/>
      <c r="G109" s="817"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2">
      <c r="A110" s="1055"/>
      <c r="B110" s="1056"/>
      <c r="C110" s="1056"/>
      <c r="D110" s="1056"/>
      <c r="E110" s="1056"/>
      <c r="F110" s="1057"/>
      <c r="G110" s="672"/>
      <c r="H110" s="673"/>
      <c r="I110" s="673"/>
      <c r="J110" s="673"/>
      <c r="K110" s="674"/>
      <c r="L110" s="837"/>
      <c r="M110" s="838"/>
      <c r="N110" s="838"/>
      <c r="O110" s="838"/>
      <c r="P110" s="838"/>
      <c r="Q110" s="838"/>
      <c r="R110" s="838"/>
      <c r="S110" s="838"/>
      <c r="T110" s="838"/>
      <c r="U110" s="838"/>
      <c r="V110" s="838"/>
      <c r="W110" s="838"/>
      <c r="X110" s="839"/>
      <c r="Y110" s="388"/>
      <c r="Z110" s="389"/>
      <c r="AA110" s="389"/>
      <c r="AB110" s="807"/>
      <c r="AC110" s="672"/>
      <c r="AD110" s="673"/>
      <c r="AE110" s="673"/>
      <c r="AF110" s="673"/>
      <c r="AG110" s="674"/>
      <c r="AH110" s="837"/>
      <c r="AI110" s="838"/>
      <c r="AJ110" s="838"/>
      <c r="AK110" s="838"/>
      <c r="AL110" s="838"/>
      <c r="AM110" s="838"/>
      <c r="AN110" s="838"/>
      <c r="AO110" s="838"/>
      <c r="AP110" s="838"/>
      <c r="AQ110" s="838"/>
      <c r="AR110" s="838"/>
      <c r="AS110" s="838"/>
      <c r="AT110" s="839"/>
      <c r="AU110" s="388"/>
      <c r="AV110" s="389"/>
      <c r="AW110" s="389"/>
      <c r="AX110" s="390"/>
    </row>
    <row r="111" spans="1:50" ht="24.75" customHeight="1" x14ac:dyDescent="0.2">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5"/>
      <c r="B121" s="1056"/>
      <c r="C121" s="1056"/>
      <c r="D121" s="1056"/>
      <c r="E121" s="1056"/>
      <c r="F121" s="1057"/>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5"/>
    </row>
    <row r="122" spans="1:50" ht="25.5" customHeight="1" x14ac:dyDescent="0.2">
      <c r="A122" s="1055"/>
      <c r="B122" s="1056"/>
      <c r="C122" s="1056"/>
      <c r="D122" s="1056"/>
      <c r="E122" s="1056"/>
      <c r="F122" s="1057"/>
      <c r="G122" s="817"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2">
      <c r="A123" s="1055"/>
      <c r="B123" s="1056"/>
      <c r="C123" s="1056"/>
      <c r="D123" s="1056"/>
      <c r="E123" s="1056"/>
      <c r="F123" s="1057"/>
      <c r="G123" s="672"/>
      <c r="H123" s="673"/>
      <c r="I123" s="673"/>
      <c r="J123" s="673"/>
      <c r="K123" s="674"/>
      <c r="L123" s="837"/>
      <c r="M123" s="838"/>
      <c r="N123" s="838"/>
      <c r="O123" s="838"/>
      <c r="P123" s="838"/>
      <c r="Q123" s="838"/>
      <c r="R123" s="838"/>
      <c r="S123" s="838"/>
      <c r="T123" s="838"/>
      <c r="U123" s="838"/>
      <c r="V123" s="838"/>
      <c r="W123" s="838"/>
      <c r="X123" s="839"/>
      <c r="Y123" s="388"/>
      <c r="Z123" s="389"/>
      <c r="AA123" s="389"/>
      <c r="AB123" s="807"/>
      <c r="AC123" s="672"/>
      <c r="AD123" s="673"/>
      <c r="AE123" s="673"/>
      <c r="AF123" s="673"/>
      <c r="AG123" s="674"/>
      <c r="AH123" s="837"/>
      <c r="AI123" s="838"/>
      <c r="AJ123" s="838"/>
      <c r="AK123" s="838"/>
      <c r="AL123" s="838"/>
      <c r="AM123" s="838"/>
      <c r="AN123" s="838"/>
      <c r="AO123" s="838"/>
      <c r="AP123" s="838"/>
      <c r="AQ123" s="838"/>
      <c r="AR123" s="838"/>
      <c r="AS123" s="838"/>
      <c r="AT123" s="839"/>
      <c r="AU123" s="388"/>
      <c r="AV123" s="389"/>
      <c r="AW123" s="389"/>
      <c r="AX123" s="390"/>
    </row>
    <row r="124" spans="1:50" ht="24.75" customHeight="1" x14ac:dyDescent="0.2">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5"/>
      <c r="B134" s="1056"/>
      <c r="C134" s="1056"/>
      <c r="D134" s="1056"/>
      <c r="E134" s="1056"/>
      <c r="F134" s="1057"/>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5"/>
    </row>
    <row r="135" spans="1:50" ht="24.75" customHeight="1" x14ac:dyDescent="0.2">
      <c r="A135" s="1055"/>
      <c r="B135" s="1056"/>
      <c r="C135" s="1056"/>
      <c r="D135" s="1056"/>
      <c r="E135" s="1056"/>
      <c r="F135" s="1057"/>
      <c r="G135" s="817"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2">
      <c r="A136" s="1055"/>
      <c r="B136" s="1056"/>
      <c r="C136" s="1056"/>
      <c r="D136" s="1056"/>
      <c r="E136" s="1056"/>
      <c r="F136" s="1057"/>
      <c r="G136" s="672"/>
      <c r="H136" s="673"/>
      <c r="I136" s="673"/>
      <c r="J136" s="673"/>
      <c r="K136" s="674"/>
      <c r="L136" s="837"/>
      <c r="M136" s="838"/>
      <c r="N136" s="838"/>
      <c r="O136" s="838"/>
      <c r="P136" s="838"/>
      <c r="Q136" s="838"/>
      <c r="R136" s="838"/>
      <c r="S136" s="838"/>
      <c r="T136" s="838"/>
      <c r="U136" s="838"/>
      <c r="V136" s="838"/>
      <c r="W136" s="838"/>
      <c r="X136" s="839"/>
      <c r="Y136" s="388"/>
      <c r="Z136" s="389"/>
      <c r="AA136" s="389"/>
      <c r="AB136" s="807"/>
      <c r="AC136" s="672"/>
      <c r="AD136" s="673"/>
      <c r="AE136" s="673"/>
      <c r="AF136" s="673"/>
      <c r="AG136" s="674"/>
      <c r="AH136" s="837"/>
      <c r="AI136" s="838"/>
      <c r="AJ136" s="838"/>
      <c r="AK136" s="838"/>
      <c r="AL136" s="838"/>
      <c r="AM136" s="838"/>
      <c r="AN136" s="838"/>
      <c r="AO136" s="838"/>
      <c r="AP136" s="838"/>
      <c r="AQ136" s="838"/>
      <c r="AR136" s="838"/>
      <c r="AS136" s="838"/>
      <c r="AT136" s="839"/>
      <c r="AU136" s="388"/>
      <c r="AV136" s="389"/>
      <c r="AW136" s="389"/>
      <c r="AX136" s="390"/>
    </row>
    <row r="137" spans="1:50" ht="24.75" customHeight="1" x14ac:dyDescent="0.2">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5"/>
      <c r="B147" s="1056"/>
      <c r="C147" s="1056"/>
      <c r="D147" s="1056"/>
      <c r="E147" s="1056"/>
      <c r="F147" s="1057"/>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5"/>
    </row>
    <row r="148" spans="1:50" ht="24.75" customHeight="1" x14ac:dyDescent="0.2">
      <c r="A148" s="1055"/>
      <c r="B148" s="1056"/>
      <c r="C148" s="1056"/>
      <c r="D148" s="1056"/>
      <c r="E148" s="1056"/>
      <c r="F148" s="1057"/>
      <c r="G148" s="817"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2">
      <c r="A149" s="1055"/>
      <c r="B149" s="1056"/>
      <c r="C149" s="1056"/>
      <c r="D149" s="1056"/>
      <c r="E149" s="1056"/>
      <c r="F149" s="1057"/>
      <c r="G149" s="672"/>
      <c r="H149" s="673"/>
      <c r="I149" s="673"/>
      <c r="J149" s="673"/>
      <c r="K149" s="674"/>
      <c r="L149" s="837"/>
      <c r="M149" s="838"/>
      <c r="N149" s="838"/>
      <c r="O149" s="838"/>
      <c r="P149" s="838"/>
      <c r="Q149" s="838"/>
      <c r="R149" s="838"/>
      <c r="S149" s="838"/>
      <c r="T149" s="838"/>
      <c r="U149" s="838"/>
      <c r="V149" s="838"/>
      <c r="W149" s="838"/>
      <c r="X149" s="839"/>
      <c r="Y149" s="388"/>
      <c r="Z149" s="389"/>
      <c r="AA149" s="389"/>
      <c r="AB149" s="807"/>
      <c r="AC149" s="672"/>
      <c r="AD149" s="673"/>
      <c r="AE149" s="673"/>
      <c r="AF149" s="673"/>
      <c r="AG149" s="674"/>
      <c r="AH149" s="837"/>
      <c r="AI149" s="838"/>
      <c r="AJ149" s="838"/>
      <c r="AK149" s="838"/>
      <c r="AL149" s="838"/>
      <c r="AM149" s="838"/>
      <c r="AN149" s="838"/>
      <c r="AO149" s="838"/>
      <c r="AP149" s="838"/>
      <c r="AQ149" s="838"/>
      <c r="AR149" s="838"/>
      <c r="AS149" s="838"/>
      <c r="AT149" s="839"/>
      <c r="AU149" s="388"/>
      <c r="AV149" s="389"/>
      <c r="AW149" s="389"/>
      <c r="AX149" s="390"/>
    </row>
    <row r="150" spans="1:50" ht="24.75" customHeight="1" x14ac:dyDescent="0.2">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5"/>
    <row r="161" spans="1:50" ht="30" customHeight="1" x14ac:dyDescent="0.2">
      <c r="A161" s="1061" t="s">
        <v>28</v>
      </c>
      <c r="B161" s="1062"/>
      <c r="C161" s="1062"/>
      <c r="D161" s="1062"/>
      <c r="E161" s="1062"/>
      <c r="F161" s="1063"/>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5"/>
    </row>
    <row r="162" spans="1:50" ht="24.75" customHeight="1" x14ac:dyDescent="0.2">
      <c r="A162" s="1055"/>
      <c r="B162" s="1056"/>
      <c r="C162" s="1056"/>
      <c r="D162" s="1056"/>
      <c r="E162" s="1056"/>
      <c r="F162" s="1057"/>
      <c r="G162" s="817"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2">
      <c r="A163" s="1055"/>
      <c r="B163" s="1056"/>
      <c r="C163" s="1056"/>
      <c r="D163" s="1056"/>
      <c r="E163" s="1056"/>
      <c r="F163" s="1057"/>
      <c r="G163" s="672"/>
      <c r="H163" s="673"/>
      <c r="I163" s="673"/>
      <c r="J163" s="673"/>
      <c r="K163" s="674"/>
      <c r="L163" s="837"/>
      <c r="M163" s="838"/>
      <c r="N163" s="838"/>
      <c r="O163" s="838"/>
      <c r="P163" s="838"/>
      <c r="Q163" s="838"/>
      <c r="R163" s="838"/>
      <c r="S163" s="838"/>
      <c r="T163" s="838"/>
      <c r="U163" s="838"/>
      <c r="V163" s="838"/>
      <c r="W163" s="838"/>
      <c r="X163" s="839"/>
      <c r="Y163" s="388"/>
      <c r="Z163" s="389"/>
      <c r="AA163" s="389"/>
      <c r="AB163" s="807"/>
      <c r="AC163" s="672"/>
      <c r="AD163" s="673"/>
      <c r="AE163" s="673"/>
      <c r="AF163" s="673"/>
      <c r="AG163" s="674"/>
      <c r="AH163" s="837"/>
      <c r="AI163" s="838"/>
      <c r="AJ163" s="838"/>
      <c r="AK163" s="838"/>
      <c r="AL163" s="838"/>
      <c r="AM163" s="838"/>
      <c r="AN163" s="838"/>
      <c r="AO163" s="838"/>
      <c r="AP163" s="838"/>
      <c r="AQ163" s="838"/>
      <c r="AR163" s="838"/>
      <c r="AS163" s="838"/>
      <c r="AT163" s="839"/>
      <c r="AU163" s="388"/>
      <c r="AV163" s="389"/>
      <c r="AW163" s="389"/>
      <c r="AX163" s="390"/>
    </row>
    <row r="164" spans="1:50" ht="24.75" customHeight="1" x14ac:dyDescent="0.2">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5"/>
      <c r="B174" s="1056"/>
      <c r="C174" s="1056"/>
      <c r="D174" s="1056"/>
      <c r="E174" s="1056"/>
      <c r="F174" s="1057"/>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5"/>
    </row>
    <row r="175" spans="1:50" ht="25.5" customHeight="1" x14ac:dyDescent="0.2">
      <c r="A175" s="1055"/>
      <c r="B175" s="1056"/>
      <c r="C175" s="1056"/>
      <c r="D175" s="1056"/>
      <c r="E175" s="1056"/>
      <c r="F175" s="1057"/>
      <c r="G175" s="817"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2">
      <c r="A176" s="1055"/>
      <c r="B176" s="1056"/>
      <c r="C176" s="1056"/>
      <c r="D176" s="1056"/>
      <c r="E176" s="1056"/>
      <c r="F176" s="1057"/>
      <c r="G176" s="672"/>
      <c r="H176" s="673"/>
      <c r="I176" s="673"/>
      <c r="J176" s="673"/>
      <c r="K176" s="674"/>
      <c r="L176" s="837"/>
      <c r="M176" s="838"/>
      <c r="N176" s="838"/>
      <c r="O176" s="838"/>
      <c r="P176" s="838"/>
      <c r="Q176" s="838"/>
      <c r="R176" s="838"/>
      <c r="S176" s="838"/>
      <c r="T176" s="838"/>
      <c r="U176" s="838"/>
      <c r="V176" s="838"/>
      <c r="W176" s="838"/>
      <c r="X176" s="839"/>
      <c r="Y176" s="388"/>
      <c r="Z176" s="389"/>
      <c r="AA176" s="389"/>
      <c r="AB176" s="807"/>
      <c r="AC176" s="672"/>
      <c r="AD176" s="673"/>
      <c r="AE176" s="673"/>
      <c r="AF176" s="673"/>
      <c r="AG176" s="674"/>
      <c r="AH176" s="837"/>
      <c r="AI176" s="838"/>
      <c r="AJ176" s="838"/>
      <c r="AK176" s="838"/>
      <c r="AL176" s="838"/>
      <c r="AM176" s="838"/>
      <c r="AN176" s="838"/>
      <c r="AO176" s="838"/>
      <c r="AP176" s="838"/>
      <c r="AQ176" s="838"/>
      <c r="AR176" s="838"/>
      <c r="AS176" s="838"/>
      <c r="AT176" s="839"/>
      <c r="AU176" s="388"/>
      <c r="AV176" s="389"/>
      <c r="AW176" s="389"/>
      <c r="AX176" s="390"/>
    </row>
    <row r="177" spans="1:50" ht="24.75" customHeight="1" x14ac:dyDescent="0.2">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5"/>
      <c r="B187" s="1056"/>
      <c r="C187" s="1056"/>
      <c r="D187" s="1056"/>
      <c r="E187" s="1056"/>
      <c r="F187" s="1057"/>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5"/>
    </row>
    <row r="188" spans="1:50" ht="24.75" customHeight="1" x14ac:dyDescent="0.2">
      <c r="A188" s="1055"/>
      <c r="B188" s="1056"/>
      <c r="C188" s="1056"/>
      <c r="D188" s="1056"/>
      <c r="E188" s="1056"/>
      <c r="F188" s="1057"/>
      <c r="G188" s="817"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2">
      <c r="A189" s="1055"/>
      <c r="B189" s="1056"/>
      <c r="C189" s="1056"/>
      <c r="D189" s="1056"/>
      <c r="E189" s="1056"/>
      <c r="F189" s="1057"/>
      <c r="G189" s="672"/>
      <c r="H189" s="673"/>
      <c r="I189" s="673"/>
      <c r="J189" s="673"/>
      <c r="K189" s="674"/>
      <c r="L189" s="837"/>
      <c r="M189" s="838"/>
      <c r="N189" s="838"/>
      <c r="O189" s="838"/>
      <c r="P189" s="838"/>
      <c r="Q189" s="838"/>
      <c r="R189" s="838"/>
      <c r="S189" s="838"/>
      <c r="T189" s="838"/>
      <c r="U189" s="838"/>
      <c r="V189" s="838"/>
      <c r="W189" s="838"/>
      <c r="X189" s="839"/>
      <c r="Y189" s="388"/>
      <c r="Z189" s="389"/>
      <c r="AA189" s="389"/>
      <c r="AB189" s="807"/>
      <c r="AC189" s="672"/>
      <c r="AD189" s="673"/>
      <c r="AE189" s="673"/>
      <c r="AF189" s="673"/>
      <c r="AG189" s="674"/>
      <c r="AH189" s="837"/>
      <c r="AI189" s="838"/>
      <c r="AJ189" s="838"/>
      <c r="AK189" s="838"/>
      <c r="AL189" s="838"/>
      <c r="AM189" s="838"/>
      <c r="AN189" s="838"/>
      <c r="AO189" s="838"/>
      <c r="AP189" s="838"/>
      <c r="AQ189" s="838"/>
      <c r="AR189" s="838"/>
      <c r="AS189" s="838"/>
      <c r="AT189" s="839"/>
      <c r="AU189" s="388"/>
      <c r="AV189" s="389"/>
      <c r="AW189" s="389"/>
      <c r="AX189" s="390"/>
    </row>
    <row r="190" spans="1:50" ht="24.75" customHeight="1" x14ac:dyDescent="0.2">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5"/>
      <c r="B200" s="1056"/>
      <c r="C200" s="1056"/>
      <c r="D200" s="1056"/>
      <c r="E200" s="1056"/>
      <c r="F200" s="1057"/>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5"/>
    </row>
    <row r="201" spans="1:50" ht="24.75" customHeight="1" x14ac:dyDescent="0.2">
      <c r="A201" s="1055"/>
      <c r="B201" s="1056"/>
      <c r="C201" s="1056"/>
      <c r="D201" s="1056"/>
      <c r="E201" s="1056"/>
      <c r="F201" s="1057"/>
      <c r="G201" s="817"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2">
      <c r="A202" s="1055"/>
      <c r="B202" s="1056"/>
      <c r="C202" s="1056"/>
      <c r="D202" s="1056"/>
      <c r="E202" s="1056"/>
      <c r="F202" s="1057"/>
      <c r="G202" s="672"/>
      <c r="H202" s="673"/>
      <c r="I202" s="673"/>
      <c r="J202" s="673"/>
      <c r="K202" s="674"/>
      <c r="L202" s="837"/>
      <c r="M202" s="838"/>
      <c r="N202" s="838"/>
      <c r="O202" s="838"/>
      <c r="P202" s="838"/>
      <c r="Q202" s="838"/>
      <c r="R202" s="838"/>
      <c r="S202" s="838"/>
      <c r="T202" s="838"/>
      <c r="U202" s="838"/>
      <c r="V202" s="838"/>
      <c r="W202" s="838"/>
      <c r="X202" s="839"/>
      <c r="Y202" s="388"/>
      <c r="Z202" s="389"/>
      <c r="AA202" s="389"/>
      <c r="AB202" s="807"/>
      <c r="AC202" s="672"/>
      <c r="AD202" s="673"/>
      <c r="AE202" s="673"/>
      <c r="AF202" s="673"/>
      <c r="AG202" s="674"/>
      <c r="AH202" s="837"/>
      <c r="AI202" s="838"/>
      <c r="AJ202" s="838"/>
      <c r="AK202" s="838"/>
      <c r="AL202" s="838"/>
      <c r="AM202" s="838"/>
      <c r="AN202" s="838"/>
      <c r="AO202" s="838"/>
      <c r="AP202" s="838"/>
      <c r="AQ202" s="838"/>
      <c r="AR202" s="838"/>
      <c r="AS202" s="838"/>
      <c r="AT202" s="839"/>
      <c r="AU202" s="388"/>
      <c r="AV202" s="389"/>
      <c r="AW202" s="389"/>
      <c r="AX202" s="390"/>
    </row>
    <row r="203" spans="1:50" ht="24.75" customHeight="1" x14ac:dyDescent="0.2">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5"/>
    <row r="214" spans="1:50" ht="30" customHeight="1" x14ac:dyDescent="0.2">
      <c r="A214" s="1052" t="s">
        <v>28</v>
      </c>
      <c r="B214" s="1053"/>
      <c r="C214" s="1053"/>
      <c r="D214" s="1053"/>
      <c r="E214" s="1053"/>
      <c r="F214" s="1054"/>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5"/>
    </row>
    <row r="215" spans="1:50" ht="24.75" customHeight="1" x14ac:dyDescent="0.2">
      <c r="A215" s="1055"/>
      <c r="B215" s="1056"/>
      <c r="C215" s="1056"/>
      <c r="D215" s="1056"/>
      <c r="E215" s="1056"/>
      <c r="F215" s="1057"/>
      <c r="G215" s="817"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2">
      <c r="A216" s="1055"/>
      <c r="B216" s="1056"/>
      <c r="C216" s="1056"/>
      <c r="D216" s="1056"/>
      <c r="E216" s="1056"/>
      <c r="F216" s="1057"/>
      <c r="G216" s="672"/>
      <c r="H216" s="673"/>
      <c r="I216" s="673"/>
      <c r="J216" s="673"/>
      <c r="K216" s="674"/>
      <c r="L216" s="837"/>
      <c r="M216" s="838"/>
      <c r="N216" s="838"/>
      <c r="O216" s="838"/>
      <c r="P216" s="838"/>
      <c r="Q216" s="838"/>
      <c r="R216" s="838"/>
      <c r="S216" s="838"/>
      <c r="T216" s="838"/>
      <c r="U216" s="838"/>
      <c r="V216" s="838"/>
      <c r="W216" s="838"/>
      <c r="X216" s="839"/>
      <c r="Y216" s="388"/>
      <c r="Z216" s="389"/>
      <c r="AA216" s="389"/>
      <c r="AB216" s="807"/>
      <c r="AC216" s="672"/>
      <c r="AD216" s="673"/>
      <c r="AE216" s="673"/>
      <c r="AF216" s="673"/>
      <c r="AG216" s="674"/>
      <c r="AH216" s="837"/>
      <c r="AI216" s="838"/>
      <c r="AJ216" s="838"/>
      <c r="AK216" s="838"/>
      <c r="AL216" s="838"/>
      <c r="AM216" s="838"/>
      <c r="AN216" s="838"/>
      <c r="AO216" s="838"/>
      <c r="AP216" s="838"/>
      <c r="AQ216" s="838"/>
      <c r="AR216" s="838"/>
      <c r="AS216" s="838"/>
      <c r="AT216" s="839"/>
      <c r="AU216" s="388"/>
      <c r="AV216" s="389"/>
      <c r="AW216" s="389"/>
      <c r="AX216" s="390"/>
    </row>
    <row r="217" spans="1:50" ht="24.75" customHeight="1" x14ac:dyDescent="0.2">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5"/>
      <c r="B227" s="1056"/>
      <c r="C227" s="1056"/>
      <c r="D227" s="1056"/>
      <c r="E227" s="1056"/>
      <c r="F227" s="1057"/>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5"/>
    </row>
    <row r="228" spans="1:50" ht="25.5" customHeight="1" x14ac:dyDescent="0.2">
      <c r="A228" s="1055"/>
      <c r="B228" s="1056"/>
      <c r="C228" s="1056"/>
      <c r="D228" s="1056"/>
      <c r="E228" s="1056"/>
      <c r="F228" s="1057"/>
      <c r="G228" s="817"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2">
      <c r="A229" s="1055"/>
      <c r="B229" s="1056"/>
      <c r="C229" s="1056"/>
      <c r="D229" s="1056"/>
      <c r="E229" s="1056"/>
      <c r="F229" s="1057"/>
      <c r="G229" s="672"/>
      <c r="H229" s="673"/>
      <c r="I229" s="673"/>
      <c r="J229" s="673"/>
      <c r="K229" s="674"/>
      <c r="L229" s="837"/>
      <c r="M229" s="838"/>
      <c r="N229" s="838"/>
      <c r="O229" s="838"/>
      <c r="P229" s="838"/>
      <c r="Q229" s="838"/>
      <c r="R229" s="838"/>
      <c r="S229" s="838"/>
      <c r="T229" s="838"/>
      <c r="U229" s="838"/>
      <c r="V229" s="838"/>
      <c r="W229" s="838"/>
      <c r="X229" s="839"/>
      <c r="Y229" s="388"/>
      <c r="Z229" s="389"/>
      <c r="AA229" s="389"/>
      <c r="AB229" s="807"/>
      <c r="AC229" s="672"/>
      <c r="AD229" s="673"/>
      <c r="AE229" s="673"/>
      <c r="AF229" s="673"/>
      <c r="AG229" s="674"/>
      <c r="AH229" s="837"/>
      <c r="AI229" s="838"/>
      <c r="AJ229" s="838"/>
      <c r="AK229" s="838"/>
      <c r="AL229" s="838"/>
      <c r="AM229" s="838"/>
      <c r="AN229" s="838"/>
      <c r="AO229" s="838"/>
      <c r="AP229" s="838"/>
      <c r="AQ229" s="838"/>
      <c r="AR229" s="838"/>
      <c r="AS229" s="838"/>
      <c r="AT229" s="839"/>
      <c r="AU229" s="388"/>
      <c r="AV229" s="389"/>
      <c r="AW229" s="389"/>
      <c r="AX229" s="390"/>
    </row>
    <row r="230" spans="1:50" ht="24.75" customHeight="1" x14ac:dyDescent="0.2">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5"/>
      <c r="B240" s="1056"/>
      <c r="C240" s="1056"/>
      <c r="D240" s="1056"/>
      <c r="E240" s="1056"/>
      <c r="F240" s="1057"/>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5"/>
    </row>
    <row r="241" spans="1:50" ht="24.75" customHeight="1" x14ac:dyDescent="0.2">
      <c r="A241" s="1055"/>
      <c r="B241" s="1056"/>
      <c r="C241" s="1056"/>
      <c r="D241" s="1056"/>
      <c r="E241" s="1056"/>
      <c r="F241" s="1057"/>
      <c r="G241" s="817"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2">
      <c r="A242" s="1055"/>
      <c r="B242" s="1056"/>
      <c r="C242" s="1056"/>
      <c r="D242" s="1056"/>
      <c r="E242" s="1056"/>
      <c r="F242" s="1057"/>
      <c r="G242" s="672"/>
      <c r="H242" s="673"/>
      <c r="I242" s="673"/>
      <c r="J242" s="673"/>
      <c r="K242" s="674"/>
      <c r="L242" s="837"/>
      <c r="M242" s="838"/>
      <c r="N242" s="838"/>
      <c r="O242" s="838"/>
      <c r="P242" s="838"/>
      <c r="Q242" s="838"/>
      <c r="R242" s="838"/>
      <c r="S242" s="838"/>
      <c r="T242" s="838"/>
      <c r="U242" s="838"/>
      <c r="V242" s="838"/>
      <c r="W242" s="838"/>
      <c r="X242" s="839"/>
      <c r="Y242" s="388"/>
      <c r="Z242" s="389"/>
      <c r="AA242" s="389"/>
      <c r="AB242" s="807"/>
      <c r="AC242" s="672"/>
      <c r="AD242" s="673"/>
      <c r="AE242" s="673"/>
      <c r="AF242" s="673"/>
      <c r="AG242" s="674"/>
      <c r="AH242" s="837"/>
      <c r="AI242" s="838"/>
      <c r="AJ242" s="838"/>
      <c r="AK242" s="838"/>
      <c r="AL242" s="838"/>
      <c r="AM242" s="838"/>
      <c r="AN242" s="838"/>
      <c r="AO242" s="838"/>
      <c r="AP242" s="838"/>
      <c r="AQ242" s="838"/>
      <c r="AR242" s="838"/>
      <c r="AS242" s="838"/>
      <c r="AT242" s="839"/>
      <c r="AU242" s="388"/>
      <c r="AV242" s="389"/>
      <c r="AW242" s="389"/>
      <c r="AX242" s="390"/>
    </row>
    <row r="243" spans="1:50" ht="24.75" customHeight="1" x14ac:dyDescent="0.2">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5"/>
      <c r="B253" s="1056"/>
      <c r="C253" s="1056"/>
      <c r="D253" s="1056"/>
      <c r="E253" s="1056"/>
      <c r="F253" s="1057"/>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5"/>
    </row>
    <row r="254" spans="1:50" ht="24.75" customHeight="1" x14ac:dyDescent="0.2">
      <c r="A254" s="1055"/>
      <c r="B254" s="1056"/>
      <c r="C254" s="1056"/>
      <c r="D254" s="1056"/>
      <c r="E254" s="1056"/>
      <c r="F254" s="1057"/>
      <c r="G254" s="817"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2">
      <c r="A255" s="1055"/>
      <c r="B255" s="1056"/>
      <c r="C255" s="1056"/>
      <c r="D255" s="1056"/>
      <c r="E255" s="1056"/>
      <c r="F255" s="1057"/>
      <c r="G255" s="672"/>
      <c r="H255" s="673"/>
      <c r="I255" s="673"/>
      <c r="J255" s="673"/>
      <c r="K255" s="674"/>
      <c r="L255" s="837"/>
      <c r="M255" s="838"/>
      <c r="N255" s="838"/>
      <c r="O255" s="838"/>
      <c r="P255" s="838"/>
      <c r="Q255" s="838"/>
      <c r="R255" s="838"/>
      <c r="S255" s="838"/>
      <c r="T255" s="838"/>
      <c r="U255" s="838"/>
      <c r="V255" s="838"/>
      <c r="W255" s="838"/>
      <c r="X255" s="839"/>
      <c r="Y255" s="388"/>
      <c r="Z255" s="389"/>
      <c r="AA255" s="389"/>
      <c r="AB255" s="807"/>
      <c r="AC255" s="672"/>
      <c r="AD255" s="673"/>
      <c r="AE255" s="673"/>
      <c r="AF255" s="673"/>
      <c r="AG255" s="674"/>
      <c r="AH255" s="837"/>
      <c r="AI255" s="838"/>
      <c r="AJ255" s="838"/>
      <c r="AK255" s="838"/>
      <c r="AL255" s="838"/>
      <c r="AM255" s="838"/>
      <c r="AN255" s="838"/>
      <c r="AO255" s="838"/>
      <c r="AP255" s="838"/>
      <c r="AQ255" s="838"/>
      <c r="AR255" s="838"/>
      <c r="AS255" s="838"/>
      <c r="AT255" s="839"/>
      <c r="AU255" s="388"/>
      <c r="AV255" s="389"/>
      <c r="AW255" s="389"/>
      <c r="AX255" s="390"/>
    </row>
    <row r="256" spans="1:50" ht="24.75" customHeight="1" x14ac:dyDescent="0.2">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EDC99E-FBAE-4450-96AE-0BB8637FA56B}">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A03BBE91-FAB1-4461-9DCF-150DF24F5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741678-7EF2-430F-8E03-312522283B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2020-05-15T12:31:19Z</cp:lastPrinted>
  <dcterms:created xsi:type="dcterms:W3CDTF">2012-03-13T00:50:25Z</dcterms:created>
  <dcterms:modified xsi:type="dcterms:W3CDTF">2020-07-31T05:03:02Z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