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93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<sst xmlns="http://schemas.openxmlformats.org/spreadsheetml/2006/main" count="2972" uniqueCount="636">
  <si>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</si>
  <si>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</si>
  <si>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</si>
  <si>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</si>
  <si>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</si>
  <si>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</si>
  <si>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</si>
  <si>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</si>
  <si>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</si>
  <si>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</si>
  <si>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</si>
  <si>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</si>
  <si>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</si>
  <si>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</si>
  <si>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</si>
  <si>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</si>
  <si>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</si>
  <si>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</si>
  <si>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</si>
  <si>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</si>
  <si>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</si>
  <si>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</si>
  <si>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</si>
  <si>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</si>
  <si>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</si>
  <si>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</si>
  <si>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</si>
  <si>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</si>
  <si>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</si>
  <si>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</si>
  <si>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</si>
  <si>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</si>
  <si>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</si>
  <si>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</si>
  <si>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</si>
  <si>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</si>
  <si>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</si>
  <si>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</si>
  <si>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</si>
  <si>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</si>
  <si>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</si>
  <si>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</si>
  <si>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</si>
  <si>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</si>
  <si>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</si>
  <si>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</si>
  <si>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</si>
  <si>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</si>
  <si>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</si>
  <si>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</si>
  <si>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</si>
  <si>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</si>
  <si>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</si>
  <si>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</si>
  <si>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</si>
  <si>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</si>
  <si>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</si>
  <si>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</si>
  <si>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</si>
  <si>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</si>
  <si>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</si>
  <si>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</si>
  <si>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</si>
  <si>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</si>
  <si>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</si>
  <si>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</si>
  <si>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</si>
  <si>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</si>
  <si>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</si>
  <si>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</si>
  <si>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</si>
  <si>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</si>
  <si>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</si>
  <si>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</si>
  <si>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</si>
  <si>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</si>
  <si>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</si>
  <si>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</si>
  <si>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</si>
  <si>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</si>
  <si>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</si>
  <si>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</si>
  <si>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</si>
  <si>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</si>
  <si>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</si>
  <si>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</si>
  <si>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</si>
  <si>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</si>
  <si>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</si>
  <si>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</si>
  <si>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</si>
  <si>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</si>
  <si>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</si>
  <si>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</si>
  <si>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</si>
  <si>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</si>
  <si>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</si>
  <si>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</si>
  <si>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</si>
  <si>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</si>
  <si>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</si>
  <si>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</si>
  <si>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</si>
  <si>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</si>
  <si>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</si>
  <si>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</si>
  <si>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</si>
  <si>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</si>
  <si>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</si>
  <si>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</si>
  <si>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</si>
  <si>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</si>
  <si>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</si>
  <si>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</si>
  <si>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</si>
  <si>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</si>
  <si>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</si>
  <si>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</si>
  <si>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</si>
  <si>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</si>
  <si>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</si>
  <si>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</si>
  <si>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</si>
  <si>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</si>
  <si>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</si>
  <si>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</si>
  <si>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</si>
  <si>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</si>
  <si>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</si>
  <si>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</si>
  <si>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</si>
  <si>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</si>
  <si>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</si>
  <si>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</si>
  <si>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</si>
  <si>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</si>
  <si>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</si>
  <si>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</si>
  <si>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</si>
  <si>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</si>
  <si>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</si>
  <si>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</si>
  <si>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</si>
  <si>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</si>
  <si>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</si>
  <si>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</si>
  <si>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</si>
  <si>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</si>
  <si>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</si>
  <si>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</si>
  <si>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</si>
  <si>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</si>
  <si>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</si>
  <si>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</si>
  <si>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</si>
  <si>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</si>
  <si>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</si>
  <si>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</si>
  <si>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</si>
  <si>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</si>
  <si>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</si>
  <si>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</si>
  <si>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</si>
  <si>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</si>
  <si>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</si>
  <si>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</si>
  <si>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</si>
  <si>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</si>
  <si>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</si>
  <si>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</si>
  <si>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</si>
  <si>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</si>
  <si>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</si>
  <si>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</si>
  <si>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</si>
  <si>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</si>
  <si>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</si>
  <si>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</si>
  <si>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</si>
  <si>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</si>
  <si>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</si>
  <si>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</si>
  <si>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</si>
  <si>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</si>
  <si>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</si>
  <si>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</si>
  <si>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</si>
  <si>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</si>
  <si>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</si>
  <si>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</si>
  <si>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</si>
  <si>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</si>
  <si>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</si>
  <si>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</si>
  <si>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</si>
  <si>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</si>
  <si>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</si>
  <si>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</si>
  <si>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</si>
  <si>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</si>
  <si>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</si>
  <si>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</si>
  <si>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</si>
  <si>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</si>
  <si>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</si>
  <si>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</si>
  <si>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</si>
  <si>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</si>
  <si>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</si>
  <si>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</si>
  <si>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</si>
  <si>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</si>
  <si>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</si>
  <si>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</si>
  <si>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</si>
  <si>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</si>
  <si>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</si>
  <si>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</si>
  <si>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</si>
  <si>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</si>
  <si>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</si>
  <si>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</si>
  <si>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</si>
  <si>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</si>
  <si>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</si>
  <si>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</si>
  <si>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</si>
  <si>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</si>
  <si>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</si>
  <si>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</si>
  <si>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</si>
  <si>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</si>
  <si>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</si>
  <si>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</si>
  <si>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</si>
  <si>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</si>
  <si>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</si>
  <si>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</si>
  <si>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</si>
  <si>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</si>
  <si>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</si>
  <si>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</si>
  <si>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</si>
  <si>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</si>
  <si>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</si>
  <si>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</si>
  <si>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</si>
  <si>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</si>
  <si>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</si>
  <si>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</si>
  <si>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</si>
  <si>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</si>
  <si>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</si>
  <si>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</si>
  <si>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</si>
  <si>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</si>
  <si>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</si>
  <si>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</si>
  <si>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</si>
  <si>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</si>
  <si>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</si>
  <si>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</si>
  <si>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</si>
  <si>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</si>
  <si>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</si>
  <si>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</si>
  <si>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</si>
  <si>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</si>
  <si>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</si>
  <si>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</si>
  <si>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</si>
  <si>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</si>
  <si>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</si>
  <si>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</si>
  <si>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</si>
  <si>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</si>
  <si>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</si>
  <si>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</si>
  <si>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</si>
  <si>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</si>
  <si>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</si>
  <si>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</si>
  <si>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</si>
  <si>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</si>
  <si>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</si>
  <si>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</si>
  <si>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</si>
  <si>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</si>
  <si>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</si>
  <si>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</si>
  <si>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</si>
  <si>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</si>
  <si>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</si>
  <si>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</si>
  <si>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</si>
  <si>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</si>
  <si>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</si>
  <si>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</si>
  <si>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</si>
  <si>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</si>
  <si>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</si>
  <si>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</si>
  <si>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</si>
  <si>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</si>
  <si>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</si>
  <si>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</si>
  <si>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</si>
  <si>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</si>
  <si>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</si>
  <si>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</si>
  <si>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</si>
  <si>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</si>
  <si>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</si>
  <si>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</si>
  <si>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</si>
  <si>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</si>
  <si>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</si>
  <si>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</si>
  <si>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</si>
  <si>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</si>
  <si>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</si>
  <si>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</si>
  <si>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</si>
  <si>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</si>
  <si>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</si>
  <si>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</si>
  <si>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</si>
  <si>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</si>
  <si>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</si>
  <si>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</si>
  <si>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</si>
  <si>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</si>
  <si>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</si>
  <si>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</si>
  <si>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</si>
  <si>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</si>
  <si>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</si>
  <si>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</si>
  <si>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</si>
  <si>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</si>
  <si>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</si>
  <si>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</si>
  <si>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</si>
  <si>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</si>
  <si>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</si>
  <si>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</si>
  <si>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</si>
  <si>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</si>
  <si>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</si>
  <si>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</si>
  <si>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</si>
  <si>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</si>
  <si>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</si>
  <si>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</si>
  <si>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</si>
  <si>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</si>
  <si>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</si>
  <si>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</si>
  <si>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</si>
  <si>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</si>
  <si>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</si>
  <si>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</si>
  <si>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</si>
  <si>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</si>
  <si>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</si>
  <si>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</si>
  <si>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</si>
  <si>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</si>
  <si>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</si>
  <si>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</si>
  <si>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</si>
  <si>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</si>
  <si>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</si>
  <si>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</si>
  <si>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</si>
  <si>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</si>
  <si>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</si>
  <si>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</si>
  <si>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</si>
  <si>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</si>
  <si>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</si>
  <si>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</si>
  <si>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</si>
  <si>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</si>
  <si>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</si>
  <si>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</si>
  <si>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</si>
  <si>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</si>
  <si>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</si>
  <si>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</si>
  <si>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</si>
  <si>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</si>
  <si>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</si>
  <si>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</si>
  <si>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</si>
  <si>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</si>
  <si>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</si>
  <si>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</si>
  <si>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</si>
  <si>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</si>
  <si>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</si>
  <si>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</si>
  <si>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</si>
  <si>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</si>
  <si>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</si>
  <si>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</si>
  <si>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</si>
  <si>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</si>
  <si>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</si>
  <si>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</si>
  <si>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</si>
  <si>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</si>
  <si>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</si>
  <si>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</si>
  <si>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</si>
  <si>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</si>
  <si>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</si>
  <si>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</si>
  <si>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</si>
  <si>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</si>
  <si>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</si>
  <si>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</si>
  <si>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</si>
  <si>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</si>
  <si>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</si>
  <si>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</si>
  <si>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</si>
  <si>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</si>
  <si>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</si>
  <si>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</si>
  <si>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</si>
  <si>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</si>
  <si>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</si>
  <si>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</si>
  <si>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</si>
  <si>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</si>
  <si>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</si>
  <si>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</si>
  <si>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</si>
  <si>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</si>
  <si>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</si>
  <si>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</si>
  <si>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</si>
  <si>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</si>
  <si>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</si>
  <si>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</si>
  <si>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</si>
  <si>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</si>
  <si>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</si>
  <si>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</si>
  <si>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</si>
  <si>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</si>
  <si>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</si>
  <si>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</si>
  <si>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</si>
  <si>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</si>
  <si>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</si>
  <si>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</si>
  <si>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</si>
  <si>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</si>
  <si>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</si>
  <si>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</si>
  <si>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</si>
  <si>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</si>
  <si>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</si>
  <si>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</si>
  <si>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</si>
  <si>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</si>
  <si>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</si>
  <si>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</si>
  <si>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</si>
  <si>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</si>
  <si>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</si>
  <si>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</si>
  <si>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</si>
  <si>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</si>
  <si>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</si>
  <si>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</si>
  <si>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</si>
  <si>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</si>
  <si>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</si>
  <si>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</si>
  <si>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</si>
  <si>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</si>
  <si>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</si>
  <si>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</si>
  <si>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</si>
  <si>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</si>
  <si>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</si>
  <si>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</si>
  <si>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</si>
  <si>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</si>
  <si>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</si>
  <si>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</si>
  <si>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</si>
  <si>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</si>
  <si>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</si>
  <si>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</si>
  <si>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</si>
  <si>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</si>
  <si>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</si>
  <si>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</si>
  <si>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</si>
  <si>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</si>
  <si>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</si>
  <si>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</si>
  <si>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</si>
  <si>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</si>
  <si>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</si>
  <si>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</si>
  <si>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</si>
  <si>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</si>
  <si>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</si>
  <si>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</si>
  <si>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</si>
  <si>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</si>
  <si>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</si>
  <si>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</si>
  <si>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</si>
  <si>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</si>
  <si>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</si>
  <si>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</si>
  <si>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</si>
  <si>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</si>
  <si>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</si>
  <si>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</si>
  <si>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</si>
  <si>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</si>
  <si>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</si>
  <si>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</si>
  <si>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</si>
  <si>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</si>
  <si>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</si>
  <si>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</si>
  <si>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</si>
  <si>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</si>
  <si>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</si>
  <si>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</si>
  <si>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</si>
  <si>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</si>
  <si>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</si>
  <si>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</si>
  <si>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</si>
  <si>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</si>
  <si>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</si>
  <si>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</si>
  <si>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</si>
  <si>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</si>
  <si>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</si>
  <si>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</si>
  <si>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</si>
  <si>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</si>
  <si>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</si>
  <si>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</si>
  <si>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</si>
  <si>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</si>
  <si>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</si>
  <si>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サイバーセキュリティ課</t>
    <rPh sb="10" eb="11">
      <t>カ</t>
    </rPh>
    <phoneticPr fontId="5"/>
  </si>
  <si>
    <t>商務情報政策局</t>
    <rPh sb="0" eb="2">
      <t>ショウム</t>
    </rPh>
    <rPh sb="2" eb="4">
      <t>ジョウホウ</t>
    </rPh>
    <rPh sb="4" eb="7">
      <t>セイサクキョク</t>
    </rPh>
    <phoneticPr fontId="5"/>
  </si>
  <si>
    <t>課長　奥家　敏和</t>
    <rPh sb="0" eb="2">
      <t>カチョウ</t>
    </rPh>
    <rPh sb="3" eb="5">
      <t>オクヤ</t>
    </rPh>
    <rPh sb="6" eb="8">
      <t>トシカズ</t>
    </rPh>
    <phoneticPr fontId="5"/>
  </si>
  <si>
    <t>中小企業サイバーセキュリティ事後対策支援事業補助金</t>
    <phoneticPr fontId="5"/>
  </si>
  <si>
    <t>者</t>
    <rPh sb="0" eb="1">
      <t>シャ</t>
    </rPh>
    <phoneticPr fontId="5"/>
  </si>
  <si>
    <t>委託額／相談の受付件数　　　　　　　　　　　　　　</t>
    <rPh sb="0" eb="3">
      <t>イタクガク</t>
    </rPh>
    <rPh sb="4" eb="6">
      <t>ソウダン</t>
    </rPh>
    <rPh sb="7" eb="9">
      <t>ウケツケ</t>
    </rPh>
    <rPh sb="9" eb="11">
      <t>ケンスウ</t>
    </rPh>
    <phoneticPr fontId="5"/>
  </si>
  <si>
    <t>万円</t>
    <rPh sb="0" eb="2">
      <t>マンエン</t>
    </rPh>
    <phoneticPr fontId="5"/>
  </si>
  <si>
    <t>○</t>
  </si>
  <si>
    <t>-</t>
    <phoneticPr fontId="5"/>
  </si>
  <si>
    <t>・近年、サプライチェーン全体の中で対策が弱い中小企業を対象とするサイバー攻撃やそれに伴う大企業等への被害が顕在化してきている。このように中小企業を含むサプライチェーンリスクが高まり、世界的にサプライチェーンサイバーセキュリティ対策の強化へ向けた取組が進む中で、我が国中小企業のサイバーセキュリティ対策の強化を促進することを目的とする。</t>
    <rPh sb="161" eb="163">
      <t>モクテキ</t>
    </rPh>
    <phoneticPr fontId="5"/>
  </si>
  <si>
    <t>令和元年度～令和２年度の実証事業で開発される「サイバーセキュリティお助け隊サービス」の審査・登録制度を構築・運用することで、お助け隊サービスを利用する中小企業を見える化するとともに、一定のセキュリティ対策を行っている中小企業との取引が推奨される状態を官民一体となった推進母体によって醸成・推進していくことで、中小企業を含むサプライチェーン全体でのサイバーセキュリティ対策を促進する。また、各地域に根付いたセキュリティ・コミュニティを形成することで、地域の関係者間でのセキュリティに関する「共助」の関係を構築するとともに、国や専門家からの情報提供やお助け隊サービス等の施策展開が行いやすい状態を各地域に生み出す。</t>
    <rPh sb="0" eb="2">
      <t>レイワ</t>
    </rPh>
    <rPh sb="2" eb="4">
      <t>ガンネン</t>
    </rPh>
    <rPh sb="91" eb="93">
      <t>イッテイ</t>
    </rPh>
    <rPh sb="100" eb="102">
      <t>タイサク</t>
    </rPh>
    <rPh sb="103" eb="104">
      <t>オコナ</t>
    </rPh>
    <rPh sb="125" eb="127">
      <t>カンミン</t>
    </rPh>
    <rPh sb="141" eb="143">
      <t>ジョウセイ</t>
    </rPh>
    <rPh sb="144" eb="146">
      <t>スイシン</t>
    </rPh>
    <rPh sb="216" eb="218">
      <t>ケイセイ</t>
    </rPh>
    <rPh sb="251" eb="253">
      <t>コウチク</t>
    </rPh>
    <phoneticPr fontId="5"/>
  </si>
  <si>
    <t>-</t>
    <phoneticPr fontId="5"/>
  </si>
  <si>
    <t>-</t>
    <phoneticPr fontId="5"/>
  </si>
  <si>
    <t>中小企業サイバーセキュリティ事後対策支援事業委託費</t>
    <rPh sb="22" eb="24">
      <t>イタク</t>
    </rPh>
    <rPh sb="24" eb="25">
      <t>ヒ</t>
    </rPh>
    <phoneticPr fontId="5"/>
  </si>
  <si>
    <t>実証事業終了後5年経過時の中小企業のセキュリティ対策機器と事後支援がセットになったサービスの利用者数を30,000者以上とする。</t>
    <rPh sb="2" eb="4">
      <t>ジギョウ</t>
    </rPh>
    <phoneticPr fontId="5"/>
  </si>
  <si>
    <t>実証事業を通じて創出されたサイバーセキュリティ事後支援サービスの利用者数</t>
    <rPh sb="2" eb="4">
      <t>ジギョウ</t>
    </rPh>
    <phoneticPr fontId="5"/>
  </si>
  <si>
    <t>サイバーセキュリティお助け隊サービスの審査・登録数</t>
    <rPh sb="11" eb="12">
      <t>タス</t>
    </rPh>
    <rPh sb="13" eb="14">
      <t>タイ</t>
    </rPh>
    <rPh sb="19" eb="21">
      <t>シンサ</t>
    </rPh>
    <rPh sb="22" eb="24">
      <t>トウロク</t>
    </rPh>
    <rPh sb="24" eb="25">
      <t>スウ</t>
    </rPh>
    <phoneticPr fontId="5"/>
  </si>
  <si>
    <t>件</t>
    <rPh sb="0" eb="1">
      <t>ケン</t>
    </rPh>
    <phoneticPr fontId="5"/>
  </si>
  <si>
    <t>令和3年度末までにサイバーセキュリティお助け隊サービスを10件以上審査・登録する。</t>
    <rPh sb="0" eb="2">
      <t>レイワ</t>
    </rPh>
    <rPh sb="3" eb="5">
      <t>ネンド</t>
    </rPh>
    <rPh sb="5" eb="6">
      <t>マツ</t>
    </rPh>
    <rPh sb="20" eb="21">
      <t>タス</t>
    </rPh>
    <rPh sb="22" eb="23">
      <t>タイ</t>
    </rPh>
    <rPh sb="30" eb="31">
      <t>ケン</t>
    </rPh>
    <rPh sb="31" eb="33">
      <t>イジョウ</t>
    </rPh>
    <rPh sb="33" eb="35">
      <t>シンサ</t>
    </rPh>
    <rPh sb="36" eb="38">
      <t>トウロク</t>
    </rPh>
    <phoneticPr fontId="5"/>
  </si>
  <si>
    <t>実証事業における相談受付件数</t>
    <rPh sb="0" eb="2">
      <t>ジッショウ</t>
    </rPh>
    <rPh sb="2" eb="4">
      <t>ジギョウ</t>
    </rPh>
    <rPh sb="8" eb="10">
      <t>ソウダン</t>
    </rPh>
    <rPh sb="10" eb="12">
      <t>ウケツケ</t>
    </rPh>
    <rPh sb="12" eb="14">
      <t>ケンスウ</t>
    </rPh>
    <phoneticPr fontId="5"/>
  </si>
  <si>
    <t>実証事業に参加する中小企業数</t>
    <rPh sb="0" eb="2">
      <t>ジッショウ</t>
    </rPh>
    <rPh sb="2" eb="4">
      <t>ジギョウ</t>
    </rPh>
    <rPh sb="5" eb="7">
      <t>サンカ</t>
    </rPh>
    <rPh sb="9" eb="11">
      <t>チュウショウ</t>
    </rPh>
    <rPh sb="11" eb="13">
      <t>キギョウ</t>
    </rPh>
    <rPh sb="13" eb="14">
      <t>スウ</t>
    </rPh>
    <phoneticPr fontId="5"/>
  </si>
  <si>
    <t>者</t>
    <rPh sb="0" eb="1">
      <t>シャ</t>
    </rPh>
    <phoneticPr fontId="5"/>
  </si>
  <si>
    <t>4,200万円×8地域/2,000件</t>
    <phoneticPr fontId="5"/>
  </si>
  <si>
    <t>4,000万円×15件/2,000件</t>
    <rPh sb="10" eb="11">
      <t>ケン</t>
    </rPh>
    <phoneticPr fontId="5"/>
  </si>
  <si>
    <t>-</t>
    <phoneticPr fontId="5"/>
  </si>
  <si>
    <t>3-1　サイバーセキュリティ</t>
    <phoneticPr fontId="5"/>
  </si>
  <si>
    <t>３大都市圏を除く３６道県にて、SECURITY ACTION制度において、１つ星又は２つ星を取得した事業者の数</t>
    <phoneticPr fontId="5"/>
  </si>
  <si>
    <t>者</t>
    <rPh sb="0" eb="1">
      <t>シャ</t>
    </rPh>
    <phoneticPr fontId="5"/>
  </si>
  <si>
    <t>-</t>
    <phoneticPr fontId="5"/>
  </si>
  <si>
    <t>本事業（特に登録セキスペ派遣事業）において、中小企業のSECURITYACTION取得を支援する。</t>
    <rPh sb="0" eb="1">
      <t>ホン</t>
    </rPh>
    <rPh sb="1" eb="3">
      <t>ジギョウ</t>
    </rPh>
    <rPh sb="4" eb="5">
      <t>トク</t>
    </rPh>
    <rPh sb="6" eb="8">
      <t>トウロク</t>
    </rPh>
    <rPh sb="12" eb="14">
      <t>ハケン</t>
    </rPh>
    <rPh sb="14" eb="16">
      <t>ジギョウ</t>
    </rPh>
    <rPh sb="22" eb="24">
      <t>チュウショウ</t>
    </rPh>
    <rPh sb="24" eb="26">
      <t>キギョウ</t>
    </rPh>
    <rPh sb="41" eb="43">
      <t>シュトク</t>
    </rPh>
    <rPh sb="44" eb="46">
      <t>シエン</t>
    </rPh>
    <phoneticPr fontId="5"/>
  </si>
  <si>
    <t>無</t>
  </si>
  <si>
    <t>‐</t>
  </si>
  <si>
    <t>△</t>
  </si>
  <si>
    <t>中小企業向けのサービス開発にはニーズがある。目標であった1,000者を超える中小企業が参加しており、ニーズがある。</t>
    <rPh sb="0" eb="2">
      <t>チュウショウ</t>
    </rPh>
    <rPh sb="2" eb="4">
      <t>キギョウ</t>
    </rPh>
    <rPh sb="4" eb="5">
      <t>ム</t>
    </rPh>
    <rPh sb="11" eb="13">
      <t>カイハツ</t>
    </rPh>
    <rPh sb="22" eb="24">
      <t>モクヒョウ</t>
    </rPh>
    <rPh sb="33" eb="34">
      <t>シャ</t>
    </rPh>
    <rPh sb="35" eb="36">
      <t>コ</t>
    </rPh>
    <rPh sb="38" eb="40">
      <t>チュウショウ</t>
    </rPh>
    <rPh sb="40" eb="42">
      <t>キギョウ</t>
    </rPh>
    <rPh sb="43" eb="45">
      <t>サンカ</t>
    </rPh>
    <phoneticPr fontId="5"/>
  </si>
  <si>
    <t>○サイバーセキュリティ戦略（平成30年7月閣議決定）
○未来投資戦略2018（平成30年6月閣議決定）
〇成長戦略フォローアップ（令和元年6月閣議決定）
○世界最先端デジタル国家創造宣言・官民データ活用推進基本計画（令和元年6月閣議決定）</t>
    <phoneticPr fontId="5"/>
  </si>
  <si>
    <t>喫緊の課題であるサイバーセキュリティを中小企業や地域に浸透させ、我が国の産業のサプライチェーン全体でのサイバーセキュリティを確保していくことは「サイバーセキュリティ戦略」はじめ国の政策目標と合致している。</t>
    <rPh sb="0" eb="2">
      <t>キッキン</t>
    </rPh>
    <rPh sb="3" eb="5">
      <t>カダイ</t>
    </rPh>
    <rPh sb="19" eb="21">
      <t>チュウショウ</t>
    </rPh>
    <rPh sb="21" eb="23">
      <t>キギョウ</t>
    </rPh>
    <rPh sb="24" eb="26">
      <t>チイキ</t>
    </rPh>
    <rPh sb="27" eb="29">
      <t>シントウ</t>
    </rPh>
    <phoneticPr fontId="5"/>
  </si>
  <si>
    <t>総合評価落札方式によって委託先を決定したものである。また、補助の妥当性も十分検討のうえ決定しているため、競争性や公平性は確保されている。</t>
    <rPh sb="0" eb="2">
      <t>ソウゴウ</t>
    </rPh>
    <rPh sb="2" eb="4">
      <t>ヒョウカ</t>
    </rPh>
    <rPh sb="4" eb="6">
      <t>ラクサツ</t>
    </rPh>
    <rPh sb="6" eb="8">
      <t>ホウシキ</t>
    </rPh>
    <rPh sb="12" eb="14">
      <t>イタク</t>
    </rPh>
    <rPh sb="14" eb="15">
      <t>サキ</t>
    </rPh>
    <rPh sb="16" eb="18">
      <t>ケッテイ</t>
    </rPh>
    <rPh sb="29" eb="31">
      <t>ホジョ</t>
    </rPh>
    <rPh sb="32" eb="35">
      <t>ダトウセイ</t>
    </rPh>
    <rPh sb="36" eb="38">
      <t>ジュウブン</t>
    </rPh>
    <rPh sb="38" eb="40">
      <t>ケントウ</t>
    </rPh>
    <rPh sb="43" eb="45">
      <t>ケッテイ</t>
    </rPh>
    <rPh sb="52" eb="55">
      <t>キョウソウセイ</t>
    </rPh>
    <rPh sb="56" eb="59">
      <t>コウヘイセイ</t>
    </rPh>
    <rPh sb="60" eb="62">
      <t>カクホ</t>
    </rPh>
    <phoneticPr fontId="5"/>
  </si>
  <si>
    <t>-</t>
    <phoneticPr fontId="5"/>
  </si>
  <si>
    <t>公募前に複数社より参考見積もりを取得した上で金額決定しており、妥当であるといえる。</t>
    <rPh sb="0" eb="2">
      <t>コウボ</t>
    </rPh>
    <rPh sb="2" eb="3">
      <t>マエ</t>
    </rPh>
    <rPh sb="4" eb="6">
      <t>フクスウ</t>
    </rPh>
    <rPh sb="6" eb="7">
      <t>シャ</t>
    </rPh>
    <rPh sb="9" eb="11">
      <t>サンコウ</t>
    </rPh>
    <rPh sb="11" eb="13">
      <t>ミツ</t>
    </rPh>
    <rPh sb="16" eb="18">
      <t>シュトク</t>
    </rPh>
    <rPh sb="20" eb="21">
      <t>ウエ</t>
    </rPh>
    <rPh sb="22" eb="24">
      <t>キンガク</t>
    </rPh>
    <rPh sb="24" eb="26">
      <t>ケッテイ</t>
    </rPh>
    <rPh sb="31" eb="33">
      <t>ダトウ</t>
    </rPh>
    <phoneticPr fontId="5"/>
  </si>
  <si>
    <t>事業に必要な経費であることを、実績報告を持って確定検査を行うことでその必要性を十分に精査している。</t>
    <phoneticPr fontId="5"/>
  </si>
  <si>
    <t>事務局の人件費等であり、確定検査を行うことでその必要性を十分に精査しており合理的なものであるといえる。</t>
    <rPh sb="0" eb="3">
      <t>ジムキョク</t>
    </rPh>
    <rPh sb="4" eb="7">
      <t>ジンケンヒ</t>
    </rPh>
    <rPh sb="7" eb="8">
      <t>トウ</t>
    </rPh>
    <rPh sb="37" eb="40">
      <t>ゴウリテキ</t>
    </rPh>
    <phoneticPr fontId="5"/>
  </si>
  <si>
    <t>必要な工数、人数であるかをきちんと精査している。</t>
    <phoneticPr fontId="5"/>
  </si>
  <si>
    <t>実証事業を通じて新規サービスが開発されるなど、成果目標に見合った実績が創出されつつある。</t>
    <rPh sb="0" eb="2">
      <t>ジッショウ</t>
    </rPh>
    <rPh sb="2" eb="4">
      <t>ジギョウ</t>
    </rPh>
    <rPh sb="5" eb="6">
      <t>ツウ</t>
    </rPh>
    <rPh sb="8" eb="10">
      <t>シンキ</t>
    </rPh>
    <rPh sb="15" eb="17">
      <t>カイハツ</t>
    </rPh>
    <rPh sb="23" eb="25">
      <t>セイカ</t>
    </rPh>
    <rPh sb="25" eb="27">
      <t>モクヒョウ</t>
    </rPh>
    <rPh sb="28" eb="30">
      <t>ミア</t>
    </rPh>
    <rPh sb="32" eb="34">
      <t>ジッセキ</t>
    </rPh>
    <rPh sb="35" eb="37">
      <t>ソウシュツ</t>
    </rPh>
    <phoneticPr fontId="5"/>
  </si>
  <si>
    <t>実証事業における相談受付件数が見込みを下回ったが、事業目的を達成するための十分な活動ができたといえる。</t>
    <rPh sb="15" eb="17">
      <t>ミコ</t>
    </rPh>
    <rPh sb="19" eb="21">
      <t>シタマワ</t>
    </rPh>
    <rPh sb="25" eb="27">
      <t>ジギョウ</t>
    </rPh>
    <rPh sb="27" eb="29">
      <t>モクテキ</t>
    </rPh>
    <rPh sb="30" eb="32">
      <t>タッセイ</t>
    </rPh>
    <rPh sb="37" eb="39">
      <t>ジュウブン</t>
    </rPh>
    <rPh sb="40" eb="42">
      <t>カツドウ</t>
    </rPh>
    <phoneticPr fontId="5"/>
  </si>
  <si>
    <t>実証事業を通じて新規サービスが開発されるなど、成果物は十分に活用がなされている。</t>
    <rPh sb="23" eb="26">
      <t>セイカブツ</t>
    </rPh>
    <rPh sb="27" eb="29">
      <t>ジュウブン</t>
    </rPh>
    <rPh sb="30" eb="32">
      <t>カツヨウ</t>
    </rPh>
    <phoneticPr fontId="5"/>
  </si>
  <si>
    <t>実証事業における相談受付件数が見込みを下回ったが、実証事業に参加する中小企業数は見込みを上回っており、事業目的を達成するための活動は十分であったといえる。</t>
    <rPh sb="40" eb="42">
      <t>ミコ</t>
    </rPh>
    <rPh sb="44" eb="46">
      <t>ウワマワ</t>
    </rPh>
    <rPh sb="63" eb="65">
      <t>カツドウ</t>
    </rPh>
    <phoneticPr fontId="5"/>
  </si>
  <si>
    <t>令和元年度事業を通じて見直し等を行い、より実効的な事業となるよう改善を図る。</t>
    <rPh sb="0" eb="2">
      <t>レイワ</t>
    </rPh>
    <rPh sb="2" eb="5">
      <t>ガンネンド</t>
    </rPh>
    <rPh sb="5" eb="7">
      <t>ジギョウ</t>
    </rPh>
    <rPh sb="8" eb="9">
      <t>ツウ</t>
    </rPh>
    <rPh sb="21" eb="24">
      <t>ジッコウテキ</t>
    </rPh>
    <rPh sb="25" eb="27">
      <t>ジギョウ</t>
    </rPh>
    <phoneticPr fontId="5"/>
  </si>
  <si>
    <t>３　産業セキュリティ</t>
    <phoneticPr fontId="5"/>
  </si>
  <si>
    <t>現在の民間ベースのソリューションは必ずしも中小企業向けとはなっておらず、価格面や導入コスト面でハードルがある。また、我が国の産業サプライチェーンは全国に分散しており、地方自治体だけで全貌を把握することは困難。従って、国による実証事業を通じて広く中小企業の実態やニーズを把握する必要がある。</t>
    <rPh sb="58" eb="59">
      <t>ワ</t>
    </rPh>
    <rPh sb="60" eb="61">
      <t>クニ</t>
    </rPh>
    <rPh sb="62" eb="64">
      <t>サンギョウ</t>
    </rPh>
    <rPh sb="73" eb="75">
      <t>ゼンコク</t>
    </rPh>
    <rPh sb="76" eb="78">
      <t>ブンサン</t>
    </rPh>
    <rPh sb="83" eb="85">
      <t>チホウ</t>
    </rPh>
    <rPh sb="85" eb="88">
      <t>ジチタイ</t>
    </rPh>
    <rPh sb="91" eb="93">
      <t>ゼンボウ</t>
    </rPh>
    <rPh sb="94" eb="96">
      <t>ハアク</t>
    </rPh>
    <rPh sb="101" eb="103">
      <t>コンナン</t>
    </rPh>
    <rPh sb="104" eb="105">
      <t>シタガ</t>
    </rPh>
    <rPh sb="108" eb="109">
      <t>クニ</t>
    </rPh>
    <rPh sb="112" eb="114">
      <t>ジッショウ</t>
    </rPh>
    <rPh sb="114" eb="116">
      <t>ジギョウ</t>
    </rPh>
    <rPh sb="117" eb="118">
      <t>ツウ</t>
    </rPh>
    <rPh sb="120" eb="121">
      <t>ヒロ</t>
    </rPh>
    <rPh sb="122" eb="124">
      <t>チュウショウ</t>
    </rPh>
    <rPh sb="124" eb="126">
      <t>キギョウ</t>
    </rPh>
    <rPh sb="127" eb="129">
      <t>ジッタイ</t>
    </rPh>
    <rPh sb="134" eb="136">
      <t>ハアク</t>
    </rPh>
    <rPh sb="138" eb="140">
      <t>ヒツヨウ</t>
    </rPh>
    <phoneticPr fontId="5"/>
  </si>
  <si>
    <t>中小企業サイバーセキュリティ対策促進事業</t>
    <phoneticPr fontId="5"/>
  </si>
  <si>
    <t>-</t>
    <phoneticPr fontId="5"/>
  </si>
  <si>
    <t>運営業務費</t>
    <rPh sb="0" eb="2">
      <t>ウンエイ</t>
    </rPh>
    <rPh sb="2" eb="4">
      <t>ギョウム</t>
    </rPh>
    <rPh sb="4" eb="5">
      <t>ヒ</t>
    </rPh>
    <phoneticPr fontId="5"/>
  </si>
  <si>
    <t>中小企業向けサイバーセキュリティ事後対応支援実証業務の財源</t>
    <phoneticPr fontId="5"/>
  </si>
  <si>
    <t>A.株式会社デジタルハーツ</t>
    <phoneticPr fontId="5"/>
  </si>
  <si>
    <t>B..東日本電信電話株式会社</t>
    <phoneticPr fontId="5"/>
  </si>
  <si>
    <t>C.富士ゼロックス株式会社</t>
    <phoneticPr fontId="5"/>
  </si>
  <si>
    <t>D.SOMPOリスクマネジメント株式会社</t>
    <phoneticPr fontId="5"/>
  </si>
  <si>
    <t>E.株式会社PFU</t>
    <phoneticPr fontId="5"/>
  </si>
  <si>
    <t>F.MS&amp;ADインターリスク総研株式会社</t>
    <phoneticPr fontId="5"/>
  </si>
  <si>
    <t>H.株式会社日立製作所</t>
    <phoneticPr fontId="5"/>
  </si>
  <si>
    <t>G.大阪商工会議所</t>
    <rPh sb="2" eb="4">
      <t>オオサカ</t>
    </rPh>
    <rPh sb="4" eb="9">
      <t>ショウコウカイギショ</t>
    </rPh>
    <phoneticPr fontId="5"/>
  </si>
  <si>
    <t>株式会社デジタルハーツ</t>
    <rPh sb="0" eb="2">
      <t>カブシキ</t>
    </rPh>
    <rPh sb="2" eb="4">
      <t>カイシャ</t>
    </rPh>
    <phoneticPr fontId="5"/>
  </si>
  <si>
    <t>岩手県・宮城県・福島県における実証事業の実施</t>
    <rPh sb="15" eb="17">
      <t>ジッショウ</t>
    </rPh>
    <rPh sb="17" eb="19">
      <t>ジギョウ</t>
    </rPh>
    <rPh sb="20" eb="22">
      <t>ジッシ</t>
    </rPh>
    <phoneticPr fontId="5"/>
  </si>
  <si>
    <t>ＳＯＭＰＯリスクマネジメント株式会社</t>
    <phoneticPr fontId="5"/>
  </si>
  <si>
    <t>神奈川県における実証事業の実施</t>
    <rPh sb="0" eb="3">
      <t>カナガワ</t>
    </rPh>
    <phoneticPr fontId="5"/>
  </si>
  <si>
    <t>東日本電信電話株式会社</t>
    <phoneticPr fontId="5"/>
  </si>
  <si>
    <t>新潟県における実証事業の実施</t>
    <rPh sb="0" eb="2">
      <t>ニイガタ</t>
    </rPh>
    <phoneticPr fontId="5"/>
  </si>
  <si>
    <t>富士ゼロックス株式会社</t>
    <phoneticPr fontId="5"/>
  </si>
  <si>
    <t>長野県・群馬県・栃木県・茨城県・埼玉県における実証事業の実施</t>
    <phoneticPr fontId="5"/>
  </si>
  <si>
    <t xml:space="preserve">株式会社ＰＦＵ </t>
    <phoneticPr fontId="5"/>
  </si>
  <si>
    <t>石川県・富山県・福井県における実証事業の実施</t>
    <rPh sb="0" eb="2">
      <t>イシカワ</t>
    </rPh>
    <rPh sb="4" eb="6">
      <t>トヤマ</t>
    </rPh>
    <rPh sb="8" eb="10">
      <t>フクイ</t>
    </rPh>
    <phoneticPr fontId="5"/>
  </si>
  <si>
    <t xml:space="preserve">ＭＳ＆ＡＤインターリスク総研株式会社 </t>
    <phoneticPr fontId="5"/>
  </si>
  <si>
    <t>愛知県における実証事業の実施</t>
    <rPh sb="0" eb="2">
      <t>アイチ</t>
    </rPh>
    <phoneticPr fontId="5"/>
  </si>
  <si>
    <t>大阪商工会議所</t>
    <phoneticPr fontId="5"/>
  </si>
  <si>
    <t>大阪府・京都府・兵庫県における実証事業の実施</t>
    <rPh sb="0" eb="3">
      <t>オオサカフ</t>
    </rPh>
    <rPh sb="4" eb="7">
      <t>キョウトフ</t>
    </rPh>
    <rPh sb="8" eb="11">
      <t>ヒョウゴケン</t>
    </rPh>
    <phoneticPr fontId="5"/>
  </si>
  <si>
    <t xml:space="preserve">株式会社日立製作所 </t>
    <phoneticPr fontId="5"/>
  </si>
  <si>
    <t>広島県・山口県における実証事業の実施</t>
    <rPh sb="0" eb="2">
      <t>ヒロシマ</t>
    </rPh>
    <rPh sb="4" eb="6">
      <t>ヤマグチ</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</si>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</sst>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44905</xdr:colOff>
      <xdr:row>740</xdr:row>
      <xdr:rowOff>307862</xdr:rowOff>
    </xdr:from>
    <xdr:to>
      <xdr:col>37</xdr:col>
      <xdr:colOff>14249</xdr:colOff>
      <xdr:row>742</xdr:row>
      <xdr:rowOff>194362</xdr:rowOff>
    </xdr:to>
    <xdr:sp macro="" textlink="">
      <xdr:nvSpPr>
        <xdr:cNvPr id="13" name="テキスト ボックス 12"/>
        <xdr:cNvSpPr txBox="1"/>
      </xdr:nvSpPr>
      <xdr:spPr>
        <a:xfrm>
          <a:off x="3514726" y="67091719"/>
          <a:ext cx="4051487" cy="594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500</a:t>
          </a:r>
          <a:r>
            <a:rPr kumimoji="1" lang="ja-JP" altLang="en-US" sz="1100"/>
            <a:t>百万円</a:t>
          </a:r>
        </a:p>
      </xdr:txBody>
    </xdr:sp>
    <xdr:clientData/>
  </xdr:twoCellAnchor>
  <xdr:twoCellAnchor>
    <xdr:from>
      <xdr:col>27</xdr:col>
      <xdr:colOff>65314</xdr:colOff>
      <xdr:row>742</xdr:row>
      <xdr:rowOff>181315</xdr:rowOff>
    </xdr:from>
    <xdr:to>
      <xdr:col>27</xdr:col>
      <xdr:colOff>72686</xdr:colOff>
      <xdr:row>745</xdr:row>
      <xdr:rowOff>179</xdr:rowOff>
    </xdr:to>
    <xdr:cxnSp macro="">
      <xdr:nvCxnSpPr>
        <xdr:cNvPr id="14" name="直線矢印コネクタ 13"/>
        <xdr:cNvCxnSpPr/>
      </xdr:nvCxnSpPr>
      <xdr:spPr>
        <a:xfrm flipH="1">
          <a:off x="5576207" y="67672744"/>
          <a:ext cx="7372" cy="880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38783</xdr:colOff>
      <xdr:row>745</xdr:row>
      <xdr:rowOff>209210</xdr:rowOff>
    </xdr:from>
    <xdr:to>
      <xdr:col>30</xdr:col>
      <xdr:colOff>111214</xdr:colOff>
      <xdr:row>749</xdr:row>
      <xdr:rowOff>297388</xdr:rowOff>
    </xdr:to>
    <xdr:sp macro="" textlink="">
      <xdr:nvSpPr>
        <xdr:cNvPr id="15" name="テキスト ボックス 14"/>
        <xdr:cNvSpPr txBox="1"/>
      </xdr:nvSpPr>
      <xdr:spPr>
        <a:xfrm>
          <a:off x="4937354" y="68761996"/>
          <a:ext cx="1297074"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独立行政法人情報処理推進機構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25005</xdr:colOff>
      <xdr:row>749</xdr:row>
      <xdr:rowOff>309903</xdr:rowOff>
    </xdr:from>
    <xdr:to>
      <xdr:col>24</xdr:col>
      <xdr:colOff>52390</xdr:colOff>
      <xdr:row>753</xdr:row>
      <xdr:rowOff>38443</xdr:rowOff>
    </xdr:to>
    <xdr:cxnSp macro="">
      <xdr:nvCxnSpPr>
        <xdr:cNvPr id="16" name="直線矢印コネクタ 15"/>
        <xdr:cNvCxnSpPr/>
      </xdr:nvCxnSpPr>
      <xdr:spPr>
        <a:xfrm flipH="1">
          <a:off x="1861969" y="70277832"/>
          <a:ext cx="3088992" cy="11436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96952</xdr:colOff>
      <xdr:row>753</xdr:row>
      <xdr:rowOff>201727</xdr:rowOff>
    </xdr:from>
    <xdr:to>
      <xdr:col>11</xdr:col>
      <xdr:colOff>157163</xdr:colOff>
      <xdr:row>757</xdr:row>
      <xdr:rowOff>278337</xdr:rowOff>
    </xdr:to>
    <xdr:sp macro="" textlink="">
      <xdr:nvSpPr>
        <xdr:cNvPr id="17" name="テキスト ボックス 16"/>
        <xdr:cNvSpPr txBox="1"/>
      </xdr:nvSpPr>
      <xdr:spPr>
        <a:xfrm>
          <a:off x="1321595" y="71584798"/>
          <a:ext cx="1080747" cy="14917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株式会社デジタルハーツ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33678</xdr:colOff>
      <xdr:row>753</xdr:row>
      <xdr:rowOff>201727</xdr:rowOff>
    </xdr:from>
    <xdr:to>
      <xdr:col>17</xdr:col>
      <xdr:colOff>93892</xdr:colOff>
      <xdr:row>757</xdr:row>
      <xdr:rowOff>278337</xdr:rowOff>
    </xdr:to>
    <xdr:sp macro="" textlink="">
      <xdr:nvSpPr>
        <xdr:cNvPr id="18" name="テキスト ボックス 17"/>
        <xdr:cNvSpPr txBox="1"/>
      </xdr:nvSpPr>
      <xdr:spPr>
        <a:xfrm>
          <a:off x="2482964" y="71584798"/>
          <a:ext cx="1080749" cy="14917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東日本電信電話株式会社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153763</xdr:colOff>
      <xdr:row>753</xdr:row>
      <xdr:rowOff>193562</xdr:rowOff>
    </xdr:from>
    <xdr:to>
      <xdr:col>23</xdr:col>
      <xdr:colOff>11569</xdr:colOff>
      <xdr:row>757</xdr:row>
      <xdr:rowOff>278337</xdr:rowOff>
    </xdr:to>
    <xdr:sp macro="" textlink="">
      <xdr:nvSpPr>
        <xdr:cNvPr id="19" name="テキスト ボックス 18"/>
        <xdr:cNvSpPr txBox="1"/>
      </xdr:nvSpPr>
      <xdr:spPr>
        <a:xfrm>
          <a:off x="3623584" y="71576633"/>
          <a:ext cx="1082449" cy="149991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富士ゼロックス株式会社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63276</xdr:colOff>
      <xdr:row>753</xdr:row>
      <xdr:rowOff>190159</xdr:rowOff>
    </xdr:from>
    <xdr:to>
      <xdr:col>28</xdr:col>
      <xdr:colOff>159206</xdr:colOff>
      <xdr:row>757</xdr:row>
      <xdr:rowOff>278337</xdr:rowOff>
    </xdr:to>
    <xdr:sp macro="" textlink="">
      <xdr:nvSpPr>
        <xdr:cNvPr id="20" name="テキスト ボックス 19"/>
        <xdr:cNvSpPr txBox="1"/>
      </xdr:nvSpPr>
      <xdr:spPr>
        <a:xfrm>
          <a:off x="4757740" y="71573230"/>
          <a:ext cx="1116466"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D.SOMPO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リスクマネジメント株式会社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14970</xdr:colOff>
      <xdr:row>753</xdr:row>
      <xdr:rowOff>190159</xdr:rowOff>
    </xdr:from>
    <xdr:to>
      <xdr:col>34</xdr:col>
      <xdr:colOff>97293</xdr:colOff>
      <xdr:row>757</xdr:row>
      <xdr:rowOff>278337</xdr:rowOff>
    </xdr:to>
    <xdr:sp macro="" textlink="">
      <xdr:nvSpPr>
        <xdr:cNvPr id="21" name="テキスト ボックス 20"/>
        <xdr:cNvSpPr txBox="1"/>
      </xdr:nvSpPr>
      <xdr:spPr>
        <a:xfrm>
          <a:off x="5934077" y="71573230"/>
          <a:ext cx="1102859"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PFU</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160565</xdr:colOff>
      <xdr:row>753</xdr:row>
      <xdr:rowOff>190159</xdr:rowOff>
    </xdr:from>
    <xdr:to>
      <xdr:col>40</xdr:col>
      <xdr:colOff>3404</xdr:colOff>
      <xdr:row>757</xdr:row>
      <xdr:rowOff>278337</xdr:rowOff>
    </xdr:to>
    <xdr:sp macro="" textlink="">
      <xdr:nvSpPr>
        <xdr:cNvPr id="22" name="テキスト ボックス 21"/>
        <xdr:cNvSpPr txBox="1"/>
      </xdr:nvSpPr>
      <xdr:spPr>
        <a:xfrm>
          <a:off x="7100208" y="71573230"/>
          <a:ext cx="1067482"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F.MS&amp;AD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インターリスク総研株式会社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97294</xdr:colOff>
      <xdr:row>753</xdr:row>
      <xdr:rowOff>190159</xdr:rowOff>
    </xdr:from>
    <xdr:to>
      <xdr:col>49</xdr:col>
      <xdr:colOff>353108</xdr:colOff>
      <xdr:row>757</xdr:row>
      <xdr:rowOff>278337</xdr:rowOff>
    </xdr:to>
    <xdr:sp macro="" textlink="">
      <xdr:nvSpPr>
        <xdr:cNvPr id="23" name="テキスト ボックス 22"/>
        <xdr:cNvSpPr txBox="1"/>
      </xdr:nvSpPr>
      <xdr:spPr>
        <a:xfrm>
          <a:off x="9282115" y="71573230"/>
          <a:ext cx="1072243"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株式会社日立製作所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165839</xdr:colOff>
      <xdr:row>749</xdr:row>
      <xdr:rowOff>282689</xdr:rowOff>
    </xdr:from>
    <xdr:to>
      <xdr:col>25</xdr:col>
      <xdr:colOff>44227</xdr:colOff>
      <xdr:row>753</xdr:row>
      <xdr:rowOff>38443</xdr:rowOff>
    </xdr:to>
    <xdr:cxnSp macro="">
      <xdr:nvCxnSpPr>
        <xdr:cNvPr id="27" name="直線矢印コネクタ 26"/>
        <xdr:cNvCxnSpPr/>
      </xdr:nvCxnSpPr>
      <xdr:spPr>
        <a:xfrm flipH="1">
          <a:off x="3023339" y="70250618"/>
          <a:ext cx="2123567" cy="11708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82666</xdr:colOff>
      <xdr:row>749</xdr:row>
      <xdr:rowOff>309903</xdr:rowOff>
    </xdr:from>
    <xdr:to>
      <xdr:col>26</xdr:col>
      <xdr:colOff>12248</xdr:colOff>
      <xdr:row>753</xdr:row>
      <xdr:rowOff>30278</xdr:rowOff>
    </xdr:to>
    <xdr:cxnSp macro="">
      <xdr:nvCxnSpPr>
        <xdr:cNvPr id="28" name="直線矢印コネクタ 27"/>
        <xdr:cNvCxnSpPr/>
      </xdr:nvCxnSpPr>
      <xdr:spPr>
        <a:xfrm flipH="1">
          <a:off x="4164809" y="70277832"/>
          <a:ext cx="1154225" cy="11355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9187</xdr:colOff>
      <xdr:row>749</xdr:row>
      <xdr:rowOff>312964</xdr:rowOff>
    </xdr:from>
    <xdr:to>
      <xdr:col>26</xdr:col>
      <xdr:colOff>149679</xdr:colOff>
      <xdr:row>753</xdr:row>
      <xdr:rowOff>26875</xdr:rowOff>
    </xdr:to>
    <xdr:cxnSp macro="">
      <xdr:nvCxnSpPr>
        <xdr:cNvPr id="29" name="直線矢印コネクタ 28"/>
        <xdr:cNvCxnSpPr/>
      </xdr:nvCxnSpPr>
      <xdr:spPr>
        <a:xfrm flipH="1">
          <a:off x="5315973" y="70280893"/>
          <a:ext cx="140492" cy="11290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176214</xdr:colOff>
      <xdr:row>749</xdr:row>
      <xdr:rowOff>282689</xdr:rowOff>
    </xdr:from>
    <xdr:to>
      <xdr:col>31</xdr:col>
      <xdr:colOff>158186</xdr:colOff>
      <xdr:row>753</xdr:row>
      <xdr:rowOff>26875</xdr:rowOff>
    </xdr:to>
    <xdr:cxnSp macro="">
      <xdr:nvCxnSpPr>
        <xdr:cNvPr id="30" name="直線矢印コネクタ 29"/>
        <xdr:cNvCxnSpPr/>
      </xdr:nvCxnSpPr>
      <xdr:spPr>
        <a:xfrm>
          <a:off x="5687107" y="70250618"/>
          <a:ext cx="798400" cy="1159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178255</xdr:colOff>
      <xdr:row>749</xdr:row>
      <xdr:rowOff>309903</xdr:rowOff>
    </xdr:from>
    <xdr:to>
      <xdr:col>37</xdr:col>
      <xdr:colOff>81985</xdr:colOff>
      <xdr:row>753</xdr:row>
      <xdr:rowOff>26875</xdr:rowOff>
    </xdr:to>
    <xdr:cxnSp macro="">
      <xdr:nvCxnSpPr>
        <xdr:cNvPr id="31" name="直線矢印コネクタ 30"/>
        <xdr:cNvCxnSpPr/>
      </xdr:nvCxnSpPr>
      <xdr:spPr>
        <a:xfrm>
          <a:off x="5893255" y="70277832"/>
          <a:ext cx="1740694" cy="1132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180297</xdr:colOff>
      <xdr:row>749</xdr:row>
      <xdr:rowOff>296296</xdr:rowOff>
    </xdr:from>
    <xdr:to>
      <xdr:col>48</xdr:col>
      <xdr:colOff>21094</xdr:colOff>
      <xdr:row>753</xdr:row>
      <xdr:rowOff>26875</xdr:rowOff>
    </xdr:to>
    <xdr:cxnSp macro="">
      <xdr:nvCxnSpPr>
        <xdr:cNvPr id="32" name="直線矢印コネクタ 31"/>
        <xdr:cNvCxnSpPr/>
      </xdr:nvCxnSpPr>
      <xdr:spPr>
        <a:xfrm>
          <a:off x="6099404" y="70264225"/>
          <a:ext cx="3718833" cy="1145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33338</xdr:colOff>
      <xdr:row>753</xdr:row>
      <xdr:rowOff>190159</xdr:rowOff>
    </xdr:from>
    <xdr:to>
      <xdr:col>45</xdr:col>
      <xdr:colOff>62935</xdr:colOff>
      <xdr:row>757</xdr:row>
      <xdr:rowOff>278337</xdr:rowOff>
    </xdr:to>
    <xdr:sp macro="" textlink="">
      <xdr:nvSpPr>
        <xdr:cNvPr id="33" name="テキスト ボックス 32"/>
        <xdr:cNvSpPr txBox="1"/>
      </xdr:nvSpPr>
      <xdr:spPr>
        <a:xfrm>
          <a:off x="8197624" y="71573230"/>
          <a:ext cx="1050132"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大阪商工会議所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163288</xdr:colOff>
      <xdr:row>749</xdr:row>
      <xdr:rowOff>306501</xdr:rowOff>
    </xdr:from>
    <xdr:to>
      <xdr:col>42</xdr:col>
      <xdr:colOff>150190</xdr:colOff>
      <xdr:row>753</xdr:row>
      <xdr:rowOff>26875</xdr:rowOff>
    </xdr:to>
    <xdr:cxnSp macro="">
      <xdr:nvCxnSpPr>
        <xdr:cNvPr id="34" name="直線矢印コネクタ 33"/>
        <xdr:cNvCxnSpPr/>
      </xdr:nvCxnSpPr>
      <xdr:spPr>
        <a:xfrm>
          <a:off x="6082395" y="70274430"/>
          <a:ext cx="2640295" cy="11355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744</xdr:row>
      <xdr:rowOff>340179</xdr:rowOff>
    </xdr:from>
    <xdr:to>
      <xdr:col>29</xdr:col>
      <xdr:colOff>114443</xdr:colOff>
      <xdr:row>745</xdr:row>
      <xdr:rowOff>233803</xdr:rowOff>
    </xdr:to>
    <xdr:sp macro="" textlink="">
      <xdr:nvSpPr>
        <xdr:cNvPr id="35" name="テキスト ボックス 34"/>
        <xdr:cNvSpPr txBox="1"/>
      </xdr:nvSpPr>
      <xdr:spPr>
        <a:xfrm>
          <a:off x="5116286" y="68539179"/>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7</xdr:col>
      <xdr:colOff>13609</xdr:colOff>
      <xdr:row>753</xdr:row>
      <xdr:rowOff>13604</xdr:rowOff>
    </xdr:from>
    <xdr:to>
      <xdr:col>11</xdr:col>
      <xdr:colOff>114444</xdr:colOff>
      <xdr:row>753</xdr:row>
      <xdr:rowOff>261014</xdr:rowOff>
    </xdr:to>
    <xdr:sp macro="" textlink="">
      <xdr:nvSpPr>
        <xdr:cNvPr id="38" name="テキスト ボックス 37"/>
        <xdr:cNvSpPr txBox="1"/>
      </xdr:nvSpPr>
      <xdr:spPr>
        <a:xfrm>
          <a:off x="1442359"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12</xdr:col>
      <xdr:colOff>149681</xdr:colOff>
      <xdr:row>753</xdr:row>
      <xdr:rowOff>13604</xdr:rowOff>
    </xdr:from>
    <xdr:to>
      <xdr:col>17</xdr:col>
      <xdr:colOff>46410</xdr:colOff>
      <xdr:row>753</xdr:row>
      <xdr:rowOff>261014</xdr:rowOff>
    </xdr:to>
    <xdr:sp macro="" textlink="">
      <xdr:nvSpPr>
        <xdr:cNvPr id="39" name="テキスト ボックス 38"/>
        <xdr:cNvSpPr txBox="1"/>
      </xdr:nvSpPr>
      <xdr:spPr>
        <a:xfrm>
          <a:off x="2598967"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18</xdr:col>
      <xdr:colOff>54432</xdr:colOff>
      <xdr:row>753</xdr:row>
      <xdr:rowOff>13604</xdr:rowOff>
    </xdr:from>
    <xdr:to>
      <xdr:col>22</xdr:col>
      <xdr:colOff>155268</xdr:colOff>
      <xdr:row>753</xdr:row>
      <xdr:rowOff>261014</xdr:rowOff>
    </xdr:to>
    <xdr:sp macro="" textlink="">
      <xdr:nvSpPr>
        <xdr:cNvPr id="40" name="テキスト ボックス 39"/>
        <xdr:cNvSpPr txBox="1"/>
      </xdr:nvSpPr>
      <xdr:spPr>
        <a:xfrm>
          <a:off x="3728361"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23</xdr:col>
      <xdr:colOff>176891</xdr:colOff>
      <xdr:row>753</xdr:row>
      <xdr:rowOff>13604</xdr:rowOff>
    </xdr:from>
    <xdr:to>
      <xdr:col>28</xdr:col>
      <xdr:colOff>73619</xdr:colOff>
      <xdr:row>753</xdr:row>
      <xdr:rowOff>261014</xdr:rowOff>
    </xdr:to>
    <xdr:sp macro="" textlink="">
      <xdr:nvSpPr>
        <xdr:cNvPr id="41" name="テキスト ボックス 40"/>
        <xdr:cNvSpPr txBox="1"/>
      </xdr:nvSpPr>
      <xdr:spPr>
        <a:xfrm>
          <a:off x="4871355"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29</xdr:col>
      <xdr:colOff>108854</xdr:colOff>
      <xdr:row>753</xdr:row>
      <xdr:rowOff>13604</xdr:rowOff>
    </xdr:from>
    <xdr:to>
      <xdr:col>34</xdr:col>
      <xdr:colOff>5582</xdr:colOff>
      <xdr:row>753</xdr:row>
      <xdr:rowOff>261014</xdr:rowOff>
    </xdr:to>
    <xdr:sp macro="" textlink="">
      <xdr:nvSpPr>
        <xdr:cNvPr id="42" name="テキスト ボックス 41"/>
        <xdr:cNvSpPr txBox="1"/>
      </xdr:nvSpPr>
      <xdr:spPr>
        <a:xfrm>
          <a:off x="6027961"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35</xdr:col>
      <xdr:colOff>54428</xdr:colOff>
      <xdr:row>753</xdr:row>
      <xdr:rowOff>13604</xdr:rowOff>
    </xdr:from>
    <xdr:to>
      <xdr:col>39</xdr:col>
      <xdr:colOff>155263</xdr:colOff>
      <xdr:row>753</xdr:row>
      <xdr:rowOff>261014</xdr:rowOff>
    </xdr:to>
    <xdr:sp macro="" textlink="">
      <xdr:nvSpPr>
        <xdr:cNvPr id="43" name="テキスト ボックス 42"/>
        <xdr:cNvSpPr txBox="1"/>
      </xdr:nvSpPr>
      <xdr:spPr>
        <a:xfrm>
          <a:off x="7198178"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40</xdr:col>
      <xdr:colOff>95251</xdr:colOff>
      <xdr:row>753</xdr:row>
      <xdr:rowOff>13604</xdr:rowOff>
    </xdr:from>
    <xdr:to>
      <xdr:col>44</xdr:col>
      <xdr:colOff>196087</xdr:colOff>
      <xdr:row>753</xdr:row>
      <xdr:rowOff>261014</xdr:rowOff>
    </xdr:to>
    <xdr:sp macro="" textlink="">
      <xdr:nvSpPr>
        <xdr:cNvPr id="44" name="テキスト ボックス 43"/>
        <xdr:cNvSpPr txBox="1"/>
      </xdr:nvSpPr>
      <xdr:spPr>
        <a:xfrm>
          <a:off x="8259537"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45</xdr:col>
      <xdr:colOff>149683</xdr:colOff>
      <xdr:row>753</xdr:row>
      <xdr:rowOff>13604</xdr:rowOff>
    </xdr:from>
    <xdr:to>
      <xdr:col>49</xdr:col>
      <xdr:colOff>250518</xdr:colOff>
      <xdr:row>753</xdr:row>
      <xdr:rowOff>261014</xdr:rowOff>
    </xdr:to>
    <xdr:sp macro="" textlink="">
      <xdr:nvSpPr>
        <xdr:cNvPr id="45" name="テキスト ボックス 44"/>
        <xdr:cNvSpPr txBox="1"/>
      </xdr:nvSpPr>
      <xdr:spPr>
        <a:xfrm>
          <a:off x="9334504"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6</xdr:col>
      <xdr:colOff>108857</xdr:colOff>
      <xdr:row>757</xdr:row>
      <xdr:rowOff>367393</xdr:rowOff>
    </xdr:from>
    <xdr:to>
      <xdr:col>11</xdr:col>
      <xdr:colOff>149678</xdr:colOff>
      <xdr:row>778</xdr:row>
      <xdr:rowOff>917963</xdr:rowOff>
    </xdr:to>
    <xdr:sp macro="" textlink="">
      <xdr:nvSpPr>
        <xdr:cNvPr id="36" name="大かっこ 35"/>
        <xdr:cNvSpPr/>
      </xdr:nvSpPr>
      <xdr:spPr>
        <a:xfrm>
          <a:off x="1333500"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12</xdr:col>
      <xdr:colOff>54428</xdr:colOff>
      <xdr:row>757</xdr:row>
      <xdr:rowOff>367393</xdr:rowOff>
    </xdr:from>
    <xdr:to>
      <xdr:col>17</xdr:col>
      <xdr:colOff>95250</xdr:colOff>
      <xdr:row>778</xdr:row>
      <xdr:rowOff>917963</xdr:rowOff>
    </xdr:to>
    <xdr:sp macro="" textlink="">
      <xdr:nvSpPr>
        <xdr:cNvPr id="37" name="大かっこ 36"/>
        <xdr:cNvSpPr/>
      </xdr:nvSpPr>
      <xdr:spPr>
        <a:xfrm>
          <a:off x="2503714"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17</xdr:col>
      <xdr:colOff>190500</xdr:colOff>
      <xdr:row>757</xdr:row>
      <xdr:rowOff>367393</xdr:rowOff>
    </xdr:from>
    <xdr:to>
      <xdr:col>23</xdr:col>
      <xdr:colOff>27214</xdr:colOff>
      <xdr:row>778</xdr:row>
      <xdr:rowOff>917963</xdr:rowOff>
    </xdr:to>
    <xdr:sp macro="" textlink="">
      <xdr:nvSpPr>
        <xdr:cNvPr id="46" name="大かっこ 45"/>
        <xdr:cNvSpPr/>
      </xdr:nvSpPr>
      <xdr:spPr>
        <a:xfrm>
          <a:off x="3660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23</xdr:col>
      <xdr:colOff>122465</xdr:colOff>
      <xdr:row>757</xdr:row>
      <xdr:rowOff>367393</xdr:rowOff>
    </xdr:from>
    <xdr:to>
      <xdr:col>28</xdr:col>
      <xdr:colOff>163286</xdr:colOff>
      <xdr:row>778</xdr:row>
      <xdr:rowOff>917963</xdr:rowOff>
    </xdr:to>
    <xdr:sp macro="" textlink="">
      <xdr:nvSpPr>
        <xdr:cNvPr id="47" name="大かっこ 46"/>
        <xdr:cNvSpPr/>
      </xdr:nvSpPr>
      <xdr:spPr>
        <a:xfrm>
          <a:off x="4816929"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29</xdr:col>
      <xdr:colOff>27214</xdr:colOff>
      <xdr:row>757</xdr:row>
      <xdr:rowOff>367393</xdr:rowOff>
    </xdr:from>
    <xdr:to>
      <xdr:col>34</xdr:col>
      <xdr:colOff>68035</xdr:colOff>
      <xdr:row>778</xdr:row>
      <xdr:rowOff>917963</xdr:rowOff>
    </xdr:to>
    <xdr:sp macro="" textlink="">
      <xdr:nvSpPr>
        <xdr:cNvPr id="48" name="大かっこ 47"/>
        <xdr:cNvSpPr/>
      </xdr:nvSpPr>
      <xdr:spPr>
        <a:xfrm>
          <a:off x="5946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34</xdr:col>
      <xdr:colOff>149678</xdr:colOff>
      <xdr:row>757</xdr:row>
      <xdr:rowOff>367393</xdr:rowOff>
    </xdr:from>
    <xdr:to>
      <xdr:col>39</xdr:col>
      <xdr:colOff>190499</xdr:colOff>
      <xdr:row>778</xdr:row>
      <xdr:rowOff>917963</xdr:rowOff>
    </xdr:to>
    <xdr:sp macro="" textlink="">
      <xdr:nvSpPr>
        <xdr:cNvPr id="49" name="大かっこ 48"/>
        <xdr:cNvSpPr/>
      </xdr:nvSpPr>
      <xdr:spPr>
        <a:xfrm>
          <a:off x="7089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40</xdr:col>
      <xdr:colOff>68035</xdr:colOff>
      <xdr:row>757</xdr:row>
      <xdr:rowOff>367393</xdr:rowOff>
    </xdr:from>
    <xdr:to>
      <xdr:col>45</xdr:col>
      <xdr:colOff>108857</xdr:colOff>
      <xdr:row>778</xdr:row>
      <xdr:rowOff>917963</xdr:rowOff>
    </xdr:to>
    <xdr:sp macro="" textlink="">
      <xdr:nvSpPr>
        <xdr:cNvPr id="50" name="大かっこ 49"/>
        <xdr:cNvSpPr/>
      </xdr:nvSpPr>
      <xdr:spPr>
        <a:xfrm>
          <a:off x="8232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45</xdr:col>
      <xdr:colOff>149679</xdr:colOff>
      <xdr:row>757</xdr:row>
      <xdr:rowOff>367393</xdr:rowOff>
    </xdr:from>
    <xdr:to>
      <xdr:col>49</xdr:col>
      <xdr:colOff>394607</xdr:colOff>
      <xdr:row>778</xdr:row>
      <xdr:rowOff>917963</xdr:rowOff>
    </xdr:to>
    <xdr:sp macro="" textlink="">
      <xdr:nvSpPr>
        <xdr:cNvPr id="51" name="大かっこ 50"/>
        <xdr:cNvSpPr/>
      </xdr:nvSpPr>
      <xdr:spPr>
        <a:xfrm>
          <a:off x="9334500"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122</v>
      </c>
      <c r="AT2" s="965"/>
      <c r="AU2" s="965"/>
      <c r="AV2" s="51" t="str">
        <f>IF(AW2="", "", "-")</f>
        <v/>
      </c>
      <c r="AW2" s="910"/>
      <c r="AX2" s="910"/>
    </row>
    <row r="3" spans="1:50" ht="21" customHeight="1" thickBot="1" x14ac:dyDescent="0.25">
      <c r="A3" s="866" t="s">
        <v>424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556</v>
      </c>
      <c r="AK3" s="868"/>
      <c r="AL3" s="868"/>
      <c r="AM3" s="868"/>
      <c r="AN3" s="868"/>
      <c r="AO3" s="868"/>
      <c r="AP3" s="868"/>
      <c r="AQ3" s="868"/>
      <c r="AR3" s="868"/>
      <c r="AS3" s="868"/>
      <c r="AT3" s="868"/>
      <c r="AU3" s="868"/>
      <c r="AV3" s="868"/>
      <c r="AW3" s="868"/>
      <c r="AX3" s="24" t="s">
        <v>65</v>
      </c>
    </row>
    <row r="4" spans="1:50" ht="24.75" customHeight="1" x14ac:dyDescent="0.2">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8" t="s">
        <v>524</v>
      </c>
      <c r="H5" s="839"/>
      <c r="I5" s="839"/>
      <c r="J5" s="839"/>
      <c r="K5" s="839"/>
      <c r="L5" s="839"/>
      <c r="M5" s="840" t="s">
        <v>66</v>
      </c>
      <c r="N5" s="841"/>
      <c r="O5" s="841"/>
      <c r="P5" s="841"/>
      <c r="Q5" s="841"/>
      <c r="R5" s="842"/>
      <c r="S5" s="843" t="s">
        <v>530</v>
      </c>
      <c r="T5" s="839"/>
      <c r="U5" s="839"/>
      <c r="V5" s="839"/>
      <c r="W5" s="839"/>
      <c r="X5" s="844"/>
      <c r="Y5" s="698" t="s">
        <v>3</v>
      </c>
      <c r="Z5" s="546"/>
      <c r="AA5" s="546"/>
      <c r="AB5" s="546"/>
      <c r="AC5" s="546"/>
      <c r="AD5" s="547"/>
      <c r="AE5" s="699" t="s">
        <v>557</v>
      </c>
      <c r="AF5" s="699"/>
      <c r="AG5" s="699"/>
      <c r="AH5" s="699"/>
      <c r="AI5" s="699"/>
      <c r="AJ5" s="699"/>
      <c r="AK5" s="699"/>
      <c r="AL5" s="699"/>
      <c r="AM5" s="699"/>
      <c r="AN5" s="699"/>
      <c r="AO5" s="699"/>
      <c r="AP5" s="700"/>
      <c r="AQ5" s="701" t="s">
        <v>559</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3.25" customHeight="1" x14ac:dyDescent="0.2">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1" t="s">
        <v>388</v>
      </c>
      <c r="Z7" s="446"/>
      <c r="AA7" s="446"/>
      <c r="AB7" s="446"/>
      <c r="AC7" s="446"/>
      <c r="AD7" s="922"/>
      <c r="AE7" s="911" t="s">
        <v>591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8" t="s">
        <v>258</v>
      </c>
      <c r="B8" s="499"/>
      <c r="C8" s="499"/>
      <c r="D8" s="499"/>
      <c r="E8" s="499"/>
      <c r="F8" s="500"/>
      <c r="G8" s="932" t="str">
        <f>入力規則等!A27</f>
        <v>-</v>
      </c>
      <c r="H8" s="720"/>
      <c r="I8" s="720"/>
      <c r="J8" s="720"/>
      <c r="K8" s="720"/>
      <c r="L8" s="720"/>
      <c r="M8" s="720"/>
      <c r="N8" s="720"/>
      <c r="O8" s="720"/>
      <c r="P8" s="720"/>
      <c r="Q8" s="720"/>
      <c r="R8" s="720"/>
      <c r="S8" s="720"/>
      <c r="T8" s="720"/>
      <c r="U8" s="720"/>
      <c r="V8" s="720"/>
      <c r="W8" s="720"/>
      <c r="X8" s="933"/>
      <c r="Y8" s="845" t="s">
        <v>259</v>
      </c>
      <c r="Z8" s="846"/>
      <c r="AA8" s="846"/>
      <c r="AB8" s="846"/>
      <c r="AC8" s="846"/>
      <c r="AD8" s="847"/>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8" t="s">
        <v>23</v>
      </c>
      <c r="B9" s="849"/>
      <c r="C9" s="849"/>
      <c r="D9" s="849"/>
      <c r="E9" s="849"/>
      <c r="F9" s="849"/>
      <c r="G9" s="850" t="s">
        <v>566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60" t="s">
        <v>30</v>
      </c>
      <c r="B10" s="661"/>
      <c r="C10" s="661"/>
      <c r="D10" s="661"/>
      <c r="E10" s="661"/>
      <c r="F10" s="661"/>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5" t="s">
        <v>24</v>
      </c>
      <c r="B12" s="976"/>
      <c r="C12" s="976"/>
      <c r="D12" s="976"/>
      <c r="E12" s="976"/>
      <c r="F12" s="977"/>
      <c r="G12" s="760"/>
      <c r="H12" s="761"/>
      <c r="I12" s="761"/>
      <c r="J12" s="761"/>
      <c r="K12" s="761"/>
      <c r="L12" s="761"/>
      <c r="M12" s="761"/>
      <c r="N12" s="761"/>
      <c r="O12" s="761"/>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581</v>
      </c>
      <c r="X13" s="658"/>
      <c r="Y13" s="658"/>
      <c r="Z13" s="658"/>
      <c r="AA13" s="658"/>
      <c r="AB13" s="658"/>
      <c r="AC13" s="659"/>
      <c r="AD13" s="657" t="s">
        <v>581</v>
      </c>
      <c r="AE13" s="658"/>
      <c r="AF13" s="658"/>
      <c r="AG13" s="658"/>
      <c r="AH13" s="658"/>
      <c r="AI13" s="658"/>
      <c r="AJ13" s="659"/>
      <c r="AK13" s="657">
        <v>400</v>
      </c>
      <c r="AL13" s="658"/>
      <c r="AM13" s="658"/>
      <c r="AN13" s="658"/>
      <c r="AO13" s="658"/>
      <c r="AP13" s="658"/>
      <c r="AQ13" s="659"/>
      <c r="AR13" s="918" t="s">
        <v>635</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v>500</v>
      </c>
      <c r="X14" s="658"/>
      <c r="Y14" s="658"/>
      <c r="Z14" s="658"/>
      <c r="AA14" s="658"/>
      <c r="AB14" s="658"/>
      <c r="AC14" s="659"/>
      <c r="AD14" s="657" t="s">
        <v>581</v>
      </c>
      <c r="AE14" s="658"/>
      <c r="AF14" s="658"/>
      <c r="AG14" s="658"/>
      <c r="AH14" s="658"/>
      <c r="AI14" s="658"/>
      <c r="AJ14" s="659"/>
      <c r="AK14" s="657">
        <v>770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v>500</v>
      </c>
      <c r="AE15" s="658"/>
      <c r="AF15" s="658"/>
      <c r="AG15" s="658"/>
      <c r="AH15" s="658"/>
      <c r="AI15" s="658"/>
      <c r="AJ15" s="659"/>
      <c r="AK15" s="657" t="s">
        <v>568</v>
      </c>
      <c r="AL15" s="658"/>
      <c r="AM15" s="658"/>
      <c r="AN15" s="658"/>
      <c r="AO15" s="658"/>
      <c r="AP15" s="658"/>
      <c r="AQ15" s="659"/>
      <c r="AR15" s="657"/>
      <c r="AS15" s="658"/>
      <c r="AT15" s="658"/>
      <c r="AU15" s="658"/>
      <c r="AV15" s="658"/>
      <c r="AW15" s="658"/>
      <c r="AX15" s="805"/>
    </row>
    <row r="16" spans="1:50" ht="21" customHeight="1" x14ac:dyDescent="0.2">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v>-500</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569</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500</v>
      </c>
      <c r="AE18" s="878"/>
      <c r="AF18" s="878"/>
      <c r="AG18" s="878"/>
      <c r="AH18" s="878"/>
      <c r="AI18" s="878"/>
      <c r="AJ18" s="879"/>
      <c r="AK18" s="877">
        <f>SUM(AK13:AQ17)</f>
        <v>1170</v>
      </c>
      <c r="AL18" s="878"/>
      <c r="AM18" s="878"/>
      <c r="AN18" s="878"/>
      <c r="AO18" s="878"/>
      <c r="AP18" s="878"/>
      <c r="AQ18" s="879"/>
      <c r="AR18" s="877">
        <f>SUM(AR13:AX17)</f>
        <v>0</v>
      </c>
      <c r="AS18" s="878"/>
      <c r="AT18" s="878"/>
      <c r="AU18" s="878"/>
      <c r="AV18" s="878"/>
      <c r="AW18" s="878"/>
      <c r="AX18" s="880"/>
    </row>
    <row r="19" spans="1:50" ht="24.75" customHeight="1" x14ac:dyDescent="0.2">
      <c r="A19" s="614"/>
      <c r="B19" s="615"/>
      <c r="C19" s="615"/>
      <c r="D19" s="615"/>
      <c r="E19" s="615"/>
      <c r="F19" s="616"/>
      <c r="G19" s="875" t="s">
        <v>9</v>
      </c>
      <c r="H19" s="876"/>
      <c r="I19" s="876"/>
      <c r="J19" s="876"/>
      <c r="K19" s="876"/>
      <c r="L19" s="876"/>
      <c r="M19" s="876"/>
      <c r="N19" s="876"/>
      <c r="O19" s="876"/>
      <c r="P19" s="657">
        <v>0</v>
      </c>
      <c r="Q19" s="658"/>
      <c r="R19" s="658"/>
      <c r="S19" s="658"/>
      <c r="T19" s="658"/>
      <c r="U19" s="658"/>
      <c r="V19" s="659"/>
      <c r="W19" s="657">
        <v>0</v>
      </c>
      <c r="X19" s="658"/>
      <c r="Y19" s="658"/>
      <c r="Z19" s="658"/>
      <c r="AA19" s="658"/>
      <c r="AB19" s="658"/>
      <c r="AC19" s="659"/>
      <c r="AD19" s="657">
        <v>498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0.996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8"/>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5" t="s">
        <v>427</v>
      </c>
      <c r="B22" s="946"/>
      <c r="C22" s="946"/>
      <c r="D22" s="946"/>
      <c r="E22" s="946"/>
      <c r="F22" s="947"/>
      <c r="G22" s="983" t="s">
        <v>331</v>
      </c>
      <c r="H22" s="220"/>
      <c r="I22" s="220"/>
      <c r="J22" s="220"/>
      <c r="K22" s="220"/>
      <c r="L22" s="220"/>
      <c r="M22" s="220"/>
      <c r="N22" s="220"/>
      <c r="O22" s="221"/>
      <c r="P22" s="934" t="s">
        <v>428</v>
      </c>
      <c r="Q22" s="220"/>
      <c r="R22" s="220"/>
      <c r="S22" s="220"/>
      <c r="T22" s="220"/>
      <c r="U22" s="220"/>
      <c r="V22" s="221"/>
      <c r="W22" s="934" t="s">
        <v>429</v>
      </c>
      <c r="X22" s="220"/>
      <c r="Y22" s="220"/>
      <c r="Z22" s="220"/>
      <c r="AA22" s="220"/>
      <c r="AB22" s="220"/>
      <c r="AC22" s="221"/>
      <c r="AD22" s="934" t="s">
        <v>330</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37.5" customHeight="1" x14ac:dyDescent="0.2">
      <c r="A23" s="948"/>
      <c r="B23" s="949"/>
      <c r="C23" s="949"/>
      <c r="D23" s="949"/>
      <c r="E23" s="949"/>
      <c r="F23" s="950"/>
      <c r="G23" s="984" t="s">
        <v>560</v>
      </c>
      <c r="H23" s="985"/>
      <c r="I23" s="985"/>
      <c r="J23" s="985"/>
      <c r="K23" s="985"/>
      <c r="L23" s="985"/>
      <c r="M23" s="985"/>
      <c r="N23" s="985"/>
      <c r="O23" s="986"/>
      <c r="P23" s="918">
        <v>400</v>
      </c>
      <c r="Q23" s="919"/>
      <c r="R23" s="919"/>
      <c r="S23" s="919"/>
      <c r="T23" s="919"/>
      <c r="U23" s="919"/>
      <c r="V23" s="935"/>
      <c r="W23" s="918" t="s">
        <v>635</v>
      </c>
      <c r="X23" s="919"/>
      <c r="Y23" s="919"/>
      <c r="Z23" s="919"/>
      <c r="AA23" s="919"/>
      <c r="AB23" s="919"/>
      <c r="AC23" s="935"/>
      <c r="AD23" s="955" t="s">
        <v>407</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37.5" customHeight="1" x14ac:dyDescent="0.2">
      <c r="A24" s="948"/>
      <c r="B24" s="949"/>
      <c r="C24" s="949"/>
      <c r="D24" s="949"/>
      <c r="E24" s="949"/>
      <c r="F24" s="950"/>
      <c r="G24" s="984" t="s">
        <v>570</v>
      </c>
      <c r="H24" s="985"/>
      <c r="I24" s="985"/>
      <c r="J24" s="985"/>
      <c r="K24" s="985"/>
      <c r="L24" s="985"/>
      <c r="M24" s="985"/>
      <c r="N24" s="985"/>
      <c r="O24" s="986"/>
      <c r="P24" s="657" t="s">
        <v>569</v>
      </c>
      <c r="Q24" s="658"/>
      <c r="R24" s="658"/>
      <c r="S24" s="658"/>
      <c r="T24" s="658"/>
      <c r="U24" s="658"/>
      <c r="V24" s="659"/>
      <c r="W24" s="657" t="s">
        <v>635</v>
      </c>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335</v>
      </c>
      <c r="H28" s="940"/>
      <c r="I28" s="940"/>
      <c r="J28" s="940"/>
      <c r="K28" s="940"/>
      <c r="L28" s="940"/>
      <c r="M28" s="940"/>
      <c r="N28" s="940"/>
      <c r="O28" s="941"/>
      <c r="P28" s="877">
        <f>P29-SUM(P23:P27)</f>
        <v>0</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332</v>
      </c>
      <c r="H29" s="943"/>
      <c r="I29" s="943"/>
      <c r="J29" s="943"/>
      <c r="K29" s="943"/>
      <c r="L29" s="943"/>
      <c r="M29" s="943"/>
      <c r="N29" s="943"/>
      <c r="O29" s="944"/>
      <c r="P29" s="657">
        <f>AK13</f>
        <v>400</v>
      </c>
      <c r="Q29" s="658"/>
      <c r="R29" s="658"/>
      <c r="S29" s="658"/>
      <c r="T29" s="658"/>
      <c r="U29" s="658"/>
      <c r="V29" s="659"/>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0" t="s">
        <v>347</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391</v>
      </c>
      <c r="AF30" s="858"/>
      <c r="AG30" s="858"/>
      <c r="AH30" s="859"/>
      <c r="AI30" s="857" t="s">
        <v>413</v>
      </c>
      <c r="AJ30" s="858"/>
      <c r="AK30" s="858"/>
      <c r="AL30" s="859"/>
      <c r="AM30" s="914" t="s">
        <v>418</v>
      </c>
      <c r="AN30" s="914"/>
      <c r="AO30" s="914"/>
      <c r="AP30" s="857"/>
      <c r="AQ30" s="767" t="s">
        <v>234</v>
      </c>
      <c r="AR30" s="768"/>
      <c r="AS30" s="768"/>
      <c r="AT30" s="769"/>
      <c r="AU30" s="774" t="s">
        <v>134</v>
      </c>
      <c r="AV30" s="774"/>
      <c r="AW30" s="774"/>
      <c r="AX30" s="915"/>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634</v>
      </c>
      <c r="AR31" s="199"/>
      <c r="AS31" s="132" t="s">
        <v>235</v>
      </c>
      <c r="AT31" s="133"/>
      <c r="AU31" s="198">
        <v>6</v>
      </c>
      <c r="AV31" s="198"/>
      <c r="AW31" s="398" t="s">
        <v>181</v>
      </c>
      <c r="AX31" s="399"/>
    </row>
    <row r="32" spans="1:50" ht="31.5" customHeight="1" x14ac:dyDescent="0.2">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561</v>
      </c>
      <c r="AC32" s="464"/>
      <c r="AD32" s="464"/>
      <c r="AE32" s="216" t="s">
        <v>634</v>
      </c>
      <c r="AF32" s="217"/>
      <c r="AG32" s="217"/>
      <c r="AH32" s="217"/>
      <c r="AI32" s="216" t="s">
        <v>607</v>
      </c>
      <c r="AJ32" s="217"/>
      <c r="AK32" s="217"/>
      <c r="AL32" s="217"/>
      <c r="AM32" s="216" t="s">
        <v>607</v>
      </c>
      <c r="AN32" s="217"/>
      <c r="AO32" s="217"/>
      <c r="AP32" s="217"/>
      <c r="AQ32" s="340" t="s">
        <v>634</v>
      </c>
      <c r="AR32" s="206"/>
      <c r="AS32" s="206"/>
      <c r="AT32" s="341"/>
      <c r="AU32" s="217" t="s">
        <v>634</v>
      </c>
      <c r="AV32" s="217"/>
      <c r="AW32" s="217"/>
      <c r="AX32" s="219"/>
    </row>
    <row r="33" spans="1:50" ht="31.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561</v>
      </c>
      <c r="AC33" s="526"/>
      <c r="AD33" s="526"/>
      <c r="AE33" s="216" t="s">
        <v>634</v>
      </c>
      <c r="AF33" s="217"/>
      <c r="AG33" s="217"/>
      <c r="AH33" s="217"/>
      <c r="AI33" s="216" t="s">
        <v>634</v>
      </c>
      <c r="AJ33" s="217"/>
      <c r="AK33" s="217"/>
      <c r="AL33" s="217"/>
      <c r="AM33" s="216" t="s">
        <v>634</v>
      </c>
      <c r="AN33" s="217"/>
      <c r="AO33" s="217"/>
      <c r="AP33" s="217"/>
      <c r="AQ33" s="340" t="s">
        <v>634</v>
      </c>
      <c r="AR33" s="206"/>
      <c r="AS33" s="206"/>
      <c r="AT33" s="341"/>
      <c r="AU33" s="217">
        <v>30000</v>
      </c>
      <c r="AV33" s="217"/>
      <c r="AW33" s="217"/>
      <c r="AX33" s="219"/>
    </row>
    <row r="34" spans="1:50" ht="31.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634</v>
      </c>
      <c r="AF34" s="217"/>
      <c r="AG34" s="217"/>
      <c r="AH34" s="217"/>
      <c r="AI34" s="216" t="s">
        <v>634</v>
      </c>
      <c r="AJ34" s="217"/>
      <c r="AK34" s="217"/>
      <c r="AL34" s="217"/>
      <c r="AM34" s="216" t="s">
        <v>634</v>
      </c>
      <c r="AN34" s="217"/>
      <c r="AO34" s="217"/>
      <c r="AP34" s="217"/>
      <c r="AQ34" s="340" t="s">
        <v>634</v>
      </c>
      <c r="AR34" s="206"/>
      <c r="AS34" s="206"/>
      <c r="AT34" s="341"/>
      <c r="AU34" s="217" t="s">
        <v>634</v>
      </c>
      <c r="AV34" s="217"/>
      <c r="AW34" s="217"/>
      <c r="AX34" s="219"/>
    </row>
    <row r="35" spans="1:50" ht="23.25" customHeight="1" x14ac:dyDescent="0.2">
      <c r="A35" s="224" t="s">
        <v>379</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347</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09"/>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235</v>
      </c>
      <c r="AT38" s="133"/>
      <c r="AU38" s="198" t="s">
        <v>634</v>
      </c>
      <c r="AV38" s="198"/>
      <c r="AW38" s="398" t="s">
        <v>181</v>
      </c>
      <c r="AX38" s="399"/>
    </row>
    <row r="39" spans="1:50" ht="23.25" customHeight="1" x14ac:dyDescent="0.2">
      <c r="A39" s="403"/>
      <c r="B39" s="401"/>
      <c r="C39" s="401"/>
      <c r="D39" s="401"/>
      <c r="E39" s="401"/>
      <c r="F39" s="402"/>
      <c r="G39" s="564" t="s">
        <v>575</v>
      </c>
      <c r="H39" s="565"/>
      <c r="I39" s="565"/>
      <c r="J39" s="565"/>
      <c r="K39" s="565"/>
      <c r="L39" s="565"/>
      <c r="M39" s="565"/>
      <c r="N39" s="565"/>
      <c r="O39" s="566"/>
      <c r="P39" s="104" t="s">
        <v>573</v>
      </c>
      <c r="Q39" s="104"/>
      <c r="R39" s="104"/>
      <c r="S39" s="104"/>
      <c r="T39" s="104"/>
      <c r="U39" s="104"/>
      <c r="V39" s="104"/>
      <c r="W39" s="104"/>
      <c r="X39" s="105"/>
      <c r="Y39" s="474" t="s">
        <v>12</v>
      </c>
      <c r="Z39" s="534"/>
      <c r="AA39" s="535"/>
      <c r="AB39" s="464" t="s">
        <v>574</v>
      </c>
      <c r="AC39" s="464"/>
      <c r="AD39" s="464"/>
      <c r="AE39" s="216" t="s">
        <v>634</v>
      </c>
      <c r="AF39" s="217"/>
      <c r="AG39" s="217"/>
      <c r="AH39" s="217"/>
      <c r="AI39" s="216" t="s">
        <v>634</v>
      </c>
      <c r="AJ39" s="217"/>
      <c r="AK39" s="217"/>
      <c r="AL39" s="217"/>
      <c r="AM39" s="216" t="s">
        <v>634</v>
      </c>
      <c r="AN39" s="217"/>
      <c r="AO39" s="217"/>
      <c r="AP39" s="217"/>
      <c r="AQ39" s="340" t="s">
        <v>634</v>
      </c>
      <c r="AR39" s="206"/>
      <c r="AS39" s="206"/>
      <c r="AT39" s="341"/>
      <c r="AU39" s="217" t="s">
        <v>634</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574</v>
      </c>
      <c r="AC40" s="526"/>
      <c r="AD40" s="526"/>
      <c r="AE40" s="216" t="s">
        <v>634</v>
      </c>
      <c r="AF40" s="217"/>
      <c r="AG40" s="217"/>
      <c r="AH40" s="217"/>
      <c r="AI40" s="216" t="s">
        <v>634</v>
      </c>
      <c r="AJ40" s="217"/>
      <c r="AK40" s="217"/>
      <c r="AL40" s="217"/>
      <c r="AM40" s="216" t="s">
        <v>634</v>
      </c>
      <c r="AN40" s="217"/>
      <c r="AO40" s="217"/>
      <c r="AP40" s="217"/>
      <c r="AQ40" s="340">
        <v>10</v>
      </c>
      <c r="AR40" s="206"/>
      <c r="AS40" s="206"/>
      <c r="AT40" s="341"/>
      <c r="AU40" s="217" t="s">
        <v>634</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634</v>
      </c>
      <c r="AF41" s="217"/>
      <c r="AG41" s="217"/>
      <c r="AH41" s="217"/>
      <c r="AI41" s="216" t="s">
        <v>634</v>
      </c>
      <c r="AJ41" s="217"/>
      <c r="AK41" s="217"/>
      <c r="AL41" s="217"/>
      <c r="AM41" s="216" t="s">
        <v>634</v>
      </c>
      <c r="AN41" s="217"/>
      <c r="AO41" s="217"/>
      <c r="AP41" s="217"/>
      <c r="AQ41" s="340" t="s">
        <v>634</v>
      </c>
      <c r="AR41" s="206"/>
      <c r="AS41" s="206"/>
      <c r="AT41" s="341"/>
      <c r="AU41" s="217" t="s">
        <v>634</v>
      </c>
      <c r="AV41" s="217"/>
      <c r="AW41" s="217"/>
      <c r="AX41" s="219"/>
    </row>
    <row r="42" spans="1:50" ht="23.25" customHeight="1" x14ac:dyDescent="0.2">
      <c r="A42" s="224" t="s">
        <v>379</v>
      </c>
      <c r="B42" s="225"/>
      <c r="C42" s="225"/>
      <c r="D42" s="225"/>
      <c r="E42" s="225"/>
      <c r="F42" s="226"/>
      <c r="G42" s="230" t="s">
        <v>634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0" t="s">
        <v>347</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09"/>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3" t="s">
        <v>134</v>
      </c>
      <c r="AV51" s="923"/>
      <c r="AW51" s="923"/>
      <c r="AX51" s="924"/>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3" t="s">
        <v>134</v>
      </c>
      <c r="AV58" s="923"/>
      <c r="AW58" s="923"/>
      <c r="AX58" s="924"/>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2">
      <c r="A78" s="334" t="s">
        <v>382</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79"/>
    </row>
    <row r="80" spans="1:50" ht="18.75" hidden="1" customHeight="1" x14ac:dyDescent="0.2">
      <c r="A80" s="863"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2">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2">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2">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idden="1" x14ac:dyDescent="0.2">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5" customHeight="1" x14ac:dyDescent="0.2">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2">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t="s">
        <v>634</v>
      </c>
      <c r="AF101" s="217"/>
      <c r="AG101" s="217"/>
      <c r="AH101" s="218"/>
      <c r="AI101" s="216" t="s">
        <v>634</v>
      </c>
      <c r="AJ101" s="217"/>
      <c r="AK101" s="217"/>
      <c r="AL101" s="218"/>
      <c r="AM101" s="216">
        <v>741</v>
      </c>
      <c r="AN101" s="217"/>
      <c r="AO101" s="217"/>
      <c r="AP101" s="218"/>
      <c r="AQ101" s="216" t="s">
        <v>634</v>
      </c>
      <c r="AR101" s="217"/>
      <c r="AS101" s="217"/>
      <c r="AT101" s="218"/>
      <c r="AU101" s="216" t="s">
        <v>634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t="s">
        <v>634</v>
      </c>
      <c r="AF102" s="421"/>
      <c r="AG102" s="421"/>
      <c r="AH102" s="421"/>
      <c r="AI102" s="421" t="s">
        <v>634</v>
      </c>
      <c r="AJ102" s="421"/>
      <c r="AK102" s="421"/>
      <c r="AL102" s="421"/>
      <c r="AM102" s="421">
        <v>2000</v>
      </c>
      <c r="AN102" s="421"/>
      <c r="AO102" s="421"/>
      <c r="AP102" s="421"/>
      <c r="AQ102" s="271">
        <v>2000</v>
      </c>
      <c r="AR102" s="272"/>
      <c r="AS102" s="272"/>
      <c r="AT102" s="317"/>
      <c r="AU102" s="271" t="s">
        <v>634</v>
      </c>
      <c r="AV102" s="272"/>
      <c r="AW102" s="272"/>
      <c r="AX102" s="317"/>
    </row>
    <row r="103" spans="1:60" ht="31.5" customHeight="1" x14ac:dyDescent="0.2">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customHeight="1" x14ac:dyDescent="0.2">
      <c r="A104" s="425"/>
      <c r="B104" s="426"/>
      <c r="C104" s="426"/>
      <c r="D104" s="426"/>
      <c r="E104" s="426"/>
      <c r="F104" s="427"/>
      <c r="G104" s="104" t="s">
        <v>577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578</v>
      </c>
      <c r="AC104" s="549"/>
      <c r="AD104" s="550"/>
      <c r="AE104" s="216" t="s">
        <v>634</v>
      </c>
      <c r="AF104" s="217"/>
      <c r="AG104" s="217"/>
      <c r="AH104" s="218"/>
      <c r="AI104" s="216" t="s">
        <v>634</v>
      </c>
      <c r="AJ104" s="217"/>
      <c r="AK104" s="217"/>
      <c r="AL104" s="218"/>
      <c r="AM104" s="216">
        <v>1063</v>
      </c>
      <c r="AN104" s="217"/>
      <c r="AO104" s="217"/>
      <c r="AP104" s="218"/>
      <c r="AQ104" s="216" t="s">
        <v>634</v>
      </c>
      <c r="AR104" s="217"/>
      <c r="AS104" s="217"/>
      <c r="AT104" s="218"/>
      <c r="AU104" s="216" t="s">
        <v>634</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578</v>
      </c>
      <c r="AC105" s="472"/>
      <c r="AD105" s="473"/>
      <c r="AE105" s="421" t="s">
        <v>634</v>
      </c>
      <c r="AF105" s="421"/>
      <c r="AG105" s="421"/>
      <c r="AH105" s="421"/>
      <c r="AI105" s="421" t="s">
        <v>634</v>
      </c>
      <c r="AJ105" s="421"/>
      <c r="AK105" s="421"/>
      <c r="AL105" s="421"/>
      <c r="AM105" s="421">
        <v>1000</v>
      </c>
      <c r="AN105" s="421"/>
      <c r="AO105" s="421"/>
      <c r="AP105" s="421"/>
      <c r="AQ105" s="216">
        <v>1000</v>
      </c>
      <c r="AR105" s="217"/>
      <c r="AS105" s="217"/>
      <c r="AT105" s="218"/>
      <c r="AU105" s="271" t="s">
        <v>634</v>
      </c>
      <c r="AV105" s="272"/>
      <c r="AW105" s="272"/>
      <c r="AX105" s="317"/>
    </row>
    <row r="106" spans="1:60" ht="31.5" customHeight="1" x14ac:dyDescent="0.2">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2">
      <c r="A116" s="442"/>
      <c r="B116" s="443"/>
      <c r="C116" s="443"/>
      <c r="D116" s="443"/>
      <c r="E116" s="443"/>
      <c r="F116" s="444"/>
      <c r="G116" s="393" t="s">
        <v>562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563</v>
      </c>
      <c r="AC116" s="466"/>
      <c r="AD116" s="467"/>
      <c r="AE116" s="421" t="s">
        <v>634</v>
      </c>
      <c r="AF116" s="421"/>
      <c r="AG116" s="421"/>
      <c r="AH116" s="421"/>
      <c r="AI116" s="421" t="s">
        <v>634</v>
      </c>
      <c r="AJ116" s="421"/>
      <c r="AK116" s="421"/>
      <c r="AL116" s="421"/>
      <c r="AM116" s="421">
        <v>16.8</v>
      </c>
      <c r="AN116" s="421"/>
      <c r="AO116" s="421"/>
      <c r="AP116" s="421"/>
      <c r="AQ116" s="216">
        <v>16.8</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356</v>
      </c>
      <c r="AC117" s="476"/>
      <c r="AD117" s="477"/>
      <c r="AE117" s="554" t="s">
        <v>634</v>
      </c>
      <c r="AF117" s="554"/>
      <c r="AG117" s="554"/>
      <c r="AH117" s="554"/>
      <c r="AI117" s="554" t="s">
        <v>634</v>
      </c>
      <c r="AJ117" s="554"/>
      <c r="AK117" s="554"/>
      <c r="AL117" s="554"/>
      <c r="AM117" s="554" t="s">
        <v>579</v>
      </c>
      <c r="AN117" s="554"/>
      <c r="AO117" s="554"/>
      <c r="AP117" s="554"/>
      <c r="AQ117" s="554" t="s">
        <v>580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hidden="1" customHeight="1" x14ac:dyDescent="0.2">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2">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2">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2">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406</v>
      </c>
      <c r="B130" s="184"/>
      <c r="C130" s="183" t="s">
        <v>238</v>
      </c>
      <c r="D130" s="184"/>
      <c r="E130" s="168" t="s">
        <v>267</v>
      </c>
      <c r="F130" s="169"/>
      <c r="G130" s="170" t="s">
        <v>604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235</v>
      </c>
      <c r="AT133" s="133"/>
      <c r="AU133" s="199">
        <v>4</v>
      </c>
      <c r="AV133" s="199"/>
      <c r="AW133" s="132" t="s">
        <v>181</v>
      </c>
      <c r="AX133" s="194"/>
    </row>
    <row r="134" spans="1:50" ht="39.75" customHeight="1" x14ac:dyDescent="0.2">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584</v>
      </c>
      <c r="AC134" s="204"/>
      <c r="AD134" s="204"/>
      <c r="AE134" s="205" t="s">
        <v>585</v>
      </c>
      <c r="AF134" s="206"/>
      <c r="AG134" s="206"/>
      <c r="AH134" s="206"/>
      <c r="AI134" s="205" t="s">
        <v>585</v>
      </c>
      <c r="AJ134" s="206"/>
      <c r="AK134" s="206"/>
      <c r="AL134" s="206"/>
      <c r="AM134" s="205">
        <v>37000</v>
      </c>
      <c r="AN134" s="206"/>
      <c r="AO134" s="206"/>
      <c r="AP134" s="206"/>
      <c r="AQ134" s="205" t="s">
        <v>634</v>
      </c>
      <c r="AR134" s="206"/>
      <c r="AS134" s="206"/>
      <c r="AT134" s="206"/>
      <c r="AU134" s="205" t="s">
        <v>634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585</v>
      </c>
      <c r="AF135" s="206"/>
      <c r="AG135" s="206"/>
      <c r="AH135" s="206"/>
      <c r="AI135" s="205" t="s">
        <v>585</v>
      </c>
      <c r="AJ135" s="206"/>
      <c r="AK135" s="206"/>
      <c r="AL135" s="206"/>
      <c r="AM135" s="205" t="s">
        <v>585</v>
      </c>
      <c r="AN135" s="206"/>
      <c r="AO135" s="206"/>
      <c r="AP135" s="206"/>
      <c r="AQ135" s="205">
        <v>59000</v>
      </c>
      <c r="AR135" s="206"/>
      <c r="AS135" s="206"/>
      <c r="AT135" s="206"/>
      <c r="AU135" s="205">
        <v>70000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634</v>
      </c>
      <c r="H154" s="104"/>
      <c r="I154" s="104"/>
      <c r="J154" s="104"/>
      <c r="K154" s="104"/>
      <c r="L154" s="104"/>
      <c r="M154" s="104"/>
      <c r="N154" s="104"/>
      <c r="O154" s="104"/>
      <c r="P154" s="105"/>
      <c r="Q154" s="124" t="s">
        <v>634</v>
      </c>
      <c r="R154" s="104"/>
      <c r="S154" s="104"/>
      <c r="T154" s="104"/>
      <c r="U154" s="104"/>
      <c r="V154" s="104"/>
      <c r="W154" s="104"/>
      <c r="X154" s="104"/>
      <c r="Y154" s="104"/>
      <c r="Z154" s="104"/>
      <c r="AA154" s="291"/>
      <c r="AB154" s="140" t="s">
        <v>634</v>
      </c>
      <c r="AC154" s="141"/>
      <c r="AD154" s="141"/>
      <c r="AE154" s="146" t="s">
        <v>634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421</v>
      </c>
      <c r="D430" s="930"/>
      <c r="E430" s="173" t="s">
        <v>399</v>
      </c>
      <c r="F430" s="897"/>
      <c r="G430" s="898" t="s">
        <v>254</v>
      </c>
      <c r="H430" s="122"/>
      <c r="I430" s="122"/>
      <c r="J430" s="899" t="s">
        <v>634</v>
      </c>
      <c r="K430" s="900"/>
      <c r="L430" s="900"/>
      <c r="M430" s="900"/>
      <c r="N430" s="900"/>
      <c r="O430" s="900"/>
      <c r="P430" s="900"/>
      <c r="Q430" s="900"/>
      <c r="R430" s="900"/>
      <c r="S430" s="900"/>
      <c r="T430" s="901"/>
      <c r="U430" s="588" t="s">
        <v>634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634</v>
      </c>
      <c r="AF432" s="199"/>
      <c r="AG432" s="132" t="s">
        <v>235</v>
      </c>
      <c r="AH432" s="133"/>
      <c r="AI432" s="155"/>
      <c r="AJ432" s="155"/>
      <c r="AK432" s="155"/>
      <c r="AL432" s="153"/>
      <c r="AM432" s="155"/>
      <c r="AN432" s="155"/>
      <c r="AO432" s="155"/>
      <c r="AP432" s="153"/>
      <c r="AQ432" s="590" t="s">
        <v>634</v>
      </c>
      <c r="AR432" s="199"/>
      <c r="AS432" s="132" t="s">
        <v>235</v>
      </c>
      <c r="AT432" s="133"/>
      <c r="AU432" s="199" t="s">
        <v>634</v>
      </c>
      <c r="AV432" s="199"/>
      <c r="AW432" s="132" t="s">
        <v>181</v>
      </c>
      <c r="AX432" s="194"/>
    </row>
    <row r="433" spans="1:50" ht="23.25" customHeight="1" x14ac:dyDescent="0.2">
      <c r="A433" s="188"/>
      <c r="B433" s="185"/>
      <c r="C433" s="179"/>
      <c r="D433" s="185"/>
      <c r="E433" s="342"/>
      <c r="F433" s="343"/>
      <c r="G433" s="103" t="s">
        <v>634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634</v>
      </c>
      <c r="AC433" s="212"/>
      <c r="AD433" s="212"/>
      <c r="AE433" s="340" t="s">
        <v>634</v>
      </c>
      <c r="AF433" s="206"/>
      <c r="AG433" s="206"/>
      <c r="AH433" s="206"/>
      <c r="AI433" s="340" t="s">
        <v>634</v>
      </c>
      <c r="AJ433" s="206"/>
      <c r="AK433" s="206"/>
      <c r="AL433" s="206"/>
      <c r="AM433" s="340" t="s">
        <v>634</v>
      </c>
      <c r="AN433" s="206"/>
      <c r="AO433" s="206"/>
      <c r="AP433" s="341"/>
      <c r="AQ433" s="340" t="s">
        <v>634</v>
      </c>
      <c r="AR433" s="206"/>
      <c r="AS433" s="206"/>
      <c r="AT433" s="341"/>
      <c r="AU433" s="206" t="s">
        <v>634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634</v>
      </c>
      <c r="AC434" s="204"/>
      <c r="AD434" s="204"/>
      <c r="AE434" s="340" t="s">
        <v>634</v>
      </c>
      <c r="AF434" s="206"/>
      <c r="AG434" s="206"/>
      <c r="AH434" s="341"/>
      <c r="AI434" s="340" t="s">
        <v>634</v>
      </c>
      <c r="AJ434" s="206"/>
      <c r="AK434" s="206"/>
      <c r="AL434" s="206"/>
      <c r="AM434" s="340" t="s">
        <v>634</v>
      </c>
      <c r="AN434" s="206"/>
      <c r="AO434" s="206"/>
      <c r="AP434" s="341"/>
      <c r="AQ434" s="340" t="s">
        <v>634</v>
      </c>
      <c r="AR434" s="206"/>
      <c r="AS434" s="206"/>
      <c r="AT434" s="341"/>
      <c r="AU434" s="206" t="s">
        <v>634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634</v>
      </c>
      <c r="AF435" s="206"/>
      <c r="AG435" s="206"/>
      <c r="AH435" s="341"/>
      <c r="AI435" s="340" t="s">
        <v>634</v>
      </c>
      <c r="AJ435" s="206"/>
      <c r="AK435" s="206"/>
      <c r="AL435" s="206"/>
      <c r="AM435" s="340" t="s">
        <v>634</v>
      </c>
      <c r="AN435" s="206"/>
      <c r="AO435" s="206"/>
      <c r="AP435" s="341"/>
      <c r="AQ435" s="340" t="s">
        <v>634</v>
      </c>
      <c r="AR435" s="206"/>
      <c r="AS435" s="206"/>
      <c r="AT435" s="341"/>
      <c r="AU435" s="206" t="s">
        <v>634</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634</v>
      </c>
      <c r="AF457" s="199"/>
      <c r="AG457" s="132" t="s">
        <v>235</v>
      </c>
      <c r="AH457" s="133"/>
      <c r="AI457" s="155"/>
      <c r="AJ457" s="155"/>
      <c r="AK457" s="155"/>
      <c r="AL457" s="153"/>
      <c r="AM457" s="155"/>
      <c r="AN457" s="155"/>
      <c r="AO457" s="155"/>
      <c r="AP457" s="153"/>
      <c r="AQ457" s="590" t="s">
        <v>634</v>
      </c>
      <c r="AR457" s="199"/>
      <c r="AS457" s="132" t="s">
        <v>235</v>
      </c>
      <c r="AT457" s="133"/>
      <c r="AU457" s="199" t="s">
        <v>634</v>
      </c>
      <c r="AV457" s="199"/>
      <c r="AW457" s="132" t="s">
        <v>181</v>
      </c>
      <c r="AX457" s="194"/>
    </row>
    <row r="458" spans="1:50" ht="23.25" customHeight="1" x14ac:dyDescent="0.2">
      <c r="A458" s="188"/>
      <c r="B458" s="185"/>
      <c r="C458" s="179"/>
      <c r="D458" s="185"/>
      <c r="E458" s="342"/>
      <c r="F458" s="343"/>
      <c r="G458" s="103" t="s">
        <v>634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634</v>
      </c>
      <c r="AC458" s="212"/>
      <c r="AD458" s="212"/>
      <c r="AE458" s="340" t="s">
        <v>634</v>
      </c>
      <c r="AF458" s="206"/>
      <c r="AG458" s="206"/>
      <c r="AH458" s="206"/>
      <c r="AI458" s="340" t="s">
        <v>634</v>
      </c>
      <c r="AJ458" s="206"/>
      <c r="AK458" s="206"/>
      <c r="AL458" s="206"/>
      <c r="AM458" s="340" t="s">
        <v>634</v>
      </c>
      <c r="AN458" s="206"/>
      <c r="AO458" s="206"/>
      <c r="AP458" s="341"/>
      <c r="AQ458" s="340" t="s">
        <v>634</v>
      </c>
      <c r="AR458" s="206"/>
      <c r="AS458" s="206"/>
      <c r="AT458" s="341"/>
      <c r="AU458" s="206" t="s">
        <v>634</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634</v>
      </c>
      <c r="AC459" s="204"/>
      <c r="AD459" s="204"/>
      <c r="AE459" s="340" t="s">
        <v>634</v>
      </c>
      <c r="AF459" s="206"/>
      <c r="AG459" s="206"/>
      <c r="AH459" s="341"/>
      <c r="AI459" s="340" t="s">
        <v>634</v>
      </c>
      <c r="AJ459" s="206"/>
      <c r="AK459" s="206"/>
      <c r="AL459" s="206"/>
      <c r="AM459" s="340" t="s">
        <v>634</v>
      </c>
      <c r="AN459" s="206"/>
      <c r="AO459" s="206"/>
      <c r="AP459" s="341"/>
      <c r="AQ459" s="340" t="s">
        <v>634</v>
      </c>
      <c r="AR459" s="206"/>
      <c r="AS459" s="206"/>
      <c r="AT459" s="341"/>
      <c r="AU459" s="206" t="s">
        <v>634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634</v>
      </c>
      <c r="AF460" s="206"/>
      <c r="AG460" s="206"/>
      <c r="AH460" s="341"/>
      <c r="AI460" s="340" t="s">
        <v>634</v>
      </c>
      <c r="AJ460" s="206"/>
      <c r="AK460" s="206"/>
      <c r="AL460" s="206"/>
      <c r="AM460" s="340" t="s">
        <v>634</v>
      </c>
      <c r="AN460" s="206"/>
      <c r="AO460" s="206"/>
      <c r="AP460" s="341"/>
      <c r="AQ460" s="340" t="s">
        <v>634</v>
      </c>
      <c r="AR460" s="206"/>
      <c r="AS460" s="206"/>
      <c r="AT460" s="341"/>
      <c r="AU460" s="206" t="s">
        <v>634</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898" t="s">
        <v>254</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898" t="s">
        <v>254</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898" t="s">
        <v>254</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898" t="s">
        <v>254</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2">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72.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564</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564</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564</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587</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588</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09" t="s">
        <v>634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2"/>
      <c r="B713" s="644"/>
      <c r="C713" s="980" t="s">
        <v>345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588</v>
      </c>
      <c r="AE713" s="327"/>
      <c r="AF713" s="663"/>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564</v>
      </c>
      <c r="AE714" s="807"/>
      <c r="AF714" s="808"/>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100" t="s">
        <v>634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589</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t="s">
        <v>634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7" customHeight="1" x14ac:dyDescent="0.2">
      <c r="A726" s="640" t="s">
        <v>48</v>
      </c>
      <c r="B726" s="802"/>
      <c r="C726" s="814" t="s">
        <v>53</v>
      </c>
      <c r="D726" s="836"/>
      <c r="E726" s="836"/>
      <c r="F726" s="837"/>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7" t="s">
        <v>402</v>
      </c>
      <c r="B737" s="209"/>
      <c r="C737" s="209"/>
      <c r="D737" s="210"/>
      <c r="E737" s="988" t="s">
        <v>634</v>
      </c>
      <c r="F737" s="988"/>
      <c r="G737" s="988"/>
      <c r="H737" s="988"/>
      <c r="I737" s="988"/>
      <c r="J737" s="988"/>
      <c r="K737" s="988"/>
      <c r="L737" s="988"/>
      <c r="M737" s="988"/>
      <c r="N737" s="365" t="s">
        <v>397</v>
      </c>
      <c r="O737" s="365"/>
      <c r="P737" s="365"/>
      <c r="Q737" s="365"/>
      <c r="R737" s="988" t="s">
        <v>634</v>
      </c>
      <c r="S737" s="988"/>
      <c r="T737" s="988"/>
      <c r="U737" s="988"/>
      <c r="V737" s="988"/>
      <c r="W737" s="988"/>
      <c r="X737" s="988"/>
      <c r="Y737" s="988"/>
      <c r="Z737" s="988"/>
      <c r="AA737" s="365" t="s">
        <v>396</v>
      </c>
      <c r="AB737" s="365"/>
      <c r="AC737" s="365"/>
      <c r="AD737" s="365"/>
      <c r="AE737" s="988" t="s">
        <v>634</v>
      </c>
      <c r="AF737" s="988"/>
      <c r="AG737" s="988"/>
      <c r="AH737" s="988"/>
      <c r="AI737" s="988"/>
      <c r="AJ737" s="988"/>
      <c r="AK737" s="988"/>
      <c r="AL737" s="988"/>
      <c r="AM737" s="988"/>
      <c r="AN737" s="365" t="s">
        <v>395</v>
      </c>
      <c r="AO737" s="365"/>
      <c r="AP737" s="365"/>
      <c r="AQ737" s="365"/>
      <c r="AR737" s="994" t="s">
        <v>634</v>
      </c>
      <c r="AS737" s="995"/>
      <c r="AT737" s="995"/>
      <c r="AU737" s="995"/>
      <c r="AV737" s="995"/>
      <c r="AW737" s="995"/>
      <c r="AX737" s="996"/>
      <c r="AY737" s="88"/>
      <c r="AZ737" s="88"/>
    </row>
    <row r="738" spans="1:52" ht="24.75" customHeight="1" x14ac:dyDescent="0.2">
      <c r="A738" s="987" t="s">
        <v>394</v>
      </c>
      <c r="B738" s="209"/>
      <c r="C738" s="209"/>
      <c r="D738" s="210"/>
      <c r="E738" s="988" t="s">
        <v>634</v>
      </c>
      <c r="F738" s="988"/>
      <c r="G738" s="988"/>
      <c r="H738" s="988"/>
      <c r="I738" s="988"/>
      <c r="J738" s="988"/>
      <c r="K738" s="988"/>
      <c r="L738" s="988"/>
      <c r="M738" s="988"/>
      <c r="N738" s="365" t="s">
        <v>393</v>
      </c>
      <c r="O738" s="365"/>
      <c r="P738" s="365"/>
      <c r="Q738" s="365"/>
      <c r="R738" s="988" t="s">
        <v>634</v>
      </c>
      <c r="S738" s="988"/>
      <c r="T738" s="988"/>
      <c r="U738" s="988"/>
      <c r="V738" s="988"/>
      <c r="W738" s="988"/>
      <c r="X738" s="988"/>
      <c r="Y738" s="988"/>
      <c r="Z738" s="988"/>
      <c r="AA738" s="365" t="s">
        <v>392</v>
      </c>
      <c r="AB738" s="365"/>
      <c r="AC738" s="365"/>
      <c r="AD738" s="365"/>
      <c r="AE738" s="988" t="s">
        <v>634</v>
      </c>
      <c r="AF738" s="988"/>
      <c r="AG738" s="988"/>
      <c r="AH738" s="988"/>
      <c r="AI738" s="988"/>
      <c r="AJ738" s="988"/>
      <c r="AK738" s="988"/>
      <c r="AL738" s="988"/>
      <c r="AM738" s="988"/>
      <c r="AN738" s="365" t="s">
        <v>391</v>
      </c>
      <c r="AO738" s="365"/>
      <c r="AP738" s="365"/>
      <c r="AQ738" s="365"/>
      <c r="AR738" s="994" t="s">
        <v>634</v>
      </c>
      <c r="AS738" s="995"/>
      <c r="AT738" s="995"/>
      <c r="AU738" s="995"/>
      <c r="AV738" s="995"/>
      <c r="AW738" s="995"/>
      <c r="AX738" s="996"/>
    </row>
    <row r="739" spans="1:52" ht="24.75" customHeight="1" x14ac:dyDescent="0.2">
      <c r="A739" s="987" t="s">
        <v>390</v>
      </c>
      <c r="B739" s="209"/>
      <c r="C739" s="209"/>
      <c r="D739" s="210"/>
      <c r="E739" s="988" t="s">
        <v>634</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414</v>
      </c>
      <c r="B740" s="970"/>
      <c r="C740" s="970"/>
      <c r="D740" s="971"/>
      <c r="E740" s="972" t="s">
        <v>556</v>
      </c>
      <c r="F740" s="973"/>
      <c r="G740" s="973"/>
      <c r="H740" s="92" t="str">
        <f>IF(E740="", "", "(")</f>
        <v>(</v>
      </c>
      <c r="I740" s="973"/>
      <c r="J740" s="973"/>
      <c r="K740" s="92" t="str">
        <f>IF(OR(I740="　", I740=""), "", "-")</f>
        <v/>
      </c>
      <c r="L740" s="974">
        <v>127</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x14ac:dyDescent="0.2">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7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2.7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2.7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7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75"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2.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2.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2.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2.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2.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2.7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7.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385</v>
      </c>
      <c r="B780" s="629"/>
      <c r="C780" s="629"/>
      <c r="D780" s="629"/>
      <c r="E780" s="629"/>
      <c r="F780" s="630"/>
      <c r="G780" s="595" t="s">
        <v>610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608</v>
      </c>
      <c r="H782" s="671"/>
      <c r="I782" s="671"/>
      <c r="J782" s="671"/>
      <c r="K782" s="672"/>
      <c r="L782" s="664" t="s">
        <v>609</v>
      </c>
      <c r="M782" s="665"/>
      <c r="N782" s="665"/>
      <c r="O782" s="665"/>
      <c r="P782" s="665"/>
      <c r="Q782" s="665"/>
      <c r="R782" s="665"/>
      <c r="S782" s="665"/>
      <c r="T782" s="665"/>
      <c r="U782" s="665"/>
      <c r="V782" s="665"/>
      <c r="W782" s="665"/>
      <c r="X782" s="666"/>
      <c r="Y782" s="388">
        <v>42</v>
      </c>
      <c r="Z782" s="389"/>
      <c r="AA782" s="389"/>
      <c r="AB782" s="390"/>
      <c r="AC782" s="670" t="s">
        <v>608</v>
      </c>
      <c r="AD782" s="671"/>
      <c r="AE782" s="671"/>
      <c r="AF782" s="671"/>
      <c r="AG782" s="672"/>
      <c r="AH782" s="664" t="s">
        <v>609</v>
      </c>
      <c r="AI782" s="665"/>
      <c r="AJ782" s="665"/>
      <c r="AK782" s="665"/>
      <c r="AL782" s="665"/>
      <c r="AM782" s="665"/>
      <c r="AN782" s="665"/>
      <c r="AO782" s="665"/>
      <c r="AP782" s="665"/>
      <c r="AQ782" s="665"/>
      <c r="AR782" s="665"/>
      <c r="AS782" s="665"/>
      <c r="AT782" s="666"/>
      <c r="AU782" s="388">
        <v>42</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42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42</v>
      </c>
      <c r="AV792" s="831"/>
      <c r="AW792" s="831"/>
      <c r="AX792" s="833"/>
    </row>
    <row r="793" spans="1:50" ht="24.75" customHeight="1" x14ac:dyDescent="0.2">
      <c r="A793" s="631"/>
      <c r="B793" s="632"/>
      <c r="C793" s="632"/>
      <c r="D793" s="632"/>
      <c r="E793" s="632"/>
      <c r="F793" s="633"/>
      <c r="G793" s="595" t="s">
        <v>612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613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608</v>
      </c>
      <c r="H795" s="671"/>
      <c r="I795" s="671"/>
      <c r="J795" s="671"/>
      <c r="K795" s="672"/>
      <c r="L795" s="664" t="s">
        <v>609</v>
      </c>
      <c r="M795" s="665"/>
      <c r="N795" s="665"/>
      <c r="O795" s="665"/>
      <c r="P795" s="665"/>
      <c r="Q795" s="665"/>
      <c r="R795" s="665"/>
      <c r="S795" s="665"/>
      <c r="T795" s="665"/>
      <c r="U795" s="665"/>
      <c r="V795" s="665"/>
      <c r="W795" s="665"/>
      <c r="X795" s="666"/>
      <c r="Y795" s="388">
        <v>42</v>
      </c>
      <c r="Z795" s="389"/>
      <c r="AA795" s="389"/>
      <c r="AB795" s="390"/>
      <c r="AC795" s="670" t="s">
        <v>608</v>
      </c>
      <c r="AD795" s="671"/>
      <c r="AE795" s="671"/>
      <c r="AF795" s="671"/>
      <c r="AG795" s="672"/>
      <c r="AH795" s="664" t="s">
        <v>609</v>
      </c>
      <c r="AI795" s="665"/>
      <c r="AJ795" s="665"/>
      <c r="AK795" s="665"/>
      <c r="AL795" s="665"/>
      <c r="AM795" s="665"/>
      <c r="AN795" s="665"/>
      <c r="AO795" s="665"/>
      <c r="AP795" s="665"/>
      <c r="AQ795" s="665"/>
      <c r="AR795" s="665"/>
      <c r="AS795" s="665"/>
      <c r="AT795" s="666"/>
      <c r="AU795" s="388">
        <v>42</v>
      </c>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42</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42</v>
      </c>
      <c r="AV805" s="831"/>
      <c r="AW805" s="831"/>
      <c r="AX805" s="833"/>
    </row>
    <row r="806" spans="1:50" ht="24.75" customHeight="1" x14ac:dyDescent="0.2">
      <c r="A806" s="631"/>
      <c r="B806" s="632"/>
      <c r="C806" s="632"/>
      <c r="D806" s="632"/>
      <c r="E806" s="632"/>
      <c r="F806" s="633"/>
      <c r="G806" s="595" t="s">
        <v>614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615</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608</v>
      </c>
      <c r="H808" s="671"/>
      <c r="I808" s="671"/>
      <c r="J808" s="671"/>
      <c r="K808" s="672"/>
      <c r="L808" s="664" t="s">
        <v>609</v>
      </c>
      <c r="M808" s="665"/>
      <c r="N808" s="665"/>
      <c r="O808" s="665"/>
      <c r="P808" s="665"/>
      <c r="Q808" s="665"/>
      <c r="R808" s="665"/>
      <c r="S808" s="665"/>
      <c r="T808" s="665"/>
      <c r="U808" s="665"/>
      <c r="V808" s="665"/>
      <c r="W808" s="665"/>
      <c r="X808" s="666"/>
      <c r="Y808" s="388">
        <v>42</v>
      </c>
      <c r="Z808" s="389"/>
      <c r="AA808" s="389"/>
      <c r="AB808" s="390"/>
      <c r="AC808" s="670" t="s">
        <v>608</v>
      </c>
      <c r="AD808" s="671"/>
      <c r="AE808" s="671"/>
      <c r="AF808" s="671"/>
      <c r="AG808" s="672"/>
      <c r="AH808" s="664" t="s">
        <v>609</v>
      </c>
      <c r="AI808" s="665"/>
      <c r="AJ808" s="665"/>
      <c r="AK808" s="665"/>
      <c r="AL808" s="665"/>
      <c r="AM808" s="665"/>
      <c r="AN808" s="665"/>
      <c r="AO808" s="665"/>
      <c r="AP808" s="665"/>
      <c r="AQ808" s="665"/>
      <c r="AR808" s="665"/>
      <c r="AS808" s="665"/>
      <c r="AT808" s="666"/>
      <c r="AU808" s="388">
        <v>42</v>
      </c>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42</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42</v>
      </c>
      <c r="AV818" s="831"/>
      <c r="AW818" s="831"/>
      <c r="AX818" s="833"/>
    </row>
    <row r="819" spans="1:50" ht="24.75" customHeight="1" x14ac:dyDescent="0.2">
      <c r="A819" s="631"/>
      <c r="B819" s="632"/>
      <c r="C819" s="632"/>
      <c r="D819" s="632"/>
      <c r="E819" s="632"/>
      <c r="F819" s="633"/>
      <c r="G819" s="595" t="s">
        <v>617</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616</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608</v>
      </c>
      <c r="H821" s="671"/>
      <c r="I821" s="671"/>
      <c r="J821" s="671"/>
      <c r="K821" s="672"/>
      <c r="L821" s="664" t="s">
        <v>609</v>
      </c>
      <c r="M821" s="665"/>
      <c r="N821" s="665"/>
      <c r="O821" s="665"/>
      <c r="P821" s="665"/>
      <c r="Q821" s="665"/>
      <c r="R821" s="665"/>
      <c r="S821" s="665"/>
      <c r="T821" s="665"/>
      <c r="U821" s="665"/>
      <c r="V821" s="665"/>
      <c r="W821" s="665"/>
      <c r="X821" s="666"/>
      <c r="Y821" s="388">
        <v>42</v>
      </c>
      <c r="Z821" s="389"/>
      <c r="AA821" s="389"/>
      <c r="AB821" s="390"/>
      <c r="AC821" s="670" t="s">
        <v>608</v>
      </c>
      <c r="AD821" s="671"/>
      <c r="AE821" s="671"/>
      <c r="AF821" s="671"/>
      <c r="AG821" s="672"/>
      <c r="AH821" s="664" t="s">
        <v>609</v>
      </c>
      <c r="AI821" s="665"/>
      <c r="AJ821" s="665"/>
      <c r="AK821" s="665"/>
      <c r="AL821" s="665"/>
      <c r="AM821" s="665"/>
      <c r="AN821" s="665"/>
      <c r="AO821" s="665"/>
      <c r="AP821" s="665"/>
      <c r="AQ821" s="665"/>
      <c r="AR821" s="665"/>
      <c r="AS821" s="665"/>
      <c r="AT821" s="666"/>
      <c r="AU821" s="388">
        <v>42</v>
      </c>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42</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42</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2">
      <c r="A838" s="376">
        <v>1</v>
      </c>
      <c r="B838" s="376">
        <v>1</v>
      </c>
      <c r="C838" s="361" t="s">
        <v>618</v>
      </c>
      <c r="D838" s="347"/>
      <c r="E838" s="347"/>
      <c r="F838" s="347"/>
      <c r="G838" s="347"/>
      <c r="H838" s="347"/>
      <c r="I838" s="347"/>
      <c r="J838" s="348">
        <v>9011101056970</v>
      </c>
      <c r="K838" s="349"/>
      <c r="L838" s="349"/>
      <c r="M838" s="349"/>
      <c r="N838" s="349"/>
      <c r="O838" s="349"/>
      <c r="P838" s="362" t="s">
        <v>619</v>
      </c>
      <c r="Q838" s="350"/>
      <c r="R838" s="350"/>
      <c r="S838" s="350"/>
      <c r="T838" s="350"/>
      <c r="U838" s="350"/>
      <c r="V838" s="350"/>
      <c r="W838" s="350"/>
      <c r="X838" s="350"/>
      <c r="Y838" s="351">
        <v>42</v>
      </c>
      <c r="Z838" s="352"/>
      <c r="AA838" s="352"/>
      <c r="AB838" s="353"/>
      <c r="AC838" s="363" t="s">
        <v>375</v>
      </c>
      <c r="AD838" s="371"/>
      <c r="AE838" s="371"/>
      <c r="AF838" s="371"/>
      <c r="AG838" s="371"/>
      <c r="AH838" s="372">
        <v>12</v>
      </c>
      <c r="AI838" s="373"/>
      <c r="AJ838" s="373"/>
      <c r="AK838" s="373"/>
      <c r="AL838" s="357">
        <v>99.947999999999993</v>
      </c>
      <c r="AM838" s="358"/>
      <c r="AN838" s="358"/>
      <c r="AO838" s="359"/>
      <c r="AP838" s="360" t="s">
        <v>634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2">
      <c r="A871" s="376">
        <v>1</v>
      </c>
      <c r="B871" s="376">
        <v>1</v>
      </c>
      <c r="C871" s="361" t="s">
        <v>622</v>
      </c>
      <c r="D871" s="347"/>
      <c r="E871" s="347"/>
      <c r="F871" s="347"/>
      <c r="G871" s="347"/>
      <c r="H871" s="347"/>
      <c r="I871" s="347"/>
      <c r="J871" s="348">
        <v>8011101028104</v>
      </c>
      <c r="K871" s="349"/>
      <c r="L871" s="349"/>
      <c r="M871" s="349"/>
      <c r="N871" s="349"/>
      <c r="O871" s="349"/>
      <c r="P871" s="362" t="s">
        <v>623</v>
      </c>
      <c r="Q871" s="350"/>
      <c r="R871" s="350"/>
      <c r="S871" s="350"/>
      <c r="T871" s="350"/>
      <c r="U871" s="350"/>
      <c r="V871" s="350"/>
      <c r="W871" s="350"/>
      <c r="X871" s="350"/>
      <c r="Y871" s="351">
        <v>42</v>
      </c>
      <c r="Z871" s="352"/>
      <c r="AA871" s="352"/>
      <c r="AB871" s="353"/>
      <c r="AC871" s="363" t="s">
        <v>375</v>
      </c>
      <c r="AD871" s="371"/>
      <c r="AE871" s="371"/>
      <c r="AF871" s="371"/>
      <c r="AG871" s="371"/>
      <c r="AH871" s="372">
        <v>12</v>
      </c>
      <c r="AI871" s="373"/>
      <c r="AJ871" s="373"/>
      <c r="AK871" s="373"/>
      <c r="AL871" s="357">
        <v>99.522999999999996</v>
      </c>
      <c r="AM871" s="358"/>
      <c r="AN871" s="358"/>
      <c r="AO871" s="359"/>
      <c r="AP871" s="360" t="s">
        <v>634</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2">
      <c r="A904" s="376">
        <v>1</v>
      </c>
      <c r="B904" s="376">
        <v>1</v>
      </c>
      <c r="C904" s="361" t="s">
        <v>624</v>
      </c>
      <c r="D904" s="347"/>
      <c r="E904" s="347"/>
      <c r="F904" s="347"/>
      <c r="G904" s="347"/>
      <c r="H904" s="347"/>
      <c r="I904" s="347"/>
      <c r="J904" s="348">
        <v>3010401026805</v>
      </c>
      <c r="K904" s="349"/>
      <c r="L904" s="349"/>
      <c r="M904" s="349"/>
      <c r="N904" s="349"/>
      <c r="O904" s="349"/>
      <c r="P904" s="362" t="s">
        <v>625</v>
      </c>
      <c r="Q904" s="350"/>
      <c r="R904" s="350"/>
      <c r="S904" s="350"/>
      <c r="T904" s="350"/>
      <c r="U904" s="350"/>
      <c r="V904" s="350"/>
      <c r="W904" s="350"/>
      <c r="X904" s="350"/>
      <c r="Y904" s="351">
        <v>42</v>
      </c>
      <c r="Z904" s="352"/>
      <c r="AA904" s="352"/>
      <c r="AB904" s="353"/>
      <c r="AC904" s="363" t="s">
        <v>375</v>
      </c>
      <c r="AD904" s="371"/>
      <c r="AE904" s="371"/>
      <c r="AF904" s="371"/>
      <c r="AG904" s="371"/>
      <c r="AH904" s="372">
        <v>12</v>
      </c>
      <c r="AI904" s="373"/>
      <c r="AJ904" s="373"/>
      <c r="AK904" s="373"/>
      <c r="AL904" s="357">
        <v>99.855999999999995</v>
      </c>
      <c r="AM904" s="358"/>
      <c r="AN904" s="358"/>
      <c r="AO904" s="359"/>
      <c r="AP904" s="360" t="s">
        <v>634</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2">
      <c r="A937" s="376">
        <v>1</v>
      </c>
      <c r="B937" s="376">
        <v>1</v>
      </c>
      <c r="C937" s="361" t="s">
        <v>620</v>
      </c>
      <c r="D937" s="347"/>
      <c r="E937" s="347"/>
      <c r="F937" s="347"/>
      <c r="G937" s="347"/>
      <c r="H937" s="347"/>
      <c r="I937" s="347"/>
      <c r="J937" s="348">
        <v>2011101025379</v>
      </c>
      <c r="K937" s="349"/>
      <c r="L937" s="349"/>
      <c r="M937" s="349"/>
      <c r="N937" s="349"/>
      <c r="O937" s="349"/>
      <c r="P937" s="362" t="s">
        <v>621</v>
      </c>
      <c r="Q937" s="350"/>
      <c r="R937" s="350"/>
      <c r="S937" s="350"/>
      <c r="T937" s="350"/>
      <c r="U937" s="350"/>
      <c r="V937" s="350"/>
      <c r="W937" s="350"/>
      <c r="X937" s="350"/>
      <c r="Y937" s="351">
        <v>42</v>
      </c>
      <c r="Z937" s="352"/>
      <c r="AA937" s="352"/>
      <c r="AB937" s="353"/>
      <c r="AC937" s="363" t="s">
        <v>375</v>
      </c>
      <c r="AD937" s="371"/>
      <c r="AE937" s="371"/>
      <c r="AF937" s="371"/>
      <c r="AG937" s="371"/>
      <c r="AH937" s="372">
        <v>12</v>
      </c>
      <c r="AI937" s="373"/>
      <c r="AJ937" s="373"/>
      <c r="AK937" s="373"/>
      <c r="AL937" s="357">
        <v>99.91</v>
      </c>
      <c r="AM937" s="358"/>
      <c r="AN937" s="358"/>
      <c r="AO937" s="359"/>
      <c r="AP937" s="360" t="s">
        <v>634</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2">
      <c r="A970" s="376">
        <v>1</v>
      </c>
      <c r="B970" s="376">
        <v>1</v>
      </c>
      <c r="C970" s="361" t="s">
        <v>626</v>
      </c>
      <c r="D970" s="347"/>
      <c r="E970" s="347"/>
      <c r="F970" s="347"/>
      <c r="G970" s="347"/>
      <c r="H970" s="347"/>
      <c r="I970" s="347"/>
      <c r="J970" s="348">
        <v>6220001017593</v>
      </c>
      <c r="K970" s="349"/>
      <c r="L970" s="349"/>
      <c r="M970" s="349"/>
      <c r="N970" s="349"/>
      <c r="O970" s="349"/>
      <c r="P970" s="362" t="s">
        <v>627</v>
      </c>
      <c r="Q970" s="350"/>
      <c r="R970" s="350"/>
      <c r="S970" s="350"/>
      <c r="T970" s="350"/>
      <c r="U970" s="350"/>
      <c r="V970" s="350"/>
      <c r="W970" s="350"/>
      <c r="X970" s="350"/>
      <c r="Y970" s="351">
        <v>42</v>
      </c>
      <c r="Z970" s="352"/>
      <c r="AA970" s="352"/>
      <c r="AB970" s="353"/>
      <c r="AC970" s="363" t="s">
        <v>375</v>
      </c>
      <c r="AD970" s="371"/>
      <c r="AE970" s="371"/>
      <c r="AF970" s="371"/>
      <c r="AG970" s="371"/>
      <c r="AH970" s="372">
        <v>12</v>
      </c>
      <c r="AI970" s="373"/>
      <c r="AJ970" s="373"/>
      <c r="AK970" s="373"/>
      <c r="AL970" s="357">
        <v>99.784999999999997</v>
      </c>
      <c r="AM970" s="358"/>
      <c r="AN970" s="358"/>
      <c r="AO970" s="359"/>
      <c r="AP970" s="360" t="s">
        <v>634</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2">
      <c r="A1003" s="376">
        <v>1</v>
      </c>
      <c r="B1003" s="376">
        <v>1</v>
      </c>
      <c r="C1003" s="361" t="s">
        <v>628</v>
      </c>
      <c r="D1003" s="347"/>
      <c r="E1003" s="347"/>
      <c r="F1003" s="347"/>
      <c r="G1003" s="347"/>
      <c r="H1003" s="347"/>
      <c r="I1003" s="347"/>
      <c r="J1003" s="348">
        <v>6010001047513</v>
      </c>
      <c r="K1003" s="349"/>
      <c r="L1003" s="349"/>
      <c r="M1003" s="349"/>
      <c r="N1003" s="349"/>
      <c r="O1003" s="349"/>
      <c r="P1003" s="362" t="s">
        <v>629</v>
      </c>
      <c r="Q1003" s="350"/>
      <c r="R1003" s="350"/>
      <c r="S1003" s="350"/>
      <c r="T1003" s="350"/>
      <c r="U1003" s="350"/>
      <c r="V1003" s="350"/>
      <c r="W1003" s="350"/>
      <c r="X1003" s="350"/>
      <c r="Y1003" s="351">
        <v>42</v>
      </c>
      <c r="Z1003" s="352"/>
      <c r="AA1003" s="352"/>
      <c r="AB1003" s="353"/>
      <c r="AC1003" s="363" t="s">
        <v>375</v>
      </c>
      <c r="AD1003" s="371"/>
      <c r="AE1003" s="371"/>
      <c r="AF1003" s="371"/>
      <c r="AG1003" s="371"/>
      <c r="AH1003" s="372">
        <v>12</v>
      </c>
      <c r="AI1003" s="373"/>
      <c r="AJ1003" s="373"/>
      <c r="AK1003" s="373"/>
      <c r="AL1003" s="357">
        <v>99.855999999999995</v>
      </c>
      <c r="AM1003" s="358"/>
      <c r="AN1003" s="358"/>
      <c r="AO1003" s="359"/>
      <c r="AP1003" s="360" t="s">
        <v>634</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2">
      <c r="A1036" s="376">
        <v>1</v>
      </c>
      <c r="B1036" s="376">
        <v>1</v>
      </c>
      <c r="C1036" s="361" t="s">
        <v>630</v>
      </c>
      <c r="D1036" s="347"/>
      <c r="E1036" s="347"/>
      <c r="F1036" s="347"/>
      <c r="G1036" s="347"/>
      <c r="H1036" s="347"/>
      <c r="I1036" s="347"/>
      <c r="J1036" s="348">
        <v>9120005004174</v>
      </c>
      <c r="K1036" s="349"/>
      <c r="L1036" s="349"/>
      <c r="M1036" s="349"/>
      <c r="N1036" s="349"/>
      <c r="O1036" s="349"/>
      <c r="P1036" s="362" t="s">
        <v>631</v>
      </c>
      <c r="Q1036" s="350"/>
      <c r="R1036" s="350"/>
      <c r="S1036" s="350"/>
      <c r="T1036" s="350"/>
      <c r="U1036" s="350"/>
      <c r="V1036" s="350"/>
      <c r="W1036" s="350"/>
      <c r="X1036" s="350"/>
      <c r="Y1036" s="351">
        <v>42</v>
      </c>
      <c r="Z1036" s="352"/>
      <c r="AA1036" s="352"/>
      <c r="AB1036" s="353"/>
      <c r="AC1036" s="363" t="s">
        <v>375</v>
      </c>
      <c r="AD1036" s="371"/>
      <c r="AE1036" s="371"/>
      <c r="AF1036" s="371"/>
      <c r="AG1036" s="371"/>
      <c r="AH1036" s="372">
        <v>12</v>
      </c>
      <c r="AI1036" s="373"/>
      <c r="AJ1036" s="373"/>
      <c r="AK1036" s="373"/>
      <c r="AL1036" s="357">
        <v>99.96</v>
      </c>
      <c r="AM1036" s="358"/>
      <c r="AN1036" s="358"/>
      <c r="AO1036" s="359"/>
      <c r="AP1036" s="360" t="s">
        <v>634</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x14ac:dyDescent="0.2">
      <c r="A1069" s="376">
        <v>1</v>
      </c>
      <c r="B1069" s="376">
        <v>1</v>
      </c>
      <c r="C1069" s="361" t="s">
        <v>632</v>
      </c>
      <c r="D1069" s="347"/>
      <c r="E1069" s="347"/>
      <c r="F1069" s="347"/>
      <c r="G1069" s="347"/>
      <c r="H1069" s="347"/>
      <c r="I1069" s="347"/>
      <c r="J1069" s="348">
        <v>7010001008844</v>
      </c>
      <c r="K1069" s="349"/>
      <c r="L1069" s="349"/>
      <c r="M1069" s="349"/>
      <c r="N1069" s="349"/>
      <c r="O1069" s="349"/>
      <c r="P1069" s="362" t="s">
        <v>633</v>
      </c>
      <c r="Q1069" s="350"/>
      <c r="R1069" s="350"/>
      <c r="S1069" s="350"/>
      <c r="T1069" s="350"/>
      <c r="U1069" s="350"/>
      <c r="V1069" s="350"/>
      <c r="W1069" s="350"/>
      <c r="X1069" s="350"/>
      <c r="Y1069" s="351">
        <v>42</v>
      </c>
      <c r="Z1069" s="352"/>
      <c r="AA1069" s="352"/>
      <c r="AB1069" s="353"/>
      <c r="AC1069" s="363" t="s">
        <v>375</v>
      </c>
      <c r="AD1069" s="371"/>
      <c r="AE1069" s="371"/>
      <c r="AF1069" s="371"/>
      <c r="AG1069" s="371"/>
      <c r="AH1069" s="372">
        <v>12</v>
      </c>
      <c r="AI1069" s="373"/>
      <c r="AJ1069" s="373"/>
      <c r="AK1069" s="373"/>
      <c r="AL1069" s="357">
        <v>99.522999999999996</v>
      </c>
      <c r="AM1069" s="358"/>
      <c r="AN1069" s="358"/>
      <c r="AO1069" s="359"/>
      <c r="AP1069" s="360" t="s">
        <v>634</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81">
      <formula>IF(RIGHT(TEXT(P14,"0.#"),1)=".",FALSE,TRUE)</formula>
    </cfRule>
    <cfRule type="expression" dxfId="2868" priority="14082">
      <formula>IF(RIGHT(TEXT(P14,"0.#"),1)=".",TRUE,FALSE)</formula>
    </cfRule>
  </conditionalFormatting>
  <conditionalFormatting sqref="AE32">
    <cfRule type="expression" dxfId="2867" priority="14071">
      <formula>IF(RIGHT(TEXT(AE32,"0.#"),1)=".",FALSE,TRUE)</formula>
    </cfRule>
    <cfRule type="expression" dxfId="2866" priority="14072">
      <formula>IF(RIGHT(TEXT(AE32,"0.#"),1)=".",TRUE,FALSE)</formula>
    </cfRule>
  </conditionalFormatting>
  <conditionalFormatting sqref="P18:AX18">
    <cfRule type="expression" dxfId="2865" priority="13957">
      <formula>IF(RIGHT(TEXT(P18,"0.#"),1)=".",FALSE,TRUE)</formula>
    </cfRule>
    <cfRule type="expression" dxfId="2864" priority="13958">
      <formula>IF(RIGHT(TEXT(P18,"0.#"),1)=".",TRUE,FALSE)</formula>
    </cfRule>
  </conditionalFormatting>
  <conditionalFormatting sqref="Y783">
    <cfRule type="expression" dxfId="2863" priority="13953">
      <formula>IF(RIGHT(TEXT(Y783,"0.#"),1)=".",FALSE,TRUE)</formula>
    </cfRule>
    <cfRule type="expression" dxfId="2862" priority="13954">
      <formula>IF(RIGHT(TEXT(Y783,"0.#"),1)=".",TRUE,FALSE)</formula>
    </cfRule>
  </conditionalFormatting>
  <conditionalFormatting sqref="Y792">
    <cfRule type="expression" dxfId="2861" priority="13949">
      <formula>IF(RIGHT(TEXT(Y792,"0.#"),1)=".",FALSE,TRUE)</formula>
    </cfRule>
    <cfRule type="expression" dxfId="2860" priority="13950">
      <formula>IF(RIGHT(TEXT(Y792,"0.#"),1)=".",TRUE,FALSE)</formula>
    </cfRule>
  </conditionalFormatting>
  <conditionalFormatting sqref="Y823:Y830 Y810:Y817 Y797:Y804">
    <cfRule type="expression" dxfId="2859" priority="13731">
      <formula>IF(RIGHT(TEXT(Y797,"0.#"),1)=".",FALSE,TRUE)</formula>
    </cfRule>
    <cfRule type="expression" dxfId="2858" priority="13732">
      <formula>IF(RIGHT(TEXT(Y797,"0.#"),1)=".",TRUE,FALSE)</formula>
    </cfRule>
  </conditionalFormatting>
  <conditionalFormatting sqref="P16:AQ17 P15:AX15 P13:AX13">
    <cfRule type="expression" dxfId="2857" priority="13779">
      <formula>IF(RIGHT(TEXT(P13,"0.#"),1)=".",FALSE,TRUE)</formula>
    </cfRule>
    <cfRule type="expression" dxfId="2856" priority="13780">
      <formula>IF(RIGHT(TEXT(P13,"0.#"),1)=".",TRUE,FALSE)</formula>
    </cfRule>
  </conditionalFormatting>
  <conditionalFormatting sqref="P19:AJ19">
    <cfRule type="expression" dxfId="2855" priority="13777">
      <formula>IF(RIGHT(TEXT(P19,"0.#"),1)=".",FALSE,TRUE)</formula>
    </cfRule>
    <cfRule type="expression" dxfId="2854" priority="13778">
      <formula>IF(RIGHT(TEXT(P19,"0.#"),1)=".",TRUE,FALSE)</formula>
    </cfRule>
  </conditionalFormatting>
  <conditionalFormatting sqref="AE101 AQ101">
    <cfRule type="expression" dxfId="2853" priority="13769">
      <formula>IF(RIGHT(TEXT(AE101,"0.#"),1)=".",FALSE,TRUE)</formula>
    </cfRule>
    <cfRule type="expression" dxfId="2852" priority="13770">
      <formula>IF(RIGHT(TEXT(AE101,"0.#"),1)=".",TRUE,FALSE)</formula>
    </cfRule>
  </conditionalFormatting>
  <conditionalFormatting sqref="Y784:Y791">
    <cfRule type="expression" dxfId="2851" priority="13755">
      <formula>IF(RIGHT(TEXT(Y784,"0.#"),1)=".",FALSE,TRUE)</formula>
    </cfRule>
    <cfRule type="expression" dxfId="2850" priority="13756">
      <formula>IF(RIGHT(TEXT(Y784,"0.#"),1)=".",TRUE,FALSE)</formula>
    </cfRule>
  </conditionalFormatting>
  <conditionalFormatting sqref="AU783">
    <cfRule type="expression" dxfId="2849" priority="13753">
      <formula>IF(RIGHT(TEXT(AU783,"0.#"),1)=".",FALSE,TRUE)</formula>
    </cfRule>
    <cfRule type="expression" dxfId="2848" priority="13754">
      <formula>IF(RIGHT(TEXT(AU783,"0.#"),1)=".",TRUE,FALSE)</formula>
    </cfRule>
  </conditionalFormatting>
  <conditionalFormatting sqref="AU792">
    <cfRule type="expression" dxfId="2847" priority="13751">
      <formula>IF(RIGHT(TEXT(AU792,"0.#"),1)=".",FALSE,TRUE)</formula>
    </cfRule>
    <cfRule type="expression" dxfId="2846" priority="13752">
      <formula>IF(RIGHT(TEXT(AU792,"0.#"),1)=".",TRUE,FALSE)</formula>
    </cfRule>
  </conditionalFormatting>
  <conditionalFormatting sqref="AU784:AU791">
    <cfRule type="expression" dxfId="2845" priority="13749">
      <formula>IF(RIGHT(TEXT(AU784,"0.#"),1)=".",FALSE,TRUE)</formula>
    </cfRule>
    <cfRule type="expression" dxfId="2844" priority="13750">
      <formula>IF(RIGHT(TEXT(AU784,"0.#"),1)=".",TRUE,FALSE)</formula>
    </cfRule>
  </conditionalFormatting>
  <conditionalFormatting sqref="Y822 Y809 Y796">
    <cfRule type="expression" dxfId="2843" priority="13735">
      <formula>IF(RIGHT(TEXT(Y796,"0.#"),1)=".",FALSE,TRUE)</formula>
    </cfRule>
    <cfRule type="expression" dxfId="2842" priority="13736">
      <formula>IF(RIGHT(TEXT(Y796,"0.#"),1)=".",TRUE,FALSE)</formula>
    </cfRule>
  </conditionalFormatting>
  <conditionalFormatting sqref="Y831 Y818 Y805">
    <cfRule type="expression" dxfId="2841" priority="13733">
      <formula>IF(RIGHT(TEXT(Y805,"0.#"),1)=".",FALSE,TRUE)</formula>
    </cfRule>
    <cfRule type="expression" dxfId="2840" priority="13734">
      <formula>IF(RIGHT(TEXT(Y805,"0.#"),1)=".",TRUE,FALSE)</formula>
    </cfRule>
  </conditionalFormatting>
  <conditionalFormatting sqref="AU822 AU809 AU796">
    <cfRule type="expression" dxfId="2839" priority="13729">
      <formula>IF(RIGHT(TEXT(AU796,"0.#"),1)=".",FALSE,TRUE)</formula>
    </cfRule>
    <cfRule type="expression" dxfId="2838" priority="13730">
      <formula>IF(RIGHT(TEXT(AU796,"0.#"),1)=".",TRUE,FALSE)</formula>
    </cfRule>
  </conditionalFormatting>
  <conditionalFormatting sqref="AU831 AU818 AU805">
    <cfRule type="expression" dxfId="2837" priority="13727">
      <formula>IF(RIGHT(TEXT(AU805,"0.#"),1)=".",FALSE,TRUE)</formula>
    </cfRule>
    <cfRule type="expression" dxfId="2836" priority="13728">
      <formula>IF(RIGHT(TEXT(AU805,"0.#"),1)=".",TRUE,FALSE)</formula>
    </cfRule>
  </conditionalFormatting>
  <conditionalFormatting sqref="AU823:AU830 AU810:AU817 AU797:AU804">
    <cfRule type="expression" dxfId="2835" priority="13725">
      <formula>IF(RIGHT(TEXT(AU797,"0.#"),1)=".",FALSE,TRUE)</formula>
    </cfRule>
    <cfRule type="expression" dxfId="2834" priority="13726">
      <formula>IF(RIGHT(TEXT(AU797,"0.#"),1)=".",TRUE,FALSE)</formula>
    </cfRule>
  </conditionalFormatting>
  <conditionalFormatting sqref="AM87">
    <cfRule type="expression" dxfId="2833" priority="13379">
      <formula>IF(RIGHT(TEXT(AM87,"0.#"),1)=".",FALSE,TRUE)</formula>
    </cfRule>
    <cfRule type="expression" dxfId="2832" priority="13380">
      <formula>IF(RIGHT(TEXT(AM87,"0.#"),1)=".",TRUE,FALSE)</formula>
    </cfRule>
  </conditionalFormatting>
  <conditionalFormatting sqref="AE55">
    <cfRule type="expression" dxfId="2831" priority="13447">
      <formula>IF(RIGHT(TEXT(AE55,"0.#"),1)=".",FALSE,TRUE)</formula>
    </cfRule>
    <cfRule type="expression" dxfId="2830" priority="13448">
      <formula>IF(RIGHT(TEXT(AE55,"0.#"),1)=".",TRUE,FALSE)</formula>
    </cfRule>
  </conditionalFormatting>
  <conditionalFormatting sqref="AI55">
    <cfRule type="expression" dxfId="2829" priority="13445">
      <formula>IF(RIGHT(TEXT(AI55,"0.#"),1)=".",FALSE,TRUE)</formula>
    </cfRule>
    <cfRule type="expression" dxfId="2828" priority="13446">
      <formula>IF(RIGHT(TEXT(AI55,"0.#"),1)=".",TRUE,FALSE)</formula>
    </cfRule>
  </conditionalFormatting>
  <conditionalFormatting sqref="AM34">
    <cfRule type="expression" dxfId="2827" priority="13525">
      <formula>IF(RIGHT(TEXT(AM34,"0.#"),1)=".",FALSE,TRUE)</formula>
    </cfRule>
    <cfRule type="expression" dxfId="2826" priority="13526">
      <formula>IF(RIGHT(TEXT(AM34,"0.#"),1)=".",TRUE,FALSE)</formula>
    </cfRule>
  </conditionalFormatting>
  <conditionalFormatting sqref="AE33">
    <cfRule type="expression" dxfId="2825" priority="13539">
      <formula>IF(RIGHT(TEXT(AE33,"0.#"),1)=".",FALSE,TRUE)</formula>
    </cfRule>
    <cfRule type="expression" dxfId="2824" priority="13540">
      <formula>IF(RIGHT(TEXT(AE33,"0.#"),1)=".",TRUE,FALSE)</formula>
    </cfRule>
  </conditionalFormatting>
  <conditionalFormatting sqref="AE34">
    <cfRule type="expression" dxfId="2823" priority="13537">
      <formula>IF(RIGHT(TEXT(AE34,"0.#"),1)=".",FALSE,TRUE)</formula>
    </cfRule>
    <cfRule type="expression" dxfId="2822" priority="13538">
      <formula>IF(RIGHT(TEXT(AE34,"0.#"),1)=".",TRUE,FALSE)</formula>
    </cfRule>
  </conditionalFormatting>
  <conditionalFormatting sqref="AI34">
    <cfRule type="expression" dxfId="2821" priority="13535">
      <formula>IF(RIGHT(TEXT(AI34,"0.#"),1)=".",FALSE,TRUE)</formula>
    </cfRule>
    <cfRule type="expression" dxfId="2820" priority="13536">
      <formula>IF(RIGHT(TEXT(AI34,"0.#"),1)=".",TRUE,FALSE)</formula>
    </cfRule>
  </conditionalFormatting>
  <conditionalFormatting sqref="AI33">
    <cfRule type="expression" dxfId="2819" priority="13533">
      <formula>IF(RIGHT(TEXT(AI33,"0.#"),1)=".",FALSE,TRUE)</formula>
    </cfRule>
    <cfRule type="expression" dxfId="2818" priority="13534">
      <formula>IF(RIGHT(TEXT(AI33,"0.#"),1)=".",TRUE,FALSE)</formula>
    </cfRule>
  </conditionalFormatting>
  <conditionalFormatting sqref="AI32">
    <cfRule type="expression" dxfId="2817" priority="13531">
      <formula>IF(RIGHT(TEXT(AI32,"0.#"),1)=".",FALSE,TRUE)</formula>
    </cfRule>
    <cfRule type="expression" dxfId="2816" priority="13532">
      <formula>IF(RIGHT(TEXT(AI32,"0.#"),1)=".",TRUE,FALSE)</formula>
    </cfRule>
  </conditionalFormatting>
  <conditionalFormatting sqref="AM32">
    <cfRule type="expression" dxfId="2815" priority="13529">
      <formula>IF(RIGHT(TEXT(AM32,"0.#"),1)=".",FALSE,TRUE)</formula>
    </cfRule>
    <cfRule type="expression" dxfId="2814" priority="13530">
      <formula>IF(RIGHT(TEXT(AM32,"0.#"),1)=".",TRUE,FALSE)</formula>
    </cfRule>
  </conditionalFormatting>
  <conditionalFormatting sqref="AM33">
    <cfRule type="expression" dxfId="2813" priority="13527">
      <formula>IF(RIGHT(TEXT(AM33,"0.#"),1)=".",FALSE,TRUE)</formula>
    </cfRule>
    <cfRule type="expression" dxfId="2812" priority="13528">
      <formula>IF(RIGHT(TEXT(AM33,"0.#"),1)=".",TRUE,FALSE)</formula>
    </cfRule>
  </conditionalFormatting>
  <conditionalFormatting sqref="AQ32:AQ34">
    <cfRule type="expression" dxfId="2811" priority="13519">
      <formula>IF(RIGHT(TEXT(AQ32,"0.#"),1)=".",FALSE,TRUE)</formula>
    </cfRule>
    <cfRule type="expression" dxfId="2810" priority="13520">
      <formula>IF(RIGHT(TEXT(AQ32,"0.#"),1)=".",TRUE,FALSE)</formula>
    </cfRule>
  </conditionalFormatting>
  <conditionalFormatting sqref="AU32:AU33">
    <cfRule type="expression" dxfId="2809" priority="13517">
      <formula>IF(RIGHT(TEXT(AU32,"0.#"),1)=".",FALSE,TRUE)</formula>
    </cfRule>
    <cfRule type="expression" dxfId="2808" priority="13518">
      <formula>IF(RIGHT(TEXT(AU32,"0.#"),1)=".",TRUE,FALSE)</formula>
    </cfRule>
  </conditionalFormatting>
  <conditionalFormatting sqref="AE53">
    <cfRule type="expression" dxfId="2807" priority="13451">
      <formula>IF(RIGHT(TEXT(AE53,"0.#"),1)=".",FALSE,TRUE)</formula>
    </cfRule>
    <cfRule type="expression" dxfId="2806" priority="13452">
      <formula>IF(RIGHT(TEXT(AE53,"0.#"),1)=".",TRUE,FALSE)</formula>
    </cfRule>
  </conditionalFormatting>
  <conditionalFormatting sqref="AE54">
    <cfRule type="expression" dxfId="2805" priority="13449">
      <formula>IF(RIGHT(TEXT(AE54,"0.#"),1)=".",FALSE,TRUE)</formula>
    </cfRule>
    <cfRule type="expression" dxfId="2804" priority="13450">
      <formula>IF(RIGHT(TEXT(AE54,"0.#"),1)=".",TRUE,FALSE)</formula>
    </cfRule>
  </conditionalFormatting>
  <conditionalFormatting sqref="AI54">
    <cfRule type="expression" dxfId="2803" priority="13443">
      <formula>IF(RIGHT(TEXT(AI54,"0.#"),1)=".",FALSE,TRUE)</formula>
    </cfRule>
    <cfRule type="expression" dxfId="2802" priority="13444">
      <formula>IF(RIGHT(TEXT(AI54,"0.#"),1)=".",TRUE,FALSE)</formula>
    </cfRule>
  </conditionalFormatting>
  <conditionalFormatting sqref="AI53">
    <cfRule type="expression" dxfId="2801" priority="13441">
      <formula>IF(RIGHT(TEXT(AI53,"0.#"),1)=".",FALSE,TRUE)</formula>
    </cfRule>
    <cfRule type="expression" dxfId="2800" priority="13442">
      <formula>IF(RIGHT(TEXT(AI53,"0.#"),1)=".",TRUE,FALSE)</formula>
    </cfRule>
  </conditionalFormatting>
  <conditionalFormatting sqref="AM53">
    <cfRule type="expression" dxfId="2799" priority="13439">
      <formula>IF(RIGHT(TEXT(AM53,"0.#"),1)=".",FALSE,TRUE)</formula>
    </cfRule>
    <cfRule type="expression" dxfId="2798" priority="13440">
      <formula>IF(RIGHT(TEXT(AM53,"0.#"),1)=".",TRUE,FALSE)</formula>
    </cfRule>
  </conditionalFormatting>
  <conditionalFormatting sqref="AM54">
    <cfRule type="expression" dxfId="2797" priority="13437">
      <formula>IF(RIGHT(TEXT(AM54,"0.#"),1)=".",FALSE,TRUE)</formula>
    </cfRule>
    <cfRule type="expression" dxfId="2796" priority="13438">
      <formula>IF(RIGHT(TEXT(AM54,"0.#"),1)=".",TRUE,FALSE)</formula>
    </cfRule>
  </conditionalFormatting>
  <conditionalFormatting sqref="AM55">
    <cfRule type="expression" dxfId="2795" priority="13435">
      <formula>IF(RIGHT(TEXT(AM55,"0.#"),1)=".",FALSE,TRUE)</formula>
    </cfRule>
    <cfRule type="expression" dxfId="2794" priority="13436">
      <formula>IF(RIGHT(TEXT(AM55,"0.#"),1)=".",TRUE,FALSE)</formula>
    </cfRule>
  </conditionalFormatting>
  <conditionalFormatting sqref="AE60">
    <cfRule type="expression" dxfId="2793" priority="13421">
      <formula>IF(RIGHT(TEXT(AE60,"0.#"),1)=".",FALSE,TRUE)</formula>
    </cfRule>
    <cfRule type="expression" dxfId="2792" priority="13422">
      <formula>IF(RIGHT(TEXT(AE60,"0.#"),1)=".",TRUE,FALSE)</formula>
    </cfRule>
  </conditionalFormatting>
  <conditionalFormatting sqref="AE61">
    <cfRule type="expression" dxfId="2791" priority="13419">
      <formula>IF(RIGHT(TEXT(AE61,"0.#"),1)=".",FALSE,TRUE)</formula>
    </cfRule>
    <cfRule type="expression" dxfId="2790" priority="13420">
      <formula>IF(RIGHT(TEXT(AE61,"0.#"),1)=".",TRUE,FALSE)</formula>
    </cfRule>
  </conditionalFormatting>
  <conditionalFormatting sqref="AE62">
    <cfRule type="expression" dxfId="2789" priority="13417">
      <formula>IF(RIGHT(TEXT(AE62,"0.#"),1)=".",FALSE,TRUE)</formula>
    </cfRule>
    <cfRule type="expression" dxfId="2788" priority="13418">
      <formula>IF(RIGHT(TEXT(AE62,"0.#"),1)=".",TRUE,FALSE)</formula>
    </cfRule>
  </conditionalFormatting>
  <conditionalFormatting sqref="AI62">
    <cfRule type="expression" dxfId="2787" priority="13415">
      <formula>IF(RIGHT(TEXT(AI62,"0.#"),1)=".",FALSE,TRUE)</formula>
    </cfRule>
    <cfRule type="expression" dxfId="2786" priority="13416">
      <formula>IF(RIGHT(TEXT(AI62,"0.#"),1)=".",TRUE,FALSE)</formula>
    </cfRule>
  </conditionalFormatting>
  <conditionalFormatting sqref="AI61">
    <cfRule type="expression" dxfId="2785" priority="13413">
      <formula>IF(RIGHT(TEXT(AI61,"0.#"),1)=".",FALSE,TRUE)</formula>
    </cfRule>
    <cfRule type="expression" dxfId="2784" priority="13414">
      <formula>IF(RIGHT(TEXT(AI61,"0.#"),1)=".",TRUE,FALSE)</formula>
    </cfRule>
  </conditionalFormatting>
  <conditionalFormatting sqref="AI60">
    <cfRule type="expression" dxfId="2783" priority="13411">
      <formula>IF(RIGHT(TEXT(AI60,"0.#"),1)=".",FALSE,TRUE)</formula>
    </cfRule>
    <cfRule type="expression" dxfId="2782" priority="13412">
      <formula>IF(RIGHT(TEXT(AI60,"0.#"),1)=".",TRUE,FALSE)</formula>
    </cfRule>
  </conditionalFormatting>
  <conditionalFormatting sqref="AM60">
    <cfRule type="expression" dxfId="2781" priority="13409">
      <formula>IF(RIGHT(TEXT(AM60,"0.#"),1)=".",FALSE,TRUE)</formula>
    </cfRule>
    <cfRule type="expression" dxfId="2780" priority="13410">
      <formula>IF(RIGHT(TEXT(AM60,"0.#"),1)=".",TRUE,FALSE)</formula>
    </cfRule>
  </conditionalFormatting>
  <conditionalFormatting sqref="AM61">
    <cfRule type="expression" dxfId="2779" priority="13407">
      <formula>IF(RIGHT(TEXT(AM61,"0.#"),1)=".",FALSE,TRUE)</formula>
    </cfRule>
    <cfRule type="expression" dxfId="2778" priority="13408">
      <formula>IF(RIGHT(TEXT(AM61,"0.#"),1)=".",TRUE,FALSE)</formula>
    </cfRule>
  </conditionalFormatting>
  <conditionalFormatting sqref="AM62">
    <cfRule type="expression" dxfId="2777" priority="13405">
      <formula>IF(RIGHT(TEXT(AM62,"0.#"),1)=".",FALSE,TRUE)</formula>
    </cfRule>
    <cfRule type="expression" dxfId="2776" priority="13406">
      <formula>IF(RIGHT(TEXT(AM62,"0.#"),1)=".",TRUE,FALSE)</formula>
    </cfRule>
  </conditionalFormatting>
  <conditionalFormatting sqref="AE87">
    <cfRule type="expression" dxfId="2775" priority="13391">
      <formula>IF(RIGHT(TEXT(AE87,"0.#"),1)=".",FALSE,TRUE)</formula>
    </cfRule>
    <cfRule type="expression" dxfId="2774" priority="13392">
      <formula>IF(RIGHT(TEXT(AE87,"0.#"),1)=".",TRUE,FALSE)</formula>
    </cfRule>
  </conditionalFormatting>
  <conditionalFormatting sqref="AE88">
    <cfRule type="expression" dxfId="2773" priority="13389">
      <formula>IF(RIGHT(TEXT(AE88,"0.#"),1)=".",FALSE,TRUE)</formula>
    </cfRule>
    <cfRule type="expression" dxfId="2772" priority="13390">
      <formula>IF(RIGHT(TEXT(AE88,"0.#"),1)=".",TRUE,FALSE)</formula>
    </cfRule>
  </conditionalFormatting>
  <conditionalFormatting sqref="AE89">
    <cfRule type="expression" dxfId="2771" priority="13387">
      <formula>IF(RIGHT(TEXT(AE89,"0.#"),1)=".",FALSE,TRUE)</formula>
    </cfRule>
    <cfRule type="expression" dxfId="2770" priority="13388">
      <formula>IF(RIGHT(TEXT(AE89,"0.#"),1)=".",TRUE,FALSE)</formula>
    </cfRule>
  </conditionalFormatting>
  <conditionalFormatting sqref="AI89">
    <cfRule type="expression" dxfId="2769" priority="13385">
      <formula>IF(RIGHT(TEXT(AI89,"0.#"),1)=".",FALSE,TRUE)</formula>
    </cfRule>
    <cfRule type="expression" dxfId="2768" priority="13386">
      <formula>IF(RIGHT(TEXT(AI89,"0.#"),1)=".",TRUE,FALSE)</formula>
    </cfRule>
  </conditionalFormatting>
  <conditionalFormatting sqref="AI88">
    <cfRule type="expression" dxfId="2767" priority="13383">
      <formula>IF(RIGHT(TEXT(AI88,"0.#"),1)=".",FALSE,TRUE)</formula>
    </cfRule>
    <cfRule type="expression" dxfId="2766" priority="13384">
      <formula>IF(RIGHT(TEXT(AI88,"0.#"),1)=".",TRUE,FALSE)</formula>
    </cfRule>
  </conditionalFormatting>
  <conditionalFormatting sqref="AI87">
    <cfRule type="expression" dxfId="2765" priority="13381">
      <formula>IF(RIGHT(TEXT(AI87,"0.#"),1)=".",FALSE,TRUE)</formula>
    </cfRule>
    <cfRule type="expression" dxfId="2764" priority="13382">
      <formula>IF(RIGHT(TEXT(AI87,"0.#"),1)=".",TRUE,FALSE)</formula>
    </cfRule>
  </conditionalFormatting>
  <conditionalFormatting sqref="AM88">
    <cfRule type="expression" dxfId="2763" priority="13377">
      <formula>IF(RIGHT(TEXT(AM88,"0.#"),1)=".",FALSE,TRUE)</formula>
    </cfRule>
    <cfRule type="expression" dxfId="2762" priority="13378">
      <formula>IF(RIGHT(TEXT(AM88,"0.#"),1)=".",TRUE,FALSE)</formula>
    </cfRule>
  </conditionalFormatting>
  <conditionalFormatting sqref="AM89">
    <cfRule type="expression" dxfId="2761" priority="13375">
      <formula>IF(RIGHT(TEXT(AM89,"0.#"),1)=".",FALSE,TRUE)</formula>
    </cfRule>
    <cfRule type="expression" dxfId="2760" priority="13376">
      <formula>IF(RIGHT(TEXT(AM89,"0.#"),1)=".",TRUE,FALSE)</formula>
    </cfRule>
  </conditionalFormatting>
  <conditionalFormatting sqref="AE92">
    <cfRule type="expression" dxfId="2759" priority="13361">
      <formula>IF(RIGHT(TEXT(AE92,"0.#"),1)=".",FALSE,TRUE)</formula>
    </cfRule>
    <cfRule type="expression" dxfId="2758" priority="13362">
      <formula>IF(RIGHT(TEXT(AE92,"0.#"),1)=".",TRUE,FALSE)</formula>
    </cfRule>
  </conditionalFormatting>
  <conditionalFormatting sqref="AE93">
    <cfRule type="expression" dxfId="2757" priority="13359">
      <formula>IF(RIGHT(TEXT(AE93,"0.#"),1)=".",FALSE,TRUE)</formula>
    </cfRule>
    <cfRule type="expression" dxfId="2756" priority="13360">
      <formula>IF(RIGHT(TEXT(AE93,"0.#"),1)=".",TRUE,FALSE)</formula>
    </cfRule>
  </conditionalFormatting>
  <conditionalFormatting sqref="AE94">
    <cfRule type="expression" dxfId="2755" priority="13357">
      <formula>IF(RIGHT(TEXT(AE94,"0.#"),1)=".",FALSE,TRUE)</formula>
    </cfRule>
    <cfRule type="expression" dxfId="2754" priority="13358">
      <formula>IF(RIGHT(TEXT(AE94,"0.#"),1)=".",TRUE,FALSE)</formula>
    </cfRule>
  </conditionalFormatting>
  <conditionalFormatting sqref="AI94">
    <cfRule type="expression" dxfId="2753" priority="13355">
      <formula>IF(RIGHT(TEXT(AI94,"0.#"),1)=".",FALSE,TRUE)</formula>
    </cfRule>
    <cfRule type="expression" dxfId="2752" priority="13356">
      <formula>IF(RIGHT(TEXT(AI94,"0.#"),1)=".",TRUE,FALSE)</formula>
    </cfRule>
  </conditionalFormatting>
  <conditionalFormatting sqref="AI93">
    <cfRule type="expression" dxfId="2751" priority="13353">
      <formula>IF(RIGHT(TEXT(AI93,"0.#"),1)=".",FALSE,TRUE)</formula>
    </cfRule>
    <cfRule type="expression" dxfId="2750" priority="13354">
      <formula>IF(RIGHT(TEXT(AI93,"0.#"),1)=".",TRUE,FALSE)</formula>
    </cfRule>
  </conditionalFormatting>
  <conditionalFormatting sqref="AI92">
    <cfRule type="expression" dxfId="2749" priority="13351">
      <formula>IF(RIGHT(TEXT(AI92,"0.#"),1)=".",FALSE,TRUE)</formula>
    </cfRule>
    <cfRule type="expression" dxfId="2748" priority="13352">
      <formula>IF(RIGHT(TEXT(AI92,"0.#"),1)=".",TRUE,FALSE)</formula>
    </cfRule>
  </conditionalFormatting>
  <conditionalFormatting sqref="AM92">
    <cfRule type="expression" dxfId="2747" priority="13349">
      <formula>IF(RIGHT(TEXT(AM92,"0.#"),1)=".",FALSE,TRUE)</formula>
    </cfRule>
    <cfRule type="expression" dxfId="2746" priority="13350">
      <formula>IF(RIGHT(TEXT(AM92,"0.#"),1)=".",TRUE,FALSE)</formula>
    </cfRule>
  </conditionalFormatting>
  <conditionalFormatting sqref="AM93">
    <cfRule type="expression" dxfId="2745" priority="13347">
      <formula>IF(RIGHT(TEXT(AM93,"0.#"),1)=".",FALSE,TRUE)</formula>
    </cfRule>
    <cfRule type="expression" dxfId="2744" priority="13348">
      <formula>IF(RIGHT(TEXT(AM93,"0.#"),1)=".",TRUE,FALSE)</formula>
    </cfRule>
  </conditionalFormatting>
  <conditionalFormatting sqref="AM94">
    <cfRule type="expression" dxfId="2743" priority="13345">
      <formula>IF(RIGHT(TEXT(AM94,"0.#"),1)=".",FALSE,TRUE)</formula>
    </cfRule>
    <cfRule type="expression" dxfId="2742" priority="13346">
      <formula>IF(RIGHT(TEXT(AM94,"0.#"),1)=".",TRUE,FALSE)</formula>
    </cfRule>
  </conditionalFormatting>
  <conditionalFormatting sqref="AE97">
    <cfRule type="expression" dxfId="2741" priority="13331">
      <formula>IF(RIGHT(TEXT(AE97,"0.#"),1)=".",FALSE,TRUE)</formula>
    </cfRule>
    <cfRule type="expression" dxfId="2740" priority="13332">
      <formula>IF(RIGHT(TEXT(AE97,"0.#"),1)=".",TRUE,FALSE)</formula>
    </cfRule>
  </conditionalFormatting>
  <conditionalFormatting sqref="AE98">
    <cfRule type="expression" dxfId="2739" priority="13329">
      <formula>IF(RIGHT(TEXT(AE98,"0.#"),1)=".",FALSE,TRUE)</formula>
    </cfRule>
    <cfRule type="expression" dxfId="2738" priority="13330">
      <formula>IF(RIGHT(TEXT(AE98,"0.#"),1)=".",TRUE,FALSE)</formula>
    </cfRule>
  </conditionalFormatting>
  <conditionalFormatting sqref="AE99">
    <cfRule type="expression" dxfId="2737" priority="13327">
      <formula>IF(RIGHT(TEXT(AE99,"0.#"),1)=".",FALSE,TRUE)</formula>
    </cfRule>
    <cfRule type="expression" dxfId="2736" priority="13328">
      <formula>IF(RIGHT(TEXT(AE99,"0.#"),1)=".",TRUE,FALSE)</formula>
    </cfRule>
  </conditionalFormatting>
  <conditionalFormatting sqref="AI99">
    <cfRule type="expression" dxfId="2735" priority="13325">
      <formula>IF(RIGHT(TEXT(AI99,"0.#"),1)=".",FALSE,TRUE)</formula>
    </cfRule>
    <cfRule type="expression" dxfId="2734" priority="13326">
      <formula>IF(RIGHT(TEXT(AI99,"0.#"),1)=".",TRUE,FALSE)</formula>
    </cfRule>
  </conditionalFormatting>
  <conditionalFormatting sqref="AI98">
    <cfRule type="expression" dxfId="2733" priority="13323">
      <formula>IF(RIGHT(TEXT(AI98,"0.#"),1)=".",FALSE,TRUE)</formula>
    </cfRule>
    <cfRule type="expression" dxfId="2732" priority="13324">
      <formula>IF(RIGHT(TEXT(AI98,"0.#"),1)=".",TRUE,FALSE)</formula>
    </cfRule>
  </conditionalFormatting>
  <conditionalFormatting sqref="AI97">
    <cfRule type="expression" dxfId="2731" priority="13321">
      <formula>IF(RIGHT(TEXT(AI97,"0.#"),1)=".",FALSE,TRUE)</formula>
    </cfRule>
    <cfRule type="expression" dxfId="2730" priority="13322">
      <formula>IF(RIGHT(TEXT(AI97,"0.#"),1)=".",TRUE,FALSE)</formula>
    </cfRule>
  </conditionalFormatting>
  <conditionalFormatting sqref="AM97">
    <cfRule type="expression" dxfId="2729" priority="13319">
      <formula>IF(RIGHT(TEXT(AM97,"0.#"),1)=".",FALSE,TRUE)</formula>
    </cfRule>
    <cfRule type="expression" dxfId="2728" priority="13320">
      <formula>IF(RIGHT(TEXT(AM97,"0.#"),1)=".",TRUE,FALSE)</formula>
    </cfRule>
  </conditionalFormatting>
  <conditionalFormatting sqref="AM98">
    <cfRule type="expression" dxfId="2727" priority="13317">
      <formula>IF(RIGHT(TEXT(AM98,"0.#"),1)=".",FALSE,TRUE)</formula>
    </cfRule>
    <cfRule type="expression" dxfId="2726" priority="13318">
      <formula>IF(RIGHT(TEXT(AM98,"0.#"),1)=".",TRUE,FALSE)</formula>
    </cfRule>
  </conditionalFormatting>
  <conditionalFormatting sqref="AM99">
    <cfRule type="expression" dxfId="2725" priority="13315">
      <formula>IF(RIGHT(TEXT(AM99,"0.#"),1)=".",FALSE,TRUE)</formula>
    </cfRule>
    <cfRule type="expression" dxfId="2724" priority="13316">
      <formula>IF(RIGHT(TEXT(AM99,"0.#"),1)=".",TRUE,FALSE)</formula>
    </cfRule>
  </conditionalFormatting>
  <conditionalFormatting sqref="AI101">
    <cfRule type="expression" dxfId="2723" priority="13301">
      <formula>IF(RIGHT(TEXT(AI101,"0.#"),1)=".",FALSE,TRUE)</formula>
    </cfRule>
    <cfRule type="expression" dxfId="2722" priority="13302">
      <formula>IF(RIGHT(TEXT(AI101,"0.#"),1)=".",TRUE,FALSE)</formula>
    </cfRule>
  </conditionalFormatting>
  <conditionalFormatting sqref="AM101">
    <cfRule type="expression" dxfId="2721" priority="13299">
      <formula>IF(RIGHT(TEXT(AM101,"0.#"),1)=".",FALSE,TRUE)</formula>
    </cfRule>
    <cfRule type="expression" dxfId="2720" priority="13300">
      <formula>IF(RIGHT(TEXT(AM101,"0.#"),1)=".",TRUE,FALSE)</formula>
    </cfRule>
  </conditionalFormatting>
  <conditionalFormatting sqref="AE102">
    <cfRule type="expression" dxfId="2719" priority="13297">
      <formula>IF(RIGHT(TEXT(AE102,"0.#"),1)=".",FALSE,TRUE)</formula>
    </cfRule>
    <cfRule type="expression" dxfId="2718" priority="13298">
      <formula>IF(RIGHT(TEXT(AE102,"0.#"),1)=".",TRUE,FALSE)</formula>
    </cfRule>
  </conditionalFormatting>
  <conditionalFormatting sqref="AI102">
    <cfRule type="expression" dxfId="2717" priority="13295">
      <formula>IF(RIGHT(TEXT(AI102,"0.#"),1)=".",FALSE,TRUE)</formula>
    </cfRule>
    <cfRule type="expression" dxfId="2716" priority="13296">
      <formula>IF(RIGHT(TEXT(AI102,"0.#"),1)=".",TRUE,FALSE)</formula>
    </cfRule>
  </conditionalFormatting>
  <conditionalFormatting sqref="AM102">
    <cfRule type="expression" dxfId="2715" priority="13293">
      <formula>IF(RIGHT(TEXT(AM102,"0.#"),1)=".",FALSE,TRUE)</formula>
    </cfRule>
    <cfRule type="expression" dxfId="2714" priority="13294">
      <formula>IF(RIGHT(TEXT(AM102,"0.#"),1)=".",TRUE,FALSE)</formula>
    </cfRule>
  </conditionalFormatting>
  <conditionalFormatting sqref="AQ102">
    <cfRule type="expression" dxfId="2713" priority="13291">
      <formula>IF(RIGHT(TEXT(AQ102,"0.#"),1)=".",FALSE,TRUE)</formula>
    </cfRule>
    <cfRule type="expression" dxfId="2712" priority="13292">
      <formula>IF(RIGHT(TEXT(AQ102,"0.#"),1)=".",TRUE,FALSE)</formula>
    </cfRule>
  </conditionalFormatting>
  <conditionalFormatting sqref="AE104">
    <cfRule type="expression" dxfId="2711" priority="13289">
      <formula>IF(RIGHT(TEXT(AE104,"0.#"),1)=".",FALSE,TRUE)</formula>
    </cfRule>
    <cfRule type="expression" dxfId="2710" priority="13290">
      <formula>IF(RIGHT(TEXT(AE104,"0.#"),1)=".",TRUE,FALSE)</formula>
    </cfRule>
  </conditionalFormatting>
  <conditionalFormatting sqref="AI104">
    <cfRule type="expression" dxfId="2709" priority="13287">
      <formula>IF(RIGHT(TEXT(AI104,"0.#"),1)=".",FALSE,TRUE)</formula>
    </cfRule>
    <cfRule type="expression" dxfId="2708" priority="13288">
      <formula>IF(RIGHT(TEXT(AI104,"0.#"),1)=".",TRUE,FALSE)</formula>
    </cfRule>
  </conditionalFormatting>
  <conditionalFormatting sqref="AM104">
    <cfRule type="expression" dxfId="2707" priority="13285">
      <formula>IF(RIGHT(TEXT(AM104,"0.#"),1)=".",FALSE,TRUE)</formula>
    </cfRule>
    <cfRule type="expression" dxfId="2706" priority="13286">
      <formula>IF(RIGHT(TEXT(AM104,"0.#"),1)=".",TRUE,FALSE)</formula>
    </cfRule>
  </conditionalFormatting>
  <conditionalFormatting sqref="AE105">
    <cfRule type="expression" dxfId="2705" priority="13283">
      <formula>IF(RIGHT(TEXT(AE105,"0.#"),1)=".",FALSE,TRUE)</formula>
    </cfRule>
    <cfRule type="expression" dxfId="2704" priority="13284">
      <formula>IF(RIGHT(TEXT(AE105,"0.#"),1)=".",TRUE,FALSE)</formula>
    </cfRule>
  </conditionalFormatting>
  <conditionalFormatting sqref="AI105">
    <cfRule type="expression" dxfId="2703" priority="13281">
      <formula>IF(RIGHT(TEXT(AI105,"0.#"),1)=".",FALSE,TRUE)</formula>
    </cfRule>
    <cfRule type="expression" dxfId="2702" priority="13282">
      <formula>IF(RIGHT(TEXT(AI105,"0.#"),1)=".",TRUE,FALSE)</formula>
    </cfRule>
  </conditionalFormatting>
  <conditionalFormatting sqref="AM105">
    <cfRule type="expression" dxfId="2701" priority="13279">
      <formula>IF(RIGHT(TEXT(AM105,"0.#"),1)=".",FALSE,TRUE)</formula>
    </cfRule>
    <cfRule type="expression" dxfId="2700" priority="13280">
      <formula>IF(RIGHT(TEXT(AM105,"0.#"),1)=".",TRUE,FALSE)</formula>
    </cfRule>
  </conditionalFormatting>
  <conditionalFormatting sqref="AE107">
    <cfRule type="expression" dxfId="2699" priority="13275">
      <formula>IF(RIGHT(TEXT(AE107,"0.#"),1)=".",FALSE,TRUE)</formula>
    </cfRule>
    <cfRule type="expression" dxfId="2698" priority="13276">
      <formula>IF(RIGHT(TEXT(AE107,"0.#"),1)=".",TRUE,FALSE)</formula>
    </cfRule>
  </conditionalFormatting>
  <conditionalFormatting sqref="AI107">
    <cfRule type="expression" dxfId="2697" priority="13273">
      <formula>IF(RIGHT(TEXT(AI107,"0.#"),1)=".",FALSE,TRUE)</formula>
    </cfRule>
    <cfRule type="expression" dxfId="2696" priority="13274">
      <formula>IF(RIGHT(TEXT(AI107,"0.#"),1)=".",TRUE,FALSE)</formula>
    </cfRule>
  </conditionalFormatting>
  <conditionalFormatting sqref="AM107">
    <cfRule type="expression" dxfId="2695" priority="13271">
      <formula>IF(RIGHT(TEXT(AM107,"0.#"),1)=".",FALSE,TRUE)</formula>
    </cfRule>
    <cfRule type="expression" dxfId="2694" priority="13272">
      <formula>IF(RIGHT(TEXT(AM107,"0.#"),1)=".",TRUE,FALSE)</formula>
    </cfRule>
  </conditionalFormatting>
  <conditionalFormatting sqref="AE108">
    <cfRule type="expression" dxfId="2693" priority="13269">
      <formula>IF(RIGHT(TEXT(AE108,"0.#"),1)=".",FALSE,TRUE)</formula>
    </cfRule>
    <cfRule type="expression" dxfId="2692" priority="13270">
      <formula>IF(RIGHT(TEXT(AE108,"0.#"),1)=".",TRUE,FALSE)</formula>
    </cfRule>
  </conditionalFormatting>
  <conditionalFormatting sqref="AI108">
    <cfRule type="expression" dxfId="2691" priority="13267">
      <formula>IF(RIGHT(TEXT(AI108,"0.#"),1)=".",FALSE,TRUE)</formula>
    </cfRule>
    <cfRule type="expression" dxfId="2690" priority="13268">
      <formula>IF(RIGHT(TEXT(AI108,"0.#"),1)=".",TRUE,FALSE)</formula>
    </cfRule>
  </conditionalFormatting>
  <conditionalFormatting sqref="AM108">
    <cfRule type="expression" dxfId="2689" priority="13265">
      <formula>IF(RIGHT(TEXT(AM108,"0.#"),1)=".",FALSE,TRUE)</formula>
    </cfRule>
    <cfRule type="expression" dxfId="2688" priority="13266">
      <formula>IF(RIGHT(TEXT(AM108,"0.#"),1)=".",TRUE,FALSE)</formula>
    </cfRule>
  </conditionalFormatting>
  <conditionalFormatting sqref="AE110">
    <cfRule type="expression" dxfId="2687" priority="13261">
      <formula>IF(RIGHT(TEXT(AE110,"0.#"),1)=".",FALSE,TRUE)</formula>
    </cfRule>
    <cfRule type="expression" dxfId="2686" priority="13262">
      <formula>IF(RIGHT(TEXT(AE110,"0.#"),1)=".",TRUE,FALSE)</formula>
    </cfRule>
  </conditionalFormatting>
  <conditionalFormatting sqref="AI110">
    <cfRule type="expression" dxfId="2685" priority="13259">
      <formula>IF(RIGHT(TEXT(AI110,"0.#"),1)=".",FALSE,TRUE)</formula>
    </cfRule>
    <cfRule type="expression" dxfId="2684" priority="13260">
      <formula>IF(RIGHT(TEXT(AI110,"0.#"),1)=".",TRUE,FALSE)</formula>
    </cfRule>
  </conditionalFormatting>
  <conditionalFormatting sqref="AM110">
    <cfRule type="expression" dxfId="2683" priority="13257">
      <formula>IF(RIGHT(TEXT(AM110,"0.#"),1)=".",FALSE,TRUE)</formula>
    </cfRule>
    <cfRule type="expression" dxfId="2682" priority="13258">
      <formula>IF(RIGHT(TEXT(AM110,"0.#"),1)=".",TRUE,FALSE)</formula>
    </cfRule>
  </conditionalFormatting>
  <conditionalFormatting sqref="AE111">
    <cfRule type="expression" dxfId="2681" priority="13255">
      <formula>IF(RIGHT(TEXT(AE111,"0.#"),1)=".",FALSE,TRUE)</formula>
    </cfRule>
    <cfRule type="expression" dxfId="2680" priority="13256">
      <formula>IF(RIGHT(TEXT(AE111,"0.#"),1)=".",TRUE,FALSE)</formula>
    </cfRule>
  </conditionalFormatting>
  <conditionalFormatting sqref="AI111">
    <cfRule type="expression" dxfId="2679" priority="13253">
      <formula>IF(RIGHT(TEXT(AI111,"0.#"),1)=".",FALSE,TRUE)</formula>
    </cfRule>
    <cfRule type="expression" dxfId="2678" priority="13254">
      <formula>IF(RIGHT(TEXT(AI111,"0.#"),1)=".",TRUE,FALSE)</formula>
    </cfRule>
  </conditionalFormatting>
  <conditionalFormatting sqref="AM111">
    <cfRule type="expression" dxfId="2677" priority="13251">
      <formula>IF(RIGHT(TEXT(AM111,"0.#"),1)=".",FALSE,TRUE)</formula>
    </cfRule>
    <cfRule type="expression" dxfId="2676" priority="13252">
      <formula>IF(RIGHT(TEXT(AM111,"0.#"),1)=".",TRUE,FALSE)</formula>
    </cfRule>
  </conditionalFormatting>
  <conditionalFormatting sqref="AE113">
    <cfRule type="expression" dxfId="2675" priority="13247">
      <formula>IF(RIGHT(TEXT(AE113,"0.#"),1)=".",FALSE,TRUE)</formula>
    </cfRule>
    <cfRule type="expression" dxfId="2674" priority="13248">
      <formula>IF(RIGHT(TEXT(AE113,"0.#"),1)=".",TRUE,FALSE)</formula>
    </cfRule>
  </conditionalFormatting>
  <conditionalFormatting sqref="AI113">
    <cfRule type="expression" dxfId="2673" priority="13245">
      <formula>IF(RIGHT(TEXT(AI113,"0.#"),1)=".",FALSE,TRUE)</formula>
    </cfRule>
    <cfRule type="expression" dxfId="2672" priority="13246">
      <formula>IF(RIGHT(TEXT(AI113,"0.#"),1)=".",TRUE,FALSE)</formula>
    </cfRule>
  </conditionalFormatting>
  <conditionalFormatting sqref="AM113">
    <cfRule type="expression" dxfId="2671" priority="13243">
      <formula>IF(RIGHT(TEXT(AM113,"0.#"),1)=".",FALSE,TRUE)</formula>
    </cfRule>
    <cfRule type="expression" dxfId="2670" priority="13244">
      <formula>IF(RIGHT(TEXT(AM113,"0.#"),1)=".",TRUE,FALSE)</formula>
    </cfRule>
  </conditionalFormatting>
  <conditionalFormatting sqref="AE114">
    <cfRule type="expression" dxfId="2669" priority="13241">
      <formula>IF(RIGHT(TEXT(AE114,"0.#"),1)=".",FALSE,TRUE)</formula>
    </cfRule>
    <cfRule type="expression" dxfId="2668" priority="13242">
      <formula>IF(RIGHT(TEXT(AE114,"0.#"),1)=".",TRUE,FALSE)</formula>
    </cfRule>
  </conditionalFormatting>
  <conditionalFormatting sqref="AI114">
    <cfRule type="expression" dxfId="2667" priority="13239">
      <formula>IF(RIGHT(TEXT(AI114,"0.#"),1)=".",FALSE,TRUE)</formula>
    </cfRule>
    <cfRule type="expression" dxfId="2666" priority="13240">
      <formula>IF(RIGHT(TEXT(AI114,"0.#"),1)=".",TRUE,FALSE)</formula>
    </cfRule>
  </conditionalFormatting>
  <conditionalFormatting sqref="AM114">
    <cfRule type="expression" dxfId="2665" priority="13237">
      <formula>IF(RIGHT(TEXT(AM114,"0.#"),1)=".",FALSE,TRUE)</formula>
    </cfRule>
    <cfRule type="expression" dxfId="2664" priority="13238">
      <formula>IF(RIGHT(TEXT(AM114,"0.#"),1)=".",TRUE,FALSE)</formula>
    </cfRule>
  </conditionalFormatting>
  <conditionalFormatting sqref="AE116 AQ116">
    <cfRule type="expression" dxfId="2663" priority="13233">
      <formula>IF(RIGHT(TEXT(AE116,"0.#"),1)=".",FALSE,TRUE)</formula>
    </cfRule>
    <cfRule type="expression" dxfId="2662" priority="13234">
      <formula>IF(RIGHT(TEXT(AE116,"0.#"),1)=".",TRUE,FALSE)</formula>
    </cfRule>
  </conditionalFormatting>
  <conditionalFormatting sqref="AI116">
    <cfRule type="expression" dxfId="2661" priority="13231">
      <formula>IF(RIGHT(TEXT(AI116,"0.#"),1)=".",FALSE,TRUE)</formula>
    </cfRule>
    <cfRule type="expression" dxfId="2660" priority="13232">
      <formula>IF(RIGHT(TEXT(AI116,"0.#"),1)=".",TRUE,FALSE)</formula>
    </cfRule>
  </conditionalFormatting>
  <conditionalFormatting sqref="AM116">
    <cfRule type="expression" dxfId="2659" priority="13229">
      <formula>IF(RIGHT(TEXT(AM116,"0.#"),1)=".",FALSE,TRUE)</formula>
    </cfRule>
    <cfRule type="expression" dxfId="2658" priority="13230">
      <formula>IF(RIGHT(TEXT(AM116,"0.#"),1)=".",TRUE,FALSE)</formula>
    </cfRule>
  </conditionalFormatting>
  <conditionalFormatting sqref="AE117 AM117">
    <cfRule type="expression" dxfId="2657" priority="13227">
      <formula>IF(RIGHT(TEXT(AE117,"0.#"),1)=".",FALSE,TRUE)</formula>
    </cfRule>
    <cfRule type="expression" dxfId="2656" priority="13228">
      <formula>IF(RIGHT(TEXT(AE117,"0.#"),1)=".",TRUE,FALSE)</formula>
    </cfRule>
  </conditionalFormatting>
  <conditionalFormatting sqref="AI117">
    <cfRule type="expression" dxfId="2655" priority="13225">
      <formula>IF(RIGHT(TEXT(AI117,"0.#"),1)=".",FALSE,TRUE)</formula>
    </cfRule>
    <cfRule type="expression" dxfId="2654" priority="13226">
      <formula>IF(RIGHT(TEXT(AI117,"0.#"),1)=".",TRUE,FALSE)</formula>
    </cfRule>
  </conditionalFormatting>
  <conditionalFormatting sqref="AQ117">
    <cfRule type="expression" dxfId="2653" priority="13221">
      <formula>IF(RIGHT(TEXT(AQ117,"0.#"),1)=".",FALSE,TRUE)</formula>
    </cfRule>
    <cfRule type="expression" dxfId="2652" priority="13222">
      <formula>IF(RIGHT(TEXT(AQ117,"0.#"),1)=".",TRUE,FALSE)</formula>
    </cfRule>
  </conditionalFormatting>
  <conditionalFormatting sqref="AE119 AQ119">
    <cfRule type="expression" dxfId="2651" priority="13219">
      <formula>IF(RIGHT(TEXT(AE119,"0.#"),1)=".",FALSE,TRUE)</formula>
    </cfRule>
    <cfRule type="expression" dxfId="2650" priority="13220">
      <formula>IF(RIGHT(TEXT(AE119,"0.#"),1)=".",TRUE,FALSE)</formula>
    </cfRule>
  </conditionalFormatting>
  <conditionalFormatting sqref="AI119">
    <cfRule type="expression" dxfId="2649" priority="13217">
      <formula>IF(RIGHT(TEXT(AI119,"0.#"),1)=".",FALSE,TRUE)</formula>
    </cfRule>
    <cfRule type="expression" dxfId="2648" priority="13218">
      <formula>IF(RIGHT(TEXT(AI119,"0.#"),1)=".",TRUE,FALSE)</formula>
    </cfRule>
  </conditionalFormatting>
  <conditionalFormatting sqref="AM119">
    <cfRule type="expression" dxfId="2647" priority="13215">
      <formula>IF(RIGHT(TEXT(AM119,"0.#"),1)=".",FALSE,TRUE)</formula>
    </cfRule>
    <cfRule type="expression" dxfId="2646" priority="13216">
      <formula>IF(RIGHT(TEXT(AM119,"0.#"),1)=".",TRUE,FALSE)</formula>
    </cfRule>
  </conditionalFormatting>
  <conditionalFormatting sqref="AQ120">
    <cfRule type="expression" dxfId="2645" priority="13207">
      <formula>IF(RIGHT(TEXT(AQ120,"0.#"),1)=".",FALSE,TRUE)</formula>
    </cfRule>
    <cfRule type="expression" dxfId="2644" priority="13208">
      <formula>IF(RIGHT(TEXT(AQ120,"0.#"),1)=".",TRUE,FALSE)</formula>
    </cfRule>
  </conditionalFormatting>
  <conditionalFormatting sqref="AE122 AQ122">
    <cfRule type="expression" dxfId="2643" priority="13205">
      <formula>IF(RIGHT(TEXT(AE122,"0.#"),1)=".",FALSE,TRUE)</formula>
    </cfRule>
    <cfRule type="expression" dxfId="2642" priority="13206">
      <formula>IF(RIGHT(TEXT(AE122,"0.#"),1)=".",TRUE,FALSE)</formula>
    </cfRule>
  </conditionalFormatting>
  <conditionalFormatting sqref="AI122">
    <cfRule type="expression" dxfId="2641" priority="13203">
      <formula>IF(RIGHT(TEXT(AI122,"0.#"),1)=".",FALSE,TRUE)</formula>
    </cfRule>
    <cfRule type="expression" dxfId="2640" priority="13204">
      <formula>IF(RIGHT(TEXT(AI122,"0.#"),1)=".",TRUE,FALSE)</formula>
    </cfRule>
  </conditionalFormatting>
  <conditionalFormatting sqref="AM122">
    <cfRule type="expression" dxfId="2639" priority="13201">
      <formula>IF(RIGHT(TEXT(AM122,"0.#"),1)=".",FALSE,TRUE)</formula>
    </cfRule>
    <cfRule type="expression" dxfId="2638" priority="13202">
      <formula>IF(RIGHT(TEXT(AM122,"0.#"),1)=".",TRUE,FALSE)</formula>
    </cfRule>
  </conditionalFormatting>
  <conditionalFormatting sqref="AQ123">
    <cfRule type="expression" dxfId="2637" priority="13193">
      <formula>IF(RIGHT(TEXT(AQ123,"0.#"),1)=".",FALSE,TRUE)</formula>
    </cfRule>
    <cfRule type="expression" dxfId="2636" priority="13194">
      <formula>IF(RIGHT(TEXT(AQ123,"0.#"),1)=".",TRUE,FALSE)</formula>
    </cfRule>
  </conditionalFormatting>
  <conditionalFormatting sqref="AE125 AQ125">
    <cfRule type="expression" dxfId="2635" priority="13191">
      <formula>IF(RIGHT(TEXT(AE125,"0.#"),1)=".",FALSE,TRUE)</formula>
    </cfRule>
    <cfRule type="expression" dxfId="2634" priority="13192">
      <formula>IF(RIGHT(TEXT(AE125,"0.#"),1)=".",TRUE,FALSE)</formula>
    </cfRule>
  </conditionalFormatting>
  <conditionalFormatting sqref="AI125">
    <cfRule type="expression" dxfId="2633" priority="13189">
      <formula>IF(RIGHT(TEXT(AI125,"0.#"),1)=".",FALSE,TRUE)</formula>
    </cfRule>
    <cfRule type="expression" dxfId="2632" priority="13190">
      <formula>IF(RIGHT(TEXT(AI125,"0.#"),1)=".",TRUE,FALSE)</formula>
    </cfRule>
  </conditionalFormatting>
  <conditionalFormatting sqref="AM125">
    <cfRule type="expression" dxfId="2631" priority="13187">
      <formula>IF(RIGHT(TEXT(AM125,"0.#"),1)=".",FALSE,TRUE)</formula>
    </cfRule>
    <cfRule type="expression" dxfId="2630" priority="13188">
      <formula>IF(RIGHT(TEXT(AM125,"0.#"),1)=".",TRUE,FALSE)</formula>
    </cfRule>
  </conditionalFormatting>
  <conditionalFormatting sqref="AQ126">
    <cfRule type="expression" dxfId="2629" priority="13179">
      <formula>IF(RIGHT(TEXT(AQ126,"0.#"),1)=".",FALSE,TRUE)</formula>
    </cfRule>
    <cfRule type="expression" dxfId="2628" priority="13180">
      <formula>IF(RIGHT(TEXT(AQ126,"0.#"),1)=".",TRUE,FALSE)</formula>
    </cfRule>
  </conditionalFormatting>
  <conditionalFormatting sqref="AE128 AQ128">
    <cfRule type="expression" dxfId="2627" priority="13177">
      <formula>IF(RIGHT(TEXT(AE128,"0.#"),1)=".",FALSE,TRUE)</formula>
    </cfRule>
    <cfRule type="expression" dxfId="2626" priority="13178">
      <formula>IF(RIGHT(TEXT(AE128,"0.#"),1)=".",TRUE,FALSE)</formula>
    </cfRule>
  </conditionalFormatting>
  <conditionalFormatting sqref="AI128">
    <cfRule type="expression" dxfId="2625" priority="13175">
      <formula>IF(RIGHT(TEXT(AI128,"0.#"),1)=".",FALSE,TRUE)</formula>
    </cfRule>
    <cfRule type="expression" dxfId="2624" priority="13176">
      <formula>IF(RIGHT(TEXT(AI128,"0.#"),1)=".",TRUE,FALSE)</formula>
    </cfRule>
  </conditionalFormatting>
  <conditionalFormatting sqref="AM128">
    <cfRule type="expression" dxfId="2623" priority="13173">
      <formula>IF(RIGHT(TEXT(AM128,"0.#"),1)=".",FALSE,TRUE)</formula>
    </cfRule>
    <cfRule type="expression" dxfId="2622" priority="13174">
      <formula>IF(RIGHT(TEXT(AM128,"0.#"),1)=".",TRUE,FALSE)</formula>
    </cfRule>
  </conditionalFormatting>
  <conditionalFormatting sqref="AQ129">
    <cfRule type="expression" dxfId="2621" priority="13165">
      <formula>IF(RIGHT(TEXT(AQ129,"0.#"),1)=".",FALSE,TRUE)</formula>
    </cfRule>
    <cfRule type="expression" dxfId="2620" priority="13166">
      <formula>IF(RIGHT(TEXT(AQ129,"0.#"),1)=".",TRUE,FALSE)</formula>
    </cfRule>
  </conditionalFormatting>
  <conditionalFormatting sqref="AE75">
    <cfRule type="expression" dxfId="2619" priority="13163">
      <formula>IF(RIGHT(TEXT(AE75,"0.#"),1)=".",FALSE,TRUE)</formula>
    </cfRule>
    <cfRule type="expression" dxfId="2618" priority="13164">
      <formula>IF(RIGHT(TEXT(AE75,"0.#"),1)=".",TRUE,FALSE)</formula>
    </cfRule>
  </conditionalFormatting>
  <conditionalFormatting sqref="AE76">
    <cfRule type="expression" dxfId="2617" priority="13161">
      <formula>IF(RIGHT(TEXT(AE76,"0.#"),1)=".",FALSE,TRUE)</formula>
    </cfRule>
    <cfRule type="expression" dxfId="2616" priority="13162">
      <formula>IF(RIGHT(TEXT(AE76,"0.#"),1)=".",TRUE,FALSE)</formula>
    </cfRule>
  </conditionalFormatting>
  <conditionalFormatting sqref="AE77">
    <cfRule type="expression" dxfId="2615" priority="13159">
      <formula>IF(RIGHT(TEXT(AE77,"0.#"),1)=".",FALSE,TRUE)</formula>
    </cfRule>
    <cfRule type="expression" dxfId="2614" priority="13160">
      <formula>IF(RIGHT(TEXT(AE77,"0.#"),1)=".",TRUE,FALSE)</formula>
    </cfRule>
  </conditionalFormatting>
  <conditionalFormatting sqref="AI77">
    <cfRule type="expression" dxfId="2613" priority="13157">
      <formula>IF(RIGHT(TEXT(AI77,"0.#"),1)=".",FALSE,TRUE)</formula>
    </cfRule>
    <cfRule type="expression" dxfId="2612" priority="13158">
      <formula>IF(RIGHT(TEXT(AI77,"0.#"),1)=".",TRUE,FALSE)</formula>
    </cfRule>
  </conditionalFormatting>
  <conditionalFormatting sqref="AI76">
    <cfRule type="expression" dxfId="2611" priority="13155">
      <formula>IF(RIGHT(TEXT(AI76,"0.#"),1)=".",FALSE,TRUE)</formula>
    </cfRule>
    <cfRule type="expression" dxfId="2610" priority="13156">
      <formula>IF(RIGHT(TEXT(AI76,"0.#"),1)=".",TRUE,FALSE)</formula>
    </cfRule>
  </conditionalFormatting>
  <conditionalFormatting sqref="AI75">
    <cfRule type="expression" dxfId="2609" priority="13153">
      <formula>IF(RIGHT(TEXT(AI75,"0.#"),1)=".",FALSE,TRUE)</formula>
    </cfRule>
    <cfRule type="expression" dxfId="2608" priority="13154">
      <formula>IF(RIGHT(TEXT(AI75,"0.#"),1)=".",TRUE,FALSE)</formula>
    </cfRule>
  </conditionalFormatting>
  <conditionalFormatting sqref="AM75">
    <cfRule type="expression" dxfId="2607" priority="13151">
      <formula>IF(RIGHT(TEXT(AM75,"0.#"),1)=".",FALSE,TRUE)</formula>
    </cfRule>
    <cfRule type="expression" dxfId="2606" priority="13152">
      <formula>IF(RIGHT(TEXT(AM75,"0.#"),1)=".",TRUE,FALSE)</formula>
    </cfRule>
  </conditionalFormatting>
  <conditionalFormatting sqref="AM76">
    <cfRule type="expression" dxfId="2605" priority="13149">
      <formula>IF(RIGHT(TEXT(AM76,"0.#"),1)=".",FALSE,TRUE)</formula>
    </cfRule>
    <cfRule type="expression" dxfId="2604" priority="13150">
      <formula>IF(RIGHT(TEXT(AM76,"0.#"),1)=".",TRUE,FALSE)</formula>
    </cfRule>
  </conditionalFormatting>
  <conditionalFormatting sqref="AM77">
    <cfRule type="expression" dxfId="2603" priority="13147">
      <formula>IF(RIGHT(TEXT(AM77,"0.#"),1)=".",FALSE,TRUE)</formula>
    </cfRule>
    <cfRule type="expression" dxfId="2602" priority="13148">
      <formula>IF(RIGHT(TEXT(AM77,"0.#"),1)=".",TRUE,FALSE)</formula>
    </cfRule>
  </conditionalFormatting>
  <conditionalFormatting sqref="AE134 AM134:AM135 AQ134:AQ135 AU134:AU135">
    <cfRule type="expression" dxfId="2601" priority="13133">
      <formula>IF(RIGHT(TEXT(AE134,"0.#"),1)=".",FALSE,TRUE)</formula>
    </cfRule>
    <cfRule type="expression" dxfId="2600" priority="13134">
      <formula>IF(RIGHT(TEXT(AE134,"0.#"),1)=".",TRUE,FALSE)</formula>
    </cfRule>
  </conditionalFormatting>
  <conditionalFormatting sqref="AE433">
    <cfRule type="expression" dxfId="2599" priority="13103">
      <formula>IF(RIGHT(TEXT(AE433,"0.#"),1)=".",FALSE,TRUE)</formula>
    </cfRule>
    <cfRule type="expression" dxfId="2598" priority="13104">
      <formula>IF(RIGHT(TEXT(AE433,"0.#"),1)=".",TRUE,FALSE)</formula>
    </cfRule>
  </conditionalFormatting>
  <conditionalFormatting sqref="AM435">
    <cfRule type="expression" dxfId="2597" priority="13087">
      <formula>IF(RIGHT(TEXT(AM435,"0.#"),1)=".",FALSE,TRUE)</formula>
    </cfRule>
    <cfRule type="expression" dxfId="2596" priority="13088">
      <formula>IF(RIGHT(TEXT(AM435,"0.#"),1)=".",TRUE,FALSE)</formula>
    </cfRule>
  </conditionalFormatting>
  <conditionalFormatting sqref="AE434">
    <cfRule type="expression" dxfId="2595" priority="13101">
      <formula>IF(RIGHT(TEXT(AE434,"0.#"),1)=".",FALSE,TRUE)</formula>
    </cfRule>
    <cfRule type="expression" dxfId="2594" priority="13102">
      <formula>IF(RIGHT(TEXT(AE434,"0.#"),1)=".",TRUE,FALSE)</formula>
    </cfRule>
  </conditionalFormatting>
  <conditionalFormatting sqref="AE435">
    <cfRule type="expression" dxfId="2593" priority="13099">
      <formula>IF(RIGHT(TEXT(AE435,"0.#"),1)=".",FALSE,TRUE)</formula>
    </cfRule>
    <cfRule type="expression" dxfId="2592" priority="13100">
      <formula>IF(RIGHT(TEXT(AE435,"0.#"),1)=".",TRUE,FALSE)</formula>
    </cfRule>
  </conditionalFormatting>
  <conditionalFormatting sqref="AM433">
    <cfRule type="expression" dxfId="2591" priority="13091">
      <formula>IF(RIGHT(TEXT(AM433,"0.#"),1)=".",FALSE,TRUE)</formula>
    </cfRule>
    <cfRule type="expression" dxfId="2590" priority="13092">
      <formula>IF(RIGHT(TEXT(AM433,"0.#"),1)=".",TRUE,FALSE)</formula>
    </cfRule>
  </conditionalFormatting>
  <conditionalFormatting sqref="AM434">
    <cfRule type="expression" dxfId="2589" priority="13089">
      <formula>IF(RIGHT(TEXT(AM434,"0.#"),1)=".",FALSE,TRUE)</formula>
    </cfRule>
    <cfRule type="expression" dxfId="2588" priority="13090">
      <formula>IF(RIGHT(TEXT(AM434,"0.#"),1)=".",TRUE,FALSE)</formula>
    </cfRule>
  </conditionalFormatting>
  <conditionalFormatting sqref="AU433">
    <cfRule type="expression" dxfId="2587" priority="13079">
      <formula>IF(RIGHT(TEXT(AU433,"0.#"),1)=".",FALSE,TRUE)</formula>
    </cfRule>
    <cfRule type="expression" dxfId="2586" priority="13080">
      <formula>IF(RIGHT(TEXT(AU433,"0.#"),1)=".",TRUE,FALSE)</formula>
    </cfRule>
  </conditionalFormatting>
  <conditionalFormatting sqref="AU434">
    <cfRule type="expression" dxfId="2585" priority="13077">
      <formula>IF(RIGHT(TEXT(AU434,"0.#"),1)=".",FALSE,TRUE)</formula>
    </cfRule>
    <cfRule type="expression" dxfId="2584" priority="13078">
      <formula>IF(RIGHT(TEXT(AU434,"0.#"),1)=".",TRUE,FALSE)</formula>
    </cfRule>
  </conditionalFormatting>
  <conditionalFormatting sqref="AU435">
    <cfRule type="expression" dxfId="2583" priority="13075">
      <formula>IF(RIGHT(TEXT(AU435,"0.#"),1)=".",FALSE,TRUE)</formula>
    </cfRule>
    <cfRule type="expression" dxfId="2582" priority="13076">
      <formula>IF(RIGHT(TEXT(AU435,"0.#"),1)=".",TRUE,FALSE)</formula>
    </cfRule>
  </conditionalFormatting>
  <conditionalFormatting sqref="AI435">
    <cfRule type="expression" dxfId="2581" priority="13009">
      <formula>IF(RIGHT(TEXT(AI435,"0.#"),1)=".",FALSE,TRUE)</formula>
    </cfRule>
    <cfRule type="expression" dxfId="2580" priority="13010">
      <formula>IF(RIGHT(TEXT(AI435,"0.#"),1)=".",TRUE,FALSE)</formula>
    </cfRule>
  </conditionalFormatting>
  <conditionalFormatting sqref="AI433">
    <cfRule type="expression" dxfId="2579" priority="13013">
      <formula>IF(RIGHT(TEXT(AI433,"0.#"),1)=".",FALSE,TRUE)</formula>
    </cfRule>
    <cfRule type="expression" dxfId="2578" priority="13014">
      <formula>IF(RIGHT(TEXT(AI433,"0.#"),1)=".",TRUE,FALSE)</formula>
    </cfRule>
  </conditionalFormatting>
  <conditionalFormatting sqref="AI434">
    <cfRule type="expression" dxfId="2577" priority="13011">
      <formula>IF(RIGHT(TEXT(AI434,"0.#"),1)=".",FALSE,TRUE)</formula>
    </cfRule>
    <cfRule type="expression" dxfId="2576" priority="13012">
      <formula>IF(RIGHT(TEXT(AI434,"0.#"),1)=".",TRUE,FALSE)</formula>
    </cfRule>
  </conditionalFormatting>
  <conditionalFormatting sqref="AQ434">
    <cfRule type="expression" dxfId="2575" priority="12995">
      <formula>IF(RIGHT(TEXT(AQ434,"0.#"),1)=".",FALSE,TRUE)</formula>
    </cfRule>
    <cfRule type="expression" dxfId="2574" priority="12996">
      <formula>IF(RIGHT(TEXT(AQ434,"0.#"),1)=".",TRUE,FALSE)</formula>
    </cfRule>
  </conditionalFormatting>
  <conditionalFormatting sqref="AQ435">
    <cfRule type="expression" dxfId="2573" priority="12981">
      <formula>IF(RIGHT(TEXT(AQ435,"0.#"),1)=".",FALSE,TRUE)</formula>
    </cfRule>
    <cfRule type="expression" dxfId="2572" priority="12982">
      <formula>IF(RIGHT(TEXT(AQ435,"0.#"),1)=".",TRUE,FALSE)</formula>
    </cfRule>
  </conditionalFormatting>
  <conditionalFormatting sqref="AQ433">
    <cfRule type="expression" dxfId="2571" priority="12979">
      <formula>IF(RIGHT(TEXT(AQ433,"0.#"),1)=".",FALSE,TRUE)</formula>
    </cfRule>
    <cfRule type="expression" dxfId="2570" priority="12980">
      <formula>IF(RIGHT(TEXT(AQ433,"0.#"),1)=".",TRUE,FALSE)</formula>
    </cfRule>
  </conditionalFormatting>
  <conditionalFormatting sqref="AL840:AO867">
    <cfRule type="expression" dxfId="2569" priority="6703">
      <formula>IF(AND(AL840&gt;=0, RIGHT(TEXT(AL840,"0.#"),1)&lt;&gt;"."),TRUE,FALSE)</formula>
    </cfRule>
    <cfRule type="expression" dxfId="2568" priority="6704">
      <formula>IF(AND(AL840&gt;=0, RIGHT(TEXT(AL840,"0.#"),1)="."),TRUE,FALSE)</formula>
    </cfRule>
    <cfRule type="expression" dxfId="2567" priority="6705">
      <formula>IF(AND(AL840&lt;0, RIGHT(TEXT(AL840,"0.#"),1)&lt;&gt;"."),TRUE,FALSE)</formula>
    </cfRule>
    <cfRule type="expression" dxfId="2566" priority="6706">
      <formula>IF(AND(AL840&lt;0, RIGHT(TEXT(AL840,"0.#"),1)="."),TRUE,FALSE)</formula>
    </cfRule>
  </conditionalFormatting>
  <conditionalFormatting sqref="AQ53:AQ55">
    <cfRule type="expression" dxfId="2565" priority="4725">
      <formula>IF(RIGHT(TEXT(AQ53,"0.#"),1)=".",FALSE,TRUE)</formula>
    </cfRule>
    <cfRule type="expression" dxfId="2564" priority="4726">
      <formula>IF(RIGHT(TEXT(AQ53,"0.#"),1)=".",TRUE,FALSE)</formula>
    </cfRule>
  </conditionalFormatting>
  <conditionalFormatting sqref="AU53:AU55">
    <cfRule type="expression" dxfId="2563" priority="4723">
      <formula>IF(RIGHT(TEXT(AU53,"0.#"),1)=".",FALSE,TRUE)</formula>
    </cfRule>
    <cfRule type="expression" dxfId="2562" priority="4724">
      <formula>IF(RIGHT(TEXT(AU53,"0.#"),1)=".",TRUE,FALSE)</formula>
    </cfRule>
  </conditionalFormatting>
  <conditionalFormatting sqref="AQ60:AQ62">
    <cfRule type="expression" dxfId="2561" priority="4721">
      <formula>IF(RIGHT(TEXT(AQ60,"0.#"),1)=".",FALSE,TRUE)</formula>
    </cfRule>
    <cfRule type="expression" dxfId="2560" priority="4722">
      <formula>IF(RIGHT(TEXT(AQ60,"0.#"),1)=".",TRUE,FALSE)</formula>
    </cfRule>
  </conditionalFormatting>
  <conditionalFormatting sqref="AU60:AU62">
    <cfRule type="expression" dxfId="2559" priority="4719">
      <formula>IF(RIGHT(TEXT(AU60,"0.#"),1)=".",FALSE,TRUE)</formula>
    </cfRule>
    <cfRule type="expression" dxfId="2558" priority="4720">
      <formula>IF(RIGHT(TEXT(AU60,"0.#"),1)=".",TRUE,FALSE)</formula>
    </cfRule>
  </conditionalFormatting>
  <conditionalFormatting sqref="AQ75:AQ77">
    <cfRule type="expression" dxfId="2557" priority="4717">
      <formula>IF(RIGHT(TEXT(AQ75,"0.#"),1)=".",FALSE,TRUE)</formula>
    </cfRule>
    <cfRule type="expression" dxfId="2556" priority="4718">
      <formula>IF(RIGHT(TEXT(AQ75,"0.#"),1)=".",TRUE,FALSE)</formula>
    </cfRule>
  </conditionalFormatting>
  <conditionalFormatting sqref="AU75:AU77">
    <cfRule type="expression" dxfId="2555" priority="4715">
      <formula>IF(RIGHT(TEXT(AU75,"0.#"),1)=".",FALSE,TRUE)</formula>
    </cfRule>
    <cfRule type="expression" dxfId="2554" priority="4716">
      <formula>IF(RIGHT(TEXT(AU75,"0.#"),1)=".",TRUE,FALSE)</formula>
    </cfRule>
  </conditionalFormatting>
  <conditionalFormatting sqref="AQ87:AQ89">
    <cfRule type="expression" dxfId="2553" priority="4713">
      <formula>IF(RIGHT(TEXT(AQ87,"0.#"),1)=".",FALSE,TRUE)</formula>
    </cfRule>
    <cfRule type="expression" dxfId="2552" priority="4714">
      <formula>IF(RIGHT(TEXT(AQ87,"0.#"),1)=".",TRUE,FALSE)</formula>
    </cfRule>
  </conditionalFormatting>
  <conditionalFormatting sqref="AU87:AU89">
    <cfRule type="expression" dxfId="2551" priority="4711">
      <formula>IF(RIGHT(TEXT(AU87,"0.#"),1)=".",FALSE,TRUE)</formula>
    </cfRule>
    <cfRule type="expression" dxfId="2550" priority="4712">
      <formula>IF(RIGHT(TEXT(AU87,"0.#"),1)=".",TRUE,FALSE)</formula>
    </cfRule>
  </conditionalFormatting>
  <conditionalFormatting sqref="AQ92:AQ94">
    <cfRule type="expression" dxfId="2549" priority="4709">
      <formula>IF(RIGHT(TEXT(AQ92,"0.#"),1)=".",FALSE,TRUE)</formula>
    </cfRule>
    <cfRule type="expression" dxfId="2548" priority="4710">
      <formula>IF(RIGHT(TEXT(AQ92,"0.#"),1)=".",TRUE,FALSE)</formula>
    </cfRule>
  </conditionalFormatting>
  <conditionalFormatting sqref="AU92:AU94">
    <cfRule type="expression" dxfId="2547" priority="4707">
      <formula>IF(RIGHT(TEXT(AU92,"0.#"),1)=".",FALSE,TRUE)</formula>
    </cfRule>
    <cfRule type="expression" dxfId="2546" priority="4708">
      <formula>IF(RIGHT(TEXT(AU92,"0.#"),1)=".",TRUE,FALSE)</formula>
    </cfRule>
  </conditionalFormatting>
  <conditionalFormatting sqref="AQ97:AQ99">
    <cfRule type="expression" dxfId="2545" priority="4705">
      <formula>IF(RIGHT(TEXT(AQ97,"0.#"),1)=".",FALSE,TRUE)</formula>
    </cfRule>
    <cfRule type="expression" dxfId="2544" priority="4706">
      <formula>IF(RIGHT(TEXT(AQ97,"0.#"),1)=".",TRUE,FALSE)</formula>
    </cfRule>
  </conditionalFormatting>
  <conditionalFormatting sqref="AU97:AU99">
    <cfRule type="expression" dxfId="2543" priority="4703">
      <formula>IF(RIGHT(TEXT(AU97,"0.#"),1)=".",FALSE,TRUE)</formula>
    </cfRule>
    <cfRule type="expression" dxfId="2542" priority="4704">
      <formula>IF(RIGHT(TEXT(AU97,"0.#"),1)=".",TRUE,FALSE)</formula>
    </cfRule>
  </conditionalFormatting>
  <conditionalFormatting sqref="AE458">
    <cfRule type="expression" dxfId="2541" priority="4397">
      <formula>IF(RIGHT(TEXT(AE458,"0.#"),1)=".",FALSE,TRUE)</formula>
    </cfRule>
    <cfRule type="expression" dxfId="2540" priority="4398">
      <formula>IF(RIGHT(TEXT(AE458,"0.#"),1)=".",TRUE,FALSE)</formula>
    </cfRule>
  </conditionalFormatting>
  <conditionalFormatting sqref="AM460">
    <cfRule type="expression" dxfId="2539" priority="4387">
      <formula>IF(RIGHT(TEXT(AM460,"0.#"),1)=".",FALSE,TRUE)</formula>
    </cfRule>
    <cfRule type="expression" dxfId="2538" priority="4388">
      <formula>IF(RIGHT(TEXT(AM460,"0.#"),1)=".",TRUE,FALSE)</formula>
    </cfRule>
  </conditionalFormatting>
  <conditionalFormatting sqref="AE459">
    <cfRule type="expression" dxfId="2537" priority="4395">
      <formula>IF(RIGHT(TEXT(AE459,"0.#"),1)=".",FALSE,TRUE)</formula>
    </cfRule>
    <cfRule type="expression" dxfId="2536" priority="4396">
      <formula>IF(RIGHT(TEXT(AE459,"0.#"),1)=".",TRUE,FALSE)</formula>
    </cfRule>
  </conditionalFormatting>
  <conditionalFormatting sqref="AE460">
    <cfRule type="expression" dxfId="2535" priority="4393">
      <formula>IF(RIGHT(TEXT(AE460,"0.#"),1)=".",FALSE,TRUE)</formula>
    </cfRule>
    <cfRule type="expression" dxfId="2534" priority="4394">
      <formula>IF(RIGHT(TEXT(AE460,"0.#"),1)=".",TRUE,FALSE)</formula>
    </cfRule>
  </conditionalFormatting>
  <conditionalFormatting sqref="AM458">
    <cfRule type="expression" dxfId="2533" priority="4391">
      <formula>IF(RIGHT(TEXT(AM458,"0.#"),1)=".",FALSE,TRUE)</formula>
    </cfRule>
    <cfRule type="expression" dxfId="2532" priority="4392">
      <formula>IF(RIGHT(TEXT(AM458,"0.#"),1)=".",TRUE,FALSE)</formula>
    </cfRule>
  </conditionalFormatting>
  <conditionalFormatting sqref="AM459">
    <cfRule type="expression" dxfId="2531" priority="4389">
      <formula>IF(RIGHT(TEXT(AM459,"0.#"),1)=".",FALSE,TRUE)</formula>
    </cfRule>
    <cfRule type="expression" dxfId="2530" priority="4390">
      <formula>IF(RIGHT(TEXT(AM459,"0.#"),1)=".",TRUE,FALSE)</formula>
    </cfRule>
  </conditionalFormatting>
  <conditionalFormatting sqref="AU458">
    <cfRule type="expression" dxfId="2529" priority="4385">
      <formula>IF(RIGHT(TEXT(AU458,"0.#"),1)=".",FALSE,TRUE)</formula>
    </cfRule>
    <cfRule type="expression" dxfId="2528" priority="4386">
      <formula>IF(RIGHT(TEXT(AU458,"0.#"),1)=".",TRUE,FALSE)</formula>
    </cfRule>
  </conditionalFormatting>
  <conditionalFormatting sqref="AU459">
    <cfRule type="expression" dxfId="2527" priority="4383">
      <formula>IF(RIGHT(TEXT(AU459,"0.#"),1)=".",FALSE,TRUE)</formula>
    </cfRule>
    <cfRule type="expression" dxfId="2526" priority="4384">
      <formula>IF(RIGHT(TEXT(AU459,"0.#"),1)=".",TRUE,FALSE)</formula>
    </cfRule>
  </conditionalFormatting>
  <conditionalFormatting sqref="AU460">
    <cfRule type="expression" dxfId="2525" priority="4381">
      <formula>IF(RIGHT(TEXT(AU460,"0.#"),1)=".",FALSE,TRUE)</formula>
    </cfRule>
    <cfRule type="expression" dxfId="2524" priority="4382">
      <formula>IF(RIGHT(TEXT(AU460,"0.#"),1)=".",TRUE,FALSE)</formula>
    </cfRule>
  </conditionalFormatting>
  <conditionalFormatting sqref="AI460">
    <cfRule type="expression" dxfId="2523" priority="4375">
      <formula>IF(RIGHT(TEXT(AI460,"0.#"),1)=".",FALSE,TRUE)</formula>
    </cfRule>
    <cfRule type="expression" dxfId="2522" priority="4376">
      <formula>IF(RIGHT(TEXT(AI460,"0.#"),1)=".",TRUE,FALSE)</formula>
    </cfRule>
  </conditionalFormatting>
  <conditionalFormatting sqref="AI458">
    <cfRule type="expression" dxfId="2521" priority="4379">
      <formula>IF(RIGHT(TEXT(AI458,"0.#"),1)=".",FALSE,TRUE)</formula>
    </cfRule>
    <cfRule type="expression" dxfId="2520" priority="4380">
      <formula>IF(RIGHT(TEXT(AI458,"0.#"),1)=".",TRUE,FALSE)</formula>
    </cfRule>
  </conditionalFormatting>
  <conditionalFormatting sqref="AI459">
    <cfRule type="expression" dxfId="2519" priority="4377">
      <formula>IF(RIGHT(TEXT(AI459,"0.#"),1)=".",FALSE,TRUE)</formula>
    </cfRule>
    <cfRule type="expression" dxfId="2518" priority="4378">
      <formula>IF(RIGHT(TEXT(AI459,"0.#"),1)=".",TRUE,FALSE)</formula>
    </cfRule>
  </conditionalFormatting>
  <conditionalFormatting sqref="AQ459">
    <cfRule type="expression" dxfId="2517" priority="4373">
      <formula>IF(RIGHT(TEXT(AQ459,"0.#"),1)=".",FALSE,TRUE)</formula>
    </cfRule>
    <cfRule type="expression" dxfId="2516" priority="4374">
      <formula>IF(RIGHT(TEXT(AQ459,"0.#"),1)=".",TRUE,FALSE)</formula>
    </cfRule>
  </conditionalFormatting>
  <conditionalFormatting sqref="AQ460">
    <cfRule type="expression" dxfId="2515" priority="4371">
      <formula>IF(RIGHT(TEXT(AQ460,"0.#"),1)=".",FALSE,TRUE)</formula>
    </cfRule>
    <cfRule type="expression" dxfId="2514" priority="4372">
      <formula>IF(RIGHT(TEXT(AQ460,"0.#"),1)=".",TRUE,FALSE)</formula>
    </cfRule>
  </conditionalFormatting>
  <conditionalFormatting sqref="AQ458">
    <cfRule type="expression" dxfId="2513" priority="4369">
      <formula>IF(RIGHT(TEXT(AQ458,"0.#"),1)=".",FALSE,TRUE)</formula>
    </cfRule>
    <cfRule type="expression" dxfId="2512" priority="4370">
      <formula>IF(RIGHT(TEXT(AQ458,"0.#"),1)=".",TRUE,FALSE)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0:Y867">
    <cfRule type="expression" dxfId="2495" priority="3031">
      <formula>IF(RIGHT(TEXT(Y840,"0.#"),1)=".",FALSE,TRUE)</formula>
    </cfRule>
    <cfRule type="expression" dxfId="2494" priority="3032">
      <formula>IF(RIGHT(TEXT(Y840,"0.#"),1)=".",TRUE,FALSE)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3:AO1132">
    <cfRule type="expression" dxfId="2465" priority="2937">
      <formula>IF(AND(AL1103&gt;=0, RIGHT(TEXT(AL1103,"0.#"),1)&lt;&gt;"."),TRUE,FALSE)</formula>
    </cfRule>
    <cfRule type="expression" dxfId="2464" priority="2938">
      <formula>IF(AND(AL1103&gt;=0, RIGHT(TEXT(AL1103,"0.#"),1)="."),TRUE,FALSE)</formula>
    </cfRule>
    <cfRule type="expression" dxfId="2463" priority="2939">
      <formula>IF(AND(AL1103&lt;0, RIGHT(TEXT(AL1103,"0.#"),1)&lt;&gt;"."),TRUE,FALSE)</formula>
    </cfRule>
    <cfRule type="expression" dxfId="2462" priority="2940">
      <formula>IF(AND(AL1103&lt;0, RIGHT(TEXT(AL1103,"0.#"),1)="."),TRUE,FALSE)</formula>
    </cfRule>
  </conditionalFormatting>
  <conditionalFormatting sqref="Y1103:Y1132">
    <cfRule type="expression" dxfId="2461" priority="2935">
      <formula>IF(RIGHT(TEXT(Y1103,"0.#"),1)=".",FALSE,TRUE)</formula>
    </cfRule>
    <cfRule type="expression" dxfId="2460" priority="2936">
      <formula>IF(RIGHT(TEXT(Y1103,"0.#"),1)=".",TRUE,FALSE)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9:AO839">
    <cfRule type="expression" dxfId="2451" priority="2889">
      <formula>IF(AND(AL839&gt;=0, RIGHT(TEXT(AL839,"0.#"),1)&lt;&gt;"."),TRUE,FALSE)</formula>
    </cfRule>
    <cfRule type="expression" dxfId="2450" priority="2890">
      <formula>IF(AND(AL839&gt;=0, RIGHT(TEXT(AL839,"0.#"),1)="."),TRUE,FALSE)</formula>
    </cfRule>
    <cfRule type="expression" dxfId="2449" priority="2891">
      <formula>IF(AND(AL839&lt;0, RIGHT(TEXT(AL839,"0.#"),1)&lt;&gt;"."),TRUE,FALSE)</formula>
    </cfRule>
    <cfRule type="expression" dxfId="2448" priority="2892">
      <formula>IF(AND(AL839&lt;0, RIGHT(TEXT(AL839,"0.#"),1)="."),TRUE,FALSE)</formula>
    </cfRule>
  </conditionalFormatting>
  <conditionalFormatting sqref="Y839">
    <cfRule type="expression" dxfId="2447" priority="2887">
      <formula>IF(RIGHT(TEXT(Y839,"0.#"),1)=".",FALSE,TRUE)</formula>
    </cfRule>
    <cfRule type="expression" dxfId="2446" priority="2888">
      <formula>IF(RIGHT(TEXT(Y839,"0.#"),1)=".",TRUE,FALSE)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3:Y900">
    <cfRule type="expression" dxfId="2129" priority="2147">
      <formula>IF(RIGHT(TEXT(Y873,"0.#"),1)=".",FALSE,TRUE)</formula>
    </cfRule>
    <cfRule type="expression" dxfId="2128" priority="2148">
      <formula>IF(RIGHT(TEXT(Y873,"0.#"),1)=".",TRUE,FALSE)</formula>
    </cfRule>
  </conditionalFormatting>
  <conditionalFormatting sqref="Y872">
    <cfRule type="expression" dxfId="2127" priority="2141">
      <formula>IF(RIGHT(TEXT(Y872,"0.#"),1)=".",FALSE,TRUE)</formula>
    </cfRule>
    <cfRule type="expression" dxfId="2126" priority="2142">
      <formula>IF(RIGHT(TEXT(Y872,"0.#"),1)=".",TRUE,FALSE)</formula>
    </cfRule>
  </conditionalFormatting>
  <conditionalFormatting sqref="Y906:Y933">
    <cfRule type="expression" dxfId="2125" priority="2135">
      <formula>IF(RIGHT(TEXT(Y906,"0.#"),1)=".",FALSE,TRUE)</formula>
    </cfRule>
    <cfRule type="expression" dxfId="2124" priority="2136">
      <formula>IF(RIGHT(TEXT(Y906,"0.#"),1)=".",TRUE,FALSE)</formula>
    </cfRule>
  </conditionalFormatting>
  <conditionalFormatting sqref="Y905">
    <cfRule type="expression" dxfId="2123" priority="2129">
      <formula>IF(RIGHT(TEXT(Y905,"0.#"),1)=".",FALSE,TRUE)</formula>
    </cfRule>
    <cfRule type="expression" dxfId="2122" priority="2130">
      <formula>IF(RIGHT(TEXT(Y905,"0.#"),1)=".",TRUE,FALSE)</formula>
    </cfRule>
  </conditionalFormatting>
  <conditionalFormatting sqref="Y939:Y966">
    <cfRule type="expression" dxfId="2121" priority="2123">
      <formula>IF(RIGHT(TEXT(Y939,"0.#"),1)=".",FALSE,TRUE)</formula>
    </cfRule>
    <cfRule type="expression" dxfId="2120" priority="2124">
      <formula>IF(RIGHT(TEXT(Y939,"0.#"),1)=".",TRUE,FALSE)</formula>
    </cfRule>
  </conditionalFormatting>
  <conditionalFormatting sqref="Y938">
    <cfRule type="expression" dxfId="2119" priority="2117">
      <formula>IF(RIGHT(TEXT(Y938,"0.#"),1)=".",FALSE,TRUE)</formula>
    </cfRule>
    <cfRule type="expression" dxfId="2118" priority="2118">
      <formula>IF(RIGHT(TEXT(Y938,"0.#"),1)=".",TRUE,FALSE)</formula>
    </cfRule>
  </conditionalFormatting>
  <conditionalFormatting sqref="Y972:Y999">
    <cfRule type="expression" dxfId="2117" priority="2111">
      <formula>IF(RIGHT(TEXT(Y972,"0.#"),1)=".",FALSE,TRUE)</formula>
    </cfRule>
    <cfRule type="expression" dxfId="2116" priority="2112">
      <formula>IF(RIGHT(TEXT(Y972,"0.#"),1)=".",TRUE,FALSE)</formula>
    </cfRule>
  </conditionalFormatting>
  <conditionalFormatting sqref="Y971">
    <cfRule type="expression" dxfId="2115" priority="2105">
      <formula>IF(RIGHT(TEXT(Y971,"0.#"),1)=".",FALSE,TRUE)</formula>
    </cfRule>
    <cfRule type="expression" dxfId="2114" priority="2106">
      <formula>IF(RIGHT(TEXT(Y971,"0.#"),1)=".",TRUE,FALSE)</formula>
    </cfRule>
  </conditionalFormatting>
  <conditionalFormatting sqref="Y1005:Y1032">
    <cfRule type="expression" dxfId="2113" priority="2099">
      <formula>IF(RIGHT(TEXT(Y1005,"0.#"),1)=".",FALSE,TRUE)</formula>
    </cfRule>
    <cfRule type="expression" dxfId="2112" priority="2100">
      <formula>IF(RIGHT(TEXT(Y1005,"0.#"),1)=".",TRUE,FALSE)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3:AO900">
    <cfRule type="expression" dxfId="2031" priority="2149">
      <formula>IF(AND(AL873&gt;=0, RIGHT(TEXT(AL873,"0.#"),1)&lt;&gt;"."),TRUE,FALSE)</formula>
    </cfRule>
    <cfRule type="expression" dxfId="2030" priority="2150">
      <formula>IF(AND(AL873&gt;=0, RIGHT(TEXT(AL873,"0.#"),1)="."),TRUE,FALSE)</formula>
    </cfRule>
    <cfRule type="expression" dxfId="2029" priority="2151">
      <formula>IF(AND(AL873&lt;0, RIGHT(TEXT(AL873,"0.#"),1)&lt;&gt;"."),TRUE,FALSE)</formula>
    </cfRule>
    <cfRule type="expression" dxfId="2028" priority="2152">
      <formula>IF(AND(AL873&lt;0, RIGHT(TEXT(AL873,"0.#"),1)="."),TRUE,FALSE)</formula>
    </cfRule>
  </conditionalFormatting>
  <conditionalFormatting sqref="AL872:AO872">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906:AO933">
    <cfRule type="expression" dxfId="2023" priority="2137">
      <formula>IF(AND(AL906&gt;=0, RIGHT(TEXT(AL906,"0.#"),1)&lt;&gt;"."),TRUE,FALSE)</formula>
    </cfRule>
    <cfRule type="expression" dxfId="2022" priority="2138">
      <formula>IF(AND(AL906&gt;=0, RIGHT(TEXT(AL906,"0.#"),1)="."),TRUE,FALSE)</formula>
    </cfRule>
    <cfRule type="expression" dxfId="2021" priority="2139">
      <formula>IF(AND(AL906&lt;0, RIGHT(TEXT(AL906,"0.#"),1)&lt;&gt;"."),TRUE,FALSE)</formula>
    </cfRule>
    <cfRule type="expression" dxfId="2020" priority="2140">
      <formula>IF(AND(AL906&lt;0, RIGHT(TEXT(AL906,"0.#"),1)="."),TRUE,FALSE)</formula>
    </cfRule>
  </conditionalFormatting>
  <conditionalFormatting sqref="AL905:AO905">
    <cfRule type="expression" dxfId="2019" priority="2131">
      <formula>IF(AND(AL905&gt;=0, RIGHT(TEXT(AL905,"0.#"),1)&lt;&gt;"."),TRUE,FALSE)</formula>
    </cfRule>
    <cfRule type="expression" dxfId="2018" priority="2132">
      <formula>IF(AND(AL905&gt;=0, RIGHT(TEXT(AL905,"0.#"),1)="."),TRUE,FALSE)</formula>
    </cfRule>
    <cfRule type="expression" dxfId="2017" priority="2133">
      <formula>IF(AND(AL905&lt;0, RIGHT(TEXT(AL905,"0.#"),1)&lt;&gt;"."),TRUE,FALSE)</formula>
    </cfRule>
    <cfRule type="expression" dxfId="2016" priority="2134">
      <formula>IF(AND(AL905&lt;0, RIGHT(TEXT(AL905,"0.#"),1)="."),TRUE,FALSE)</formula>
    </cfRule>
  </conditionalFormatting>
  <conditionalFormatting sqref="AL939:AO966">
    <cfRule type="expression" dxfId="2015" priority="2125">
      <formula>IF(AND(AL939&gt;=0, RIGHT(TEXT(AL939,"0.#"),1)&lt;&gt;"."),TRUE,FALSE)</formula>
    </cfRule>
    <cfRule type="expression" dxfId="2014" priority="2126">
      <formula>IF(AND(AL939&gt;=0, RIGHT(TEXT(AL939,"0.#"),1)="."),TRUE,FALSE)</formula>
    </cfRule>
    <cfRule type="expression" dxfId="2013" priority="2127">
      <formula>IF(AND(AL939&lt;0, RIGHT(TEXT(AL939,"0.#"),1)&lt;&gt;"."),TRUE,FALSE)</formula>
    </cfRule>
    <cfRule type="expression" dxfId="2012" priority="2128">
      <formula>IF(AND(AL939&lt;0, RIGHT(TEXT(AL939,"0.#"),1)="."),TRUE,FALSE)</formula>
    </cfRule>
  </conditionalFormatting>
  <conditionalFormatting sqref="AL938:AO938">
    <cfRule type="expression" dxfId="2011" priority="2119">
      <formula>IF(AND(AL938&gt;=0, RIGHT(TEXT(AL938,"0.#"),1)&lt;&gt;"."),TRUE,FALSE)</formula>
    </cfRule>
    <cfRule type="expression" dxfId="2010" priority="2120">
      <formula>IF(AND(AL938&gt;=0, RIGHT(TEXT(AL938,"0.#"),1)="."),TRUE,FALSE)</formula>
    </cfRule>
    <cfRule type="expression" dxfId="2009" priority="2121">
      <formula>IF(AND(AL938&lt;0, RIGHT(TEXT(AL938,"0.#"),1)&lt;&gt;"."),TRUE,FALSE)</formula>
    </cfRule>
    <cfRule type="expression" dxfId="2008" priority="2122">
      <formula>IF(AND(AL938&lt;0, RIGHT(TEXT(AL938,"0.#"),1)="."),TRUE,FALSE)</formula>
    </cfRule>
  </conditionalFormatting>
  <conditionalFormatting sqref="AL972:AO999">
    <cfRule type="expression" dxfId="2007" priority="2113">
      <formula>IF(AND(AL972&gt;=0, RIGHT(TEXT(AL972,"0.#"),1)&lt;&gt;"."),TRUE,FALSE)</formula>
    </cfRule>
    <cfRule type="expression" dxfId="2006" priority="2114">
      <formula>IF(AND(AL972&gt;=0, RIGHT(TEXT(AL972,"0.#"),1)="."),TRUE,FALSE)</formula>
    </cfRule>
    <cfRule type="expression" dxfId="2005" priority="2115">
      <formula>IF(AND(AL972&lt;0, RIGHT(TEXT(AL972,"0.#"),1)&lt;&gt;"."),TRUE,FALSE)</formula>
    </cfRule>
    <cfRule type="expression" dxfId="2004" priority="2116">
      <formula>IF(AND(AL972&lt;0, RIGHT(TEXT(AL972,"0.#"),1)="."),TRUE,FALSE)</formula>
    </cfRule>
  </conditionalFormatting>
  <conditionalFormatting sqref="AL971:AO971">
    <cfRule type="expression" dxfId="2003" priority="2107">
      <formula>IF(AND(AL971&gt;=0, RIGHT(TEXT(AL971,"0.#"),1)&lt;&gt;"."),TRUE,FALSE)</formula>
    </cfRule>
    <cfRule type="expression" dxfId="2002" priority="2108">
      <formula>IF(AND(AL971&gt;=0, RIGHT(TEXT(AL971,"0.#"),1)="."),TRUE,FALSE)</formula>
    </cfRule>
    <cfRule type="expression" dxfId="2001" priority="2109">
      <formula>IF(AND(AL971&lt;0, RIGHT(TEXT(AL971,"0.#"),1)&lt;&gt;"."),TRUE,FALSE)</formula>
    </cfRule>
    <cfRule type="expression" dxfId="2000" priority="2110">
      <formula>IF(AND(AL971&lt;0, RIGHT(TEXT(AL971,"0.#"),1)="."),TRUE,FALSE)</formula>
    </cfRule>
  </conditionalFormatting>
  <conditionalFormatting sqref="AL1005:AO1032">
    <cfRule type="expression" dxfId="1999" priority="2101">
      <formula>IF(AND(AL1005&gt;=0, RIGHT(TEXT(AL1005,"0.#"),1)&lt;&gt;"."),TRUE,FALSE)</formula>
    </cfRule>
    <cfRule type="expression" dxfId="1998" priority="2102">
      <formula>IF(AND(AL1005&gt;=0, RIGHT(TEXT(AL1005,"0.#"),1)="."),TRUE,FALSE)</formula>
    </cfRule>
    <cfRule type="expression" dxfId="1997" priority="2103">
      <formula>IF(AND(AL1005&lt;0, RIGHT(TEXT(AL1005,"0.#"),1)&lt;&gt;"."),TRUE,FALSE)</formula>
    </cfRule>
    <cfRule type="expression" dxfId="1996" priority="2104">
      <formula>IF(AND(AL1005&lt;0, RIGHT(TEXT(AL1005,"0.#"),1)="."),TRUE,FALSE)</formula>
    </cfRule>
  </conditionalFormatting>
  <conditionalFormatting sqref="AL1004:AO1004">
    <cfRule type="expression" dxfId="1995" priority="2095">
      <formula>IF(AND(AL1004&gt;=0, RIGHT(TEXT(AL1004,"0.#"),1)&lt;&gt;"."),TRUE,FALSE)</formula>
    </cfRule>
    <cfRule type="expression" dxfId="1994" priority="2096">
      <formula>IF(AND(AL1004&gt;=0, RIGHT(TEXT(AL1004,"0.#"),1)="."),TRUE,FALSE)</formula>
    </cfRule>
    <cfRule type="expression" dxfId="1993" priority="2097">
      <formula>IF(AND(AL1004&lt;0, RIGHT(TEXT(AL1004,"0.#"),1)&lt;&gt;"."),TRUE,FALSE)</formula>
    </cfRule>
    <cfRule type="expression" dxfId="1992" priority="2098">
      <formula>IF(AND(AL1004&lt;0, RIGHT(TEXT(AL1004,"0.#"),1)="."),TRUE,FALSE)</formula>
    </cfRule>
  </conditionalFormatting>
  <conditionalFormatting sqref="Y1004">
    <cfRule type="expression" dxfId="1991" priority="2093">
      <formula>IF(RIGHT(TEXT(Y1004,"0.#"),1)=".",FALSE,TRUE)</formula>
    </cfRule>
    <cfRule type="expression" dxfId="1990" priority="2094">
      <formula>IF(RIGHT(TEXT(Y1004,"0.#"),1)=".",TRUE,FALSE)</formula>
    </cfRule>
  </conditionalFormatting>
  <conditionalFormatting sqref="AL1038:AO1065">
    <cfRule type="expression" dxfId="1989" priority="2089">
      <formula>IF(AND(AL1038&gt;=0, RIGHT(TEXT(AL1038,"0.#"),1)&lt;&gt;"."),TRUE,FALSE)</formula>
    </cfRule>
    <cfRule type="expression" dxfId="1988" priority="2090">
      <formula>IF(AND(AL1038&gt;=0, RIGHT(TEXT(AL1038,"0.#"),1)="."),TRUE,FALSE)</formula>
    </cfRule>
    <cfRule type="expression" dxfId="1987" priority="2091">
      <formula>IF(AND(AL1038&lt;0, RIGHT(TEXT(AL1038,"0.#"),1)&lt;&gt;"."),TRUE,FALSE)</formula>
    </cfRule>
    <cfRule type="expression" dxfId="1986" priority="2092">
      <formula>IF(AND(AL1038&lt;0, RIGHT(TEXT(AL1038,"0.#"),1)="."),TRUE,FALSE)</formula>
    </cfRule>
  </conditionalFormatting>
  <conditionalFormatting sqref="Y1038:Y1065">
    <cfRule type="expression" dxfId="1985" priority="2087">
      <formula>IF(RIGHT(TEXT(Y1038,"0.#"),1)=".",FALSE,TRUE)</formula>
    </cfRule>
    <cfRule type="expression" dxfId="1984" priority="2088">
      <formula>IF(RIGHT(TEXT(Y1038,"0.#"),1)=".",TRUE,FALSE)</formula>
    </cfRule>
  </conditionalFormatting>
  <conditionalFormatting sqref="AL1037:AO1037">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
    <cfRule type="expression" dxfId="1979" priority="2081">
      <formula>IF(RIGHT(TEXT(Y1037,"0.#"),1)=".",FALSE,TRUE)</formula>
    </cfRule>
    <cfRule type="expression" dxfId="1978" priority="2082">
      <formula>IF(RIGHT(TEXT(Y1037,"0.#"),1)=".",TRUE,FALSE)</formula>
    </cfRule>
  </conditionalFormatting>
  <conditionalFormatting sqref="AL1071:AO1098">
    <cfRule type="expression" dxfId="1977" priority="2077">
      <formula>IF(AND(AL1071&gt;=0, RIGHT(TEXT(AL1071,"0.#"),1)&lt;&gt;"."),TRUE,FALSE)</formula>
    </cfRule>
    <cfRule type="expression" dxfId="1976" priority="2078">
      <formula>IF(AND(AL1071&gt;=0, RIGHT(TEXT(AL1071,"0.#"),1)="."),TRUE,FALSE)</formula>
    </cfRule>
    <cfRule type="expression" dxfId="1975" priority="2079">
      <formula>IF(AND(AL1071&lt;0, RIGHT(TEXT(AL1071,"0.#"),1)&lt;&gt;"."),TRUE,FALSE)</formula>
    </cfRule>
    <cfRule type="expression" dxfId="1974" priority="2080">
      <formula>IF(AND(AL1071&lt;0, RIGHT(TEXT(AL1071,"0.#"),1)="."),TRUE,FALSE)</formula>
    </cfRule>
  </conditionalFormatting>
  <conditionalFormatting sqref="Y1071:Y1098">
    <cfRule type="expression" dxfId="1973" priority="2075">
      <formula>IF(RIGHT(TEXT(Y1071,"0.#"),1)=".",FALSE,TRUE)</formula>
    </cfRule>
    <cfRule type="expression" dxfId="1972" priority="2076">
      <formula>IF(RIGHT(TEXT(Y1071,"0.#"),1)=".",TRUE,FALSE)</formula>
    </cfRule>
  </conditionalFormatting>
  <conditionalFormatting sqref="AL1070:AO1070">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
    <cfRule type="expression" dxfId="1967" priority="2069">
      <formula>IF(RIGHT(TEXT(Y1070,"0.#"),1)=".",FALSE,TRUE)</formula>
    </cfRule>
    <cfRule type="expression" dxfId="1966" priority="2070">
      <formula>IF(RIGHT(TEXT(Y1070,"0.#"),1)=".",TRUE,FALSE)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U34">
    <cfRule type="expression" dxfId="771" priority="77">
      <formula>IF(RIGHT(TEXT(AU34,"0.#"),1)=".",FALSE,TRUE)</formula>
    </cfRule>
    <cfRule type="expression" dxfId="770" priority="78">
      <formula>IF(RIGHT(TEXT(AU34,"0.#"),1)=".",TRUE,FALSE)</formula>
    </cfRule>
  </conditionalFormatting>
  <conditionalFormatting sqref="AE135">
    <cfRule type="expression" dxfId="769" priority="75">
      <formula>IF(RIGHT(TEXT(AE135,"0.#"),1)=".",FALSE,TRUE)</formula>
    </cfRule>
    <cfRule type="expression" dxfId="768" priority="76">
      <formula>IF(RIGHT(TEXT(AE135,"0.#"),1)=".",TRUE,FALSE)</formula>
    </cfRule>
  </conditionalFormatting>
  <conditionalFormatting sqref="AI134">
    <cfRule type="expression" dxfId="767" priority="73">
      <formula>IF(RIGHT(TEXT(AI134,"0.#"),1)=".",FALSE,TRUE)</formula>
    </cfRule>
    <cfRule type="expression" dxfId="766" priority="74">
      <formula>IF(RIGHT(TEXT(AI134,"0.#"),1)=".",TRUE,FALSE)</formula>
    </cfRule>
  </conditionalFormatting>
  <conditionalFormatting sqref="AI135">
    <cfRule type="expression" dxfId="765" priority="71">
      <formula>IF(RIGHT(TEXT(AI135,"0.#"),1)=".",FALSE,TRUE)</formula>
    </cfRule>
    <cfRule type="expression" dxfId="764" priority="72">
      <formula>IF(RIGHT(TEXT(AI135,"0.#"),1)=".",TRUE,FALSE)</formula>
    </cfRule>
  </conditionalFormatting>
  <conditionalFormatting sqref="Y782">
    <cfRule type="expression" dxfId="763" priority="69">
      <formula>IF(RIGHT(TEXT(Y782,"0.#"),1)=".",FALSE,TRUE)</formula>
    </cfRule>
    <cfRule type="expression" dxfId="762" priority="70">
      <formula>IF(RIGHT(TEXT(Y782,"0.#"),1)=".",TRUE,FALSE)</formula>
    </cfRule>
  </conditionalFormatting>
  <conditionalFormatting sqref="AU782">
    <cfRule type="expression" dxfId="761" priority="67">
      <formula>IF(RIGHT(TEXT(AU782,"0.#"),1)=".",FALSE,TRUE)</formula>
    </cfRule>
    <cfRule type="expression" dxfId="760" priority="68">
      <formula>IF(RIGHT(TEXT(AU782,"0.#"),1)=".",TRUE,FALSE)</formula>
    </cfRule>
  </conditionalFormatting>
  <conditionalFormatting sqref="Y795">
    <cfRule type="expression" dxfId="759" priority="65">
      <formula>IF(RIGHT(TEXT(Y795,"0.#"),1)=".",FALSE,TRUE)</formula>
    </cfRule>
    <cfRule type="expression" dxfId="758" priority="66">
      <formula>IF(RIGHT(TEXT(Y795,"0.#"),1)=".",TRUE,FALSE)</formula>
    </cfRule>
  </conditionalFormatting>
  <conditionalFormatting sqref="AU795">
    <cfRule type="expression" dxfId="757" priority="63">
      <formula>IF(RIGHT(TEXT(AU795,"0.#"),1)=".",FALSE,TRUE)</formula>
    </cfRule>
    <cfRule type="expression" dxfId="756" priority="64">
      <formula>IF(RIGHT(TEXT(AU795,"0.#"),1)=".",TRUE,FALSE)</formula>
    </cfRule>
  </conditionalFormatting>
  <conditionalFormatting sqref="Y808">
    <cfRule type="expression" dxfId="755" priority="61">
      <formula>IF(RIGHT(TEXT(Y808,"0.#"),1)=".",FALSE,TRUE)</formula>
    </cfRule>
    <cfRule type="expression" dxfId="754" priority="62">
      <formula>IF(RIGHT(TEXT(Y808,"0.#"),1)=".",TRUE,FALSE)</formula>
    </cfRule>
  </conditionalFormatting>
  <conditionalFormatting sqref="AU808">
    <cfRule type="expression" dxfId="753" priority="59">
      <formula>IF(RIGHT(TEXT(AU808,"0.#"),1)=".",FALSE,TRUE)</formula>
    </cfRule>
    <cfRule type="expression" dxfId="752" priority="60">
      <formula>IF(RIGHT(TEXT(AU808,"0.#"),1)=".",TRUE,FALSE)</formula>
    </cfRule>
  </conditionalFormatting>
  <conditionalFormatting sqref="Y821">
    <cfRule type="expression" dxfId="751" priority="57">
      <formula>IF(RIGHT(TEXT(Y821,"0.#"),1)=".",FALSE,TRUE)</formula>
    </cfRule>
    <cfRule type="expression" dxfId="750" priority="58">
      <formula>IF(RIGHT(TEXT(Y821,"0.#"),1)=".",TRUE,FALSE)</formula>
    </cfRule>
  </conditionalFormatting>
  <conditionalFormatting sqref="AU821">
    <cfRule type="expression" dxfId="749" priority="55">
      <formula>IF(RIGHT(TEXT(AU821,"0.#"),1)=".",FALSE,TRUE)</formula>
    </cfRule>
    <cfRule type="expression" dxfId="748" priority="56">
      <formula>IF(RIGHT(TEXT(AU821,"0.#"),1)=".",TRUE,FALSE)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Y838">
    <cfRule type="expression" dxfId="743" priority="49">
      <formula>IF(RIGHT(TEXT(Y838,"0.#"),1)=".",FALSE,TRUE)</formula>
    </cfRule>
    <cfRule type="expression" dxfId="742" priority="50">
      <formula>IF(RIGHT(TEXT(Y838,"0.#"),1)=".",TRUE,FALSE)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904">
    <cfRule type="expression" dxfId="735" priority="31">
      <formula>IF(RIGHT(TEXT(Y904,"0.#"),1)=".",FALSE,TRUE)</formula>
    </cfRule>
    <cfRule type="expression" dxfId="734" priority="32">
      <formula>IF(RIGHT(TEXT(Y904,"0.#"),1)=".",TRUE,FALSE)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AL1003:AO1003">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3">
    <cfRule type="expression" dxfId="713" priority="13">
      <formula>IF(RIGHT(TEXT(Y1003,"0.#"),1)=".",FALSE,TRUE)</formula>
    </cfRule>
    <cfRule type="expression" dxfId="712" priority="14">
      <formula>IF(RIGHT(TEXT(Y1003,"0.#"),1)=".",TRUE,FALSE)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AL1069:AO1069">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1"/>
      <c r="B4" s="1052"/>
      <c r="C4" s="1052"/>
      <c r="D4" s="1052"/>
      <c r="E4" s="1052"/>
      <c r="F4" s="1053"/>
      <c r="G4" s="670"/>
      <c r="H4" s="1045"/>
      <c r="I4" s="1045"/>
      <c r="J4" s="1045"/>
      <c r="K4" s="1046"/>
      <c r="L4" s="664"/>
      <c r="M4" s="665"/>
      <c r="N4" s="665"/>
      <c r="O4" s="665"/>
      <c r="P4" s="665"/>
      <c r="Q4" s="665"/>
      <c r="R4" s="665"/>
      <c r="S4" s="665"/>
      <c r="T4" s="665"/>
      <c r="U4" s="665"/>
      <c r="V4" s="665"/>
      <c r="W4" s="665"/>
      <c r="X4" s="666"/>
      <c r="Y4" s="388"/>
      <c r="Z4" s="389"/>
      <c r="AA4" s="389"/>
      <c r="AB4" s="390"/>
      <c r="AC4" s="670"/>
      <c r="AD4" s="1045"/>
      <c r="AE4" s="1045"/>
      <c r="AF4" s="1045"/>
      <c r="AG4" s="1046"/>
      <c r="AH4" s="664"/>
      <c r="AI4" s="665"/>
      <c r="AJ4" s="665"/>
      <c r="AK4" s="665"/>
      <c r="AL4" s="665"/>
      <c r="AM4" s="665"/>
      <c r="AN4" s="665"/>
      <c r="AO4" s="665"/>
      <c r="AP4" s="665"/>
      <c r="AQ4" s="665"/>
      <c r="AR4" s="665"/>
      <c r="AS4" s="665"/>
      <c r="AT4" s="666"/>
      <c r="AU4" s="388"/>
      <c r="AV4" s="389"/>
      <c r="AW4" s="389"/>
      <c r="AX4" s="1047"/>
    </row>
    <row r="5" spans="1:50" ht="24.75" customHeight="1" x14ac:dyDescent="0.2">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1"/>
      <c r="B15" s="1052"/>
      <c r="C15" s="1052"/>
      <c r="D15" s="1052"/>
      <c r="E15" s="1052"/>
      <c r="F15" s="1053"/>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1"/>
      <c r="B16" s="1052"/>
      <c r="C16" s="1052"/>
      <c r="D16" s="1052"/>
      <c r="E16" s="1052"/>
      <c r="F16" s="1053"/>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1"/>
      <c r="B17" s="1052"/>
      <c r="C17" s="1052"/>
      <c r="D17" s="1052"/>
      <c r="E17" s="1052"/>
      <c r="F17" s="1053"/>
      <c r="G17" s="670"/>
      <c r="H17" s="1045"/>
      <c r="I17" s="1045"/>
      <c r="J17" s="1045"/>
      <c r="K17" s="1046"/>
      <c r="L17" s="664"/>
      <c r="M17" s="665"/>
      <c r="N17" s="665"/>
      <c r="O17" s="665"/>
      <c r="P17" s="665"/>
      <c r="Q17" s="665"/>
      <c r="R17" s="665"/>
      <c r="S17" s="665"/>
      <c r="T17" s="665"/>
      <c r="U17" s="665"/>
      <c r="V17" s="665"/>
      <c r="W17" s="665"/>
      <c r="X17" s="666"/>
      <c r="Y17" s="388"/>
      <c r="Z17" s="389"/>
      <c r="AA17" s="389"/>
      <c r="AB17" s="390"/>
      <c r="AC17" s="670"/>
      <c r="AD17" s="1045"/>
      <c r="AE17" s="1045"/>
      <c r="AF17" s="1045"/>
      <c r="AG17" s="1046"/>
      <c r="AH17" s="664"/>
      <c r="AI17" s="665"/>
      <c r="AJ17" s="665"/>
      <c r="AK17" s="665"/>
      <c r="AL17" s="665"/>
      <c r="AM17" s="665"/>
      <c r="AN17" s="665"/>
      <c r="AO17" s="665"/>
      <c r="AP17" s="665"/>
      <c r="AQ17" s="665"/>
      <c r="AR17" s="665"/>
      <c r="AS17" s="665"/>
      <c r="AT17" s="666"/>
      <c r="AU17" s="388"/>
      <c r="AV17" s="389"/>
      <c r="AW17" s="389"/>
      <c r="AX17" s="1047"/>
    </row>
    <row r="18" spans="1:50" ht="24.75" customHeight="1" x14ac:dyDescent="0.2">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1"/>
      <c r="B28" s="1052"/>
      <c r="C28" s="1052"/>
      <c r="D28" s="1052"/>
      <c r="E28" s="1052"/>
      <c r="F28" s="1053"/>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1"/>
      <c r="B29" s="1052"/>
      <c r="C29" s="1052"/>
      <c r="D29" s="1052"/>
      <c r="E29" s="1052"/>
      <c r="F29" s="1053"/>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1"/>
      <c r="B30" s="1052"/>
      <c r="C30" s="1052"/>
      <c r="D30" s="1052"/>
      <c r="E30" s="1052"/>
      <c r="F30" s="1053"/>
      <c r="G30" s="670"/>
      <c r="H30" s="1045"/>
      <c r="I30" s="1045"/>
      <c r="J30" s="1045"/>
      <c r="K30" s="1046"/>
      <c r="L30" s="664"/>
      <c r="M30" s="665"/>
      <c r="N30" s="665"/>
      <c r="O30" s="665"/>
      <c r="P30" s="665"/>
      <c r="Q30" s="665"/>
      <c r="R30" s="665"/>
      <c r="S30" s="665"/>
      <c r="T30" s="665"/>
      <c r="U30" s="665"/>
      <c r="V30" s="665"/>
      <c r="W30" s="665"/>
      <c r="X30" s="666"/>
      <c r="Y30" s="388"/>
      <c r="Z30" s="389"/>
      <c r="AA30" s="389"/>
      <c r="AB30" s="390"/>
      <c r="AC30" s="670"/>
      <c r="AD30" s="1045"/>
      <c r="AE30" s="1045"/>
      <c r="AF30" s="1045"/>
      <c r="AG30" s="1046"/>
      <c r="AH30" s="664"/>
      <c r="AI30" s="665"/>
      <c r="AJ30" s="665"/>
      <c r="AK30" s="665"/>
      <c r="AL30" s="665"/>
      <c r="AM30" s="665"/>
      <c r="AN30" s="665"/>
      <c r="AO30" s="665"/>
      <c r="AP30" s="665"/>
      <c r="AQ30" s="665"/>
      <c r="AR30" s="665"/>
      <c r="AS30" s="665"/>
      <c r="AT30" s="666"/>
      <c r="AU30" s="388"/>
      <c r="AV30" s="389"/>
      <c r="AW30" s="389"/>
      <c r="AX30" s="1047"/>
    </row>
    <row r="31" spans="1:50" ht="24.75" customHeight="1" x14ac:dyDescent="0.2">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1"/>
      <c r="B41" s="1052"/>
      <c r="C41" s="1052"/>
      <c r="D41" s="1052"/>
      <c r="E41" s="1052"/>
      <c r="F41" s="1053"/>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1"/>
      <c r="B42" s="1052"/>
      <c r="C42" s="1052"/>
      <c r="D42" s="1052"/>
      <c r="E42" s="1052"/>
      <c r="F42" s="1053"/>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1"/>
      <c r="B43" s="1052"/>
      <c r="C43" s="1052"/>
      <c r="D43" s="1052"/>
      <c r="E43" s="1052"/>
      <c r="F43" s="1053"/>
      <c r="G43" s="670"/>
      <c r="H43" s="1045"/>
      <c r="I43" s="1045"/>
      <c r="J43" s="1045"/>
      <c r="K43" s="1046"/>
      <c r="L43" s="664"/>
      <c r="M43" s="665"/>
      <c r="N43" s="665"/>
      <c r="O43" s="665"/>
      <c r="P43" s="665"/>
      <c r="Q43" s="665"/>
      <c r="R43" s="665"/>
      <c r="S43" s="665"/>
      <c r="T43" s="665"/>
      <c r="U43" s="665"/>
      <c r="V43" s="665"/>
      <c r="W43" s="665"/>
      <c r="X43" s="666"/>
      <c r="Y43" s="388"/>
      <c r="Z43" s="389"/>
      <c r="AA43" s="389"/>
      <c r="AB43" s="390"/>
      <c r="AC43" s="670"/>
      <c r="AD43" s="1045"/>
      <c r="AE43" s="1045"/>
      <c r="AF43" s="1045"/>
      <c r="AG43" s="1046"/>
      <c r="AH43" s="664"/>
      <c r="AI43" s="665"/>
      <c r="AJ43" s="665"/>
      <c r="AK43" s="665"/>
      <c r="AL43" s="665"/>
      <c r="AM43" s="665"/>
      <c r="AN43" s="665"/>
      <c r="AO43" s="665"/>
      <c r="AP43" s="665"/>
      <c r="AQ43" s="665"/>
      <c r="AR43" s="665"/>
      <c r="AS43" s="665"/>
      <c r="AT43" s="666"/>
      <c r="AU43" s="388"/>
      <c r="AV43" s="389"/>
      <c r="AW43" s="389"/>
      <c r="AX43" s="1047"/>
    </row>
    <row r="44" spans="1:50" ht="24.75" customHeight="1" x14ac:dyDescent="0.2">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4"/>
      <c r="B53" s="1055"/>
      <c r="C53" s="1055"/>
      <c r="D53" s="1055"/>
      <c r="E53" s="1055"/>
      <c r="F53" s="1056"/>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7" t="s">
        <v>28</v>
      </c>
      <c r="B55" s="1058"/>
      <c r="C55" s="1058"/>
      <c r="D55" s="1058"/>
      <c r="E55" s="1058"/>
      <c r="F55" s="1059"/>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51"/>
      <c r="B56" s="1052"/>
      <c r="C56" s="1052"/>
      <c r="D56" s="1052"/>
      <c r="E56" s="1052"/>
      <c r="F56" s="1053"/>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1"/>
      <c r="B57" s="1052"/>
      <c r="C57" s="1052"/>
      <c r="D57" s="1052"/>
      <c r="E57" s="1052"/>
      <c r="F57" s="1053"/>
      <c r="G57" s="670"/>
      <c r="H57" s="1045"/>
      <c r="I57" s="1045"/>
      <c r="J57" s="1045"/>
      <c r="K57" s="1046"/>
      <c r="L57" s="664"/>
      <c r="M57" s="665"/>
      <c r="N57" s="665"/>
      <c r="O57" s="665"/>
      <c r="P57" s="665"/>
      <c r="Q57" s="665"/>
      <c r="R57" s="665"/>
      <c r="S57" s="665"/>
      <c r="T57" s="665"/>
      <c r="U57" s="665"/>
      <c r="V57" s="665"/>
      <c r="W57" s="665"/>
      <c r="X57" s="666"/>
      <c r="Y57" s="388"/>
      <c r="Z57" s="389"/>
      <c r="AA57" s="389"/>
      <c r="AB57" s="390"/>
      <c r="AC57" s="670"/>
      <c r="AD57" s="1045"/>
      <c r="AE57" s="1045"/>
      <c r="AF57" s="1045"/>
      <c r="AG57" s="1046"/>
      <c r="AH57" s="664"/>
      <c r="AI57" s="665"/>
      <c r="AJ57" s="665"/>
      <c r="AK57" s="665"/>
      <c r="AL57" s="665"/>
      <c r="AM57" s="665"/>
      <c r="AN57" s="665"/>
      <c r="AO57" s="665"/>
      <c r="AP57" s="665"/>
      <c r="AQ57" s="665"/>
      <c r="AR57" s="665"/>
      <c r="AS57" s="665"/>
      <c r="AT57" s="666"/>
      <c r="AU57" s="388"/>
      <c r="AV57" s="389"/>
      <c r="AW57" s="389"/>
      <c r="AX57" s="1047"/>
    </row>
    <row r="58" spans="1:50" ht="24.75" customHeight="1" x14ac:dyDescent="0.2">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1"/>
      <c r="B68" s="1052"/>
      <c r="C68" s="1052"/>
      <c r="D68" s="1052"/>
      <c r="E68" s="1052"/>
      <c r="F68" s="1053"/>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51"/>
      <c r="B69" s="1052"/>
      <c r="C69" s="1052"/>
      <c r="D69" s="1052"/>
      <c r="E69" s="1052"/>
      <c r="F69" s="1053"/>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1"/>
      <c r="B70" s="1052"/>
      <c r="C70" s="1052"/>
      <c r="D70" s="1052"/>
      <c r="E70" s="1052"/>
      <c r="F70" s="1053"/>
      <c r="G70" s="670"/>
      <c r="H70" s="1045"/>
      <c r="I70" s="1045"/>
      <c r="J70" s="1045"/>
      <c r="K70" s="1046"/>
      <c r="L70" s="664"/>
      <c r="M70" s="665"/>
      <c r="N70" s="665"/>
      <c r="O70" s="665"/>
      <c r="P70" s="665"/>
      <c r="Q70" s="665"/>
      <c r="R70" s="665"/>
      <c r="S70" s="665"/>
      <c r="T70" s="665"/>
      <c r="U70" s="665"/>
      <c r="V70" s="665"/>
      <c r="W70" s="665"/>
      <c r="X70" s="666"/>
      <c r="Y70" s="388"/>
      <c r="Z70" s="389"/>
      <c r="AA70" s="389"/>
      <c r="AB70" s="390"/>
      <c r="AC70" s="670"/>
      <c r="AD70" s="1045"/>
      <c r="AE70" s="1045"/>
      <c r="AF70" s="1045"/>
      <c r="AG70" s="1046"/>
      <c r="AH70" s="664"/>
      <c r="AI70" s="665"/>
      <c r="AJ70" s="665"/>
      <c r="AK70" s="665"/>
      <c r="AL70" s="665"/>
      <c r="AM70" s="665"/>
      <c r="AN70" s="665"/>
      <c r="AO70" s="665"/>
      <c r="AP70" s="665"/>
      <c r="AQ70" s="665"/>
      <c r="AR70" s="665"/>
      <c r="AS70" s="665"/>
      <c r="AT70" s="666"/>
      <c r="AU70" s="388"/>
      <c r="AV70" s="389"/>
      <c r="AW70" s="389"/>
      <c r="AX70" s="1047"/>
    </row>
    <row r="71" spans="1:50" ht="24.75" customHeight="1" x14ac:dyDescent="0.2">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1"/>
      <c r="B81" s="1052"/>
      <c r="C81" s="1052"/>
      <c r="D81" s="1052"/>
      <c r="E81" s="1052"/>
      <c r="F81" s="1053"/>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51"/>
      <c r="B82" s="1052"/>
      <c r="C82" s="1052"/>
      <c r="D82" s="1052"/>
      <c r="E82" s="1052"/>
      <c r="F82" s="1053"/>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1"/>
      <c r="B83" s="1052"/>
      <c r="C83" s="1052"/>
      <c r="D83" s="1052"/>
      <c r="E83" s="1052"/>
      <c r="F83" s="1053"/>
      <c r="G83" s="670"/>
      <c r="H83" s="1045"/>
      <c r="I83" s="1045"/>
      <c r="J83" s="1045"/>
      <c r="K83" s="1046"/>
      <c r="L83" s="664"/>
      <c r="M83" s="665"/>
      <c r="N83" s="665"/>
      <c r="O83" s="665"/>
      <c r="P83" s="665"/>
      <c r="Q83" s="665"/>
      <c r="R83" s="665"/>
      <c r="S83" s="665"/>
      <c r="T83" s="665"/>
      <c r="U83" s="665"/>
      <c r="V83" s="665"/>
      <c r="W83" s="665"/>
      <c r="X83" s="666"/>
      <c r="Y83" s="388"/>
      <c r="Z83" s="389"/>
      <c r="AA83" s="389"/>
      <c r="AB83" s="390"/>
      <c r="AC83" s="670"/>
      <c r="AD83" s="1045"/>
      <c r="AE83" s="1045"/>
      <c r="AF83" s="1045"/>
      <c r="AG83" s="1046"/>
      <c r="AH83" s="664"/>
      <c r="AI83" s="665"/>
      <c r="AJ83" s="665"/>
      <c r="AK83" s="665"/>
      <c r="AL83" s="665"/>
      <c r="AM83" s="665"/>
      <c r="AN83" s="665"/>
      <c r="AO83" s="665"/>
      <c r="AP83" s="665"/>
      <c r="AQ83" s="665"/>
      <c r="AR83" s="665"/>
      <c r="AS83" s="665"/>
      <c r="AT83" s="666"/>
      <c r="AU83" s="388"/>
      <c r="AV83" s="389"/>
      <c r="AW83" s="389"/>
      <c r="AX83" s="1047"/>
    </row>
    <row r="84" spans="1:50" ht="24.75" customHeight="1" x14ac:dyDescent="0.2">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1"/>
      <c r="B94" s="1052"/>
      <c r="C94" s="1052"/>
      <c r="D94" s="1052"/>
      <c r="E94" s="1052"/>
      <c r="F94" s="1053"/>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51"/>
      <c r="B95" s="1052"/>
      <c r="C95" s="1052"/>
      <c r="D95" s="1052"/>
      <c r="E95" s="1052"/>
      <c r="F95" s="1053"/>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1"/>
      <c r="B96" s="1052"/>
      <c r="C96" s="1052"/>
      <c r="D96" s="1052"/>
      <c r="E96" s="1052"/>
      <c r="F96" s="1053"/>
      <c r="G96" s="670"/>
      <c r="H96" s="1045"/>
      <c r="I96" s="1045"/>
      <c r="J96" s="1045"/>
      <c r="K96" s="1046"/>
      <c r="L96" s="664"/>
      <c r="M96" s="665"/>
      <c r="N96" s="665"/>
      <c r="O96" s="665"/>
      <c r="P96" s="665"/>
      <c r="Q96" s="665"/>
      <c r="R96" s="665"/>
      <c r="S96" s="665"/>
      <c r="T96" s="665"/>
      <c r="U96" s="665"/>
      <c r="V96" s="665"/>
      <c r="W96" s="665"/>
      <c r="X96" s="666"/>
      <c r="Y96" s="388"/>
      <c r="Z96" s="389"/>
      <c r="AA96" s="389"/>
      <c r="AB96" s="390"/>
      <c r="AC96" s="670"/>
      <c r="AD96" s="1045"/>
      <c r="AE96" s="1045"/>
      <c r="AF96" s="1045"/>
      <c r="AG96" s="1046"/>
      <c r="AH96" s="664"/>
      <c r="AI96" s="665"/>
      <c r="AJ96" s="665"/>
      <c r="AK96" s="665"/>
      <c r="AL96" s="665"/>
      <c r="AM96" s="665"/>
      <c r="AN96" s="665"/>
      <c r="AO96" s="665"/>
      <c r="AP96" s="665"/>
      <c r="AQ96" s="665"/>
      <c r="AR96" s="665"/>
      <c r="AS96" s="665"/>
      <c r="AT96" s="666"/>
      <c r="AU96" s="388"/>
      <c r="AV96" s="389"/>
      <c r="AW96" s="389"/>
      <c r="AX96" s="1047"/>
    </row>
    <row r="97" spans="1:50" ht="24.75" customHeight="1" x14ac:dyDescent="0.2">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4"/>
      <c r="B106" s="1055"/>
      <c r="C106" s="1055"/>
      <c r="D106" s="1055"/>
      <c r="E106" s="1055"/>
      <c r="F106" s="1056"/>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7" t="s">
        <v>28</v>
      </c>
      <c r="B108" s="1058"/>
      <c r="C108" s="1058"/>
      <c r="D108" s="1058"/>
      <c r="E108" s="1058"/>
      <c r="F108" s="1059"/>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51"/>
      <c r="B109" s="1052"/>
      <c r="C109" s="1052"/>
      <c r="D109" s="1052"/>
      <c r="E109" s="1052"/>
      <c r="F109" s="1053"/>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1"/>
      <c r="B110" s="1052"/>
      <c r="C110" s="1052"/>
      <c r="D110" s="1052"/>
      <c r="E110" s="1052"/>
      <c r="F110" s="1053"/>
      <c r="G110" s="670"/>
      <c r="H110" s="1045"/>
      <c r="I110" s="1045"/>
      <c r="J110" s="1045"/>
      <c r="K110" s="1046"/>
      <c r="L110" s="664"/>
      <c r="M110" s="665"/>
      <c r="N110" s="665"/>
      <c r="O110" s="665"/>
      <c r="P110" s="665"/>
      <c r="Q110" s="665"/>
      <c r="R110" s="665"/>
      <c r="S110" s="665"/>
      <c r="T110" s="665"/>
      <c r="U110" s="665"/>
      <c r="V110" s="665"/>
      <c r="W110" s="665"/>
      <c r="X110" s="666"/>
      <c r="Y110" s="388"/>
      <c r="Z110" s="389"/>
      <c r="AA110" s="389"/>
      <c r="AB110" s="390"/>
      <c r="AC110" s="670"/>
      <c r="AD110" s="1045"/>
      <c r="AE110" s="1045"/>
      <c r="AF110" s="1045"/>
      <c r="AG110" s="1046"/>
      <c r="AH110" s="664"/>
      <c r="AI110" s="665"/>
      <c r="AJ110" s="665"/>
      <c r="AK110" s="665"/>
      <c r="AL110" s="665"/>
      <c r="AM110" s="665"/>
      <c r="AN110" s="665"/>
      <c r="AO110" s="665"/>
      <c r="AP110" s="665"/>
      <c r="AQ110" s="665"/>
      <c r="AR110" s="665"/>
      <c r="AS110" s="665"/>
      <c r="AT110" s="666"/>
      <c r="AU110" s="388"/>
      <c r="AV110" s="389"/>
      <c r="AW110" s="389"/>
      <c r="AX110" s="1047"/>
    </row>
    <row r="111" spans="1:50" ht="24.75" customHeight="1" x14ac:dyDescent="0.2">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1"/>
      <c r="B121" s="1052"/>
      <c r="C121" s="1052"/>
      <c r="D121" s="1052"/>
      <c r="E121" s="1052"/>
      <c r="F121" s="1053"/>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51"/>
      <c r="B122" s="1052"/>
      <c r="C122" s="1052"/>
      <c r="D122" s="1052"/>
      <c r="E122" s="1052"/>
      <c r="F122" s="1053"/>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1"/>
      <c r="B123" s="1052"/>
      <c r="C123" s="1052"/>
      <c r="D123" s="1052"/>
      <c r="E123" s="1052"/>
      <c r="F123" s="1053"/>
      <c r="G123" s="670"/>
      <c r="H123" s="1045"/>
      <c r="I123" s="1045"/>
      <c r="J123" s="1045"/>
      <c r="K123" s="1046"/>
      <c r="L123" s="664"/>
      <c r="M123" s="665"/>
      <c r="N123" s="665"/>
      <c r="O123" s="665"/>
      <c r="P123" s="665"/>
      <c r="Q123" s="665"/>
      <c r="R123" s="665"/>
      <c r="S123" s="665"/>
      <c r="T123" s="665"/>
      <c r="U123" s="665"/>
      <c r="V123" s="665"/>
      <c r="W123" s="665"/>
      <c r="X123" s="666"/>
      <c r="Y123" s="388"/>
      <c r="Z123" s="389"/>
      <c r="AA123" s="389"/>
      <c r="AB123" s="390"/>
      <c r="AC123" s="670"/>
      <c r="AD123" s="1045"/>
      <c r="AE123" s="1045"/>
      <c r="AF123" s="1045"/>
      <c r="AG123" s="1046"/>
      <c r="AH123" s="664"/>
      <c r="AI123" s="665"/>
      <c r="AJ123" s="665"/>
      <c r="AK123" s="665"/>
      <c r="AL123" s="665"/>
      <c r="AM123" s="665"/>
      <c r="AN123" s="665"/>
      <c r="AO123" s="665"/>
      <c r="AP123" s="665"/>
      <c r="AQ123" s="665"/>
      <c r="AR123" s="665"/>
      <c r="AS123" s="665"/>
      <c r="AT123" s="666"/>
      <c r="AU123" s="388"/>
      <c r="AV123" s="389"/>
      <c r="AW123" s="389"/>
      <c r="AX123" s="1047"/>
    </row>
    <row r="124" spans="1:50" ht="24.75" customHeight="1" x14ac:dyDescent="0.2">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1"/>
      <c r="B134" s="1052"/>
      <c r="C134" s="1052"/>
      <c r="D134" s="1052"/>
      <c r="E134" s="1052"/>
      <c r="F134" s="1053"/>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51"/>
      <c r="B135" s="1052"/>
      <c r="C135" s="1052"/>
      <c r="D135" s="1052"/>
      <c r="E135" s="1052"/>
      <c r="F135" s="1053"/>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1"/>
      <c r="B136" s="1052"/>
      <c r="C136" s="1052"/>
      <c r="D136" s="1052"/>
      <c r="E136" s="1052"/>
      <c r="F136" s="1053"/>
      <c r="G136" s="670"/>
      <c r="H136" s="1045"/>
      <c r="I136" s="1045"/>
      <c r="J136" s="1045"/>
      <c r="K136" s="1046"/>
      <c r="L136" s="664"/>
      <c r="M136" s="665"/>
      <c r="N136" s="665"/>
      <c r="O136" s="665"/>
      <c r="P136" s="665"/>
      <c r="Q136" s="665"/>
      <c r="R136" s="665"/>
      <c r="S136" s="665"/>
      <c r="T136" s="665"/>
      <c r="U136" s="665"/>
      <c r="V136" s="665"/>
      <c r="W136" s="665"/>
      <c r="X136" s="666"/>
      <c r="Y136" s="388"/>
      <c r="Z136" s="389"/>
      <c r="AA136" s="389"/>
      <c r="AB136" s="390"/>
      <c r="AC136" s="670"/>
      <c r="AD136" s="1045"/>
      <c r="AE136" s="1045"/>
      <c r="AF136" s="1045"/>
      <c r="AG136" s="1046"/>
      <c r="AH136" s="664"/>
      <c r="AI136" s="665"/>
      <c r="AJ136" s="665"/>
      <c r="AK136" s="665"/>
      <c r="AL136" s="665"/>
      <c r="AM136" s="665"/>
      <c r="AN136" s="665"/>
      <c r="AO136" s="665"/>
      <c r="AP136" s="665"/>
      <c r="AQ136" s="665"/>
      <c r="AR136" s="665"/>
      <c r="AS136" s="665"/>
      <c r="AT136" s="666"/>
      <c r="AU136" s="388"/>
      <c r="AV136" s="389"/>
      <c r="AW136" s="389"/>
      <c r="AX136" s="1047"/>
    </row>
    <row r="137" spans="1:50" ht="24.75" customHeight="1" x14ac:dyDescent="0.2">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1"/>
      <c r="B147" s="1052"/>
      <c r="C147" s="1052"/>
      <c r="D147" s="1052"/>
      <c r="E147" s="1052"/>
      <c r="F147" s="1053"/>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51"/>
      <c r="B148" s="1052"/>
      <c r="C148" s="1052"/>
      <c r="D148" s="1052"/>
      <c r="E148" s="1052"/>
      <c r="F148" s="1053"/>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1"/>
      <c r="B149" s="1052"/>
      <c r="C149" s="1052"/>
      <c r="D149" s="1052"/>
      <c r="E149" s="1052"/>
      <c r="F149" s="1053"/>
      <c r="G149" s="670"/>
      <c r="H149" s="1045"/>
      <c r="I149" s="1045"/>
      <c r="J149" s="1045"/>
      <c r="K149" s="1046"/>
      <c r="L149" s="664"/>
      <c r="M149" s="665"/>
      <c r="N149" s="665"/>
      <c r="O149" s="665"/>
      <c r="P149" s="665"/>
      <c r="Q149" s="665"/>
      <c r="R149" s="665"/>
      <c r="S149" s="665"/>
      <c r="T149" s="665"/>
      <c r="U149" s="665"/>
      <c r="V149" s="665"/>
      <c r="W149" s="665"/>
      <c r="X149" s="666"/>
      <c r="Y149" s="388"/>
      <c r="Z149" s="389"/>
      <c r="AA149" s="389"/>
      <c r="AB149" s="390"/>
      <c r="AC149" s="670"/>
      <c r="AD149" s="1045"/>
      <c r="AE149" s="1045"/>
      <c r="AF149" s="1045"/>
      <c r="AG149" s="1046"/>
      <c r="AH149" s="664"/>
      <c r="AI149" s="665"/>
      <c r="AJ149" s="665"/>
      <c r="AK149" s="665"/>
      <c r="AL149" s="665"/>
      <c r="AM149" s="665"/>
      <c r="AN149" s="665"/>
      <c r="AO149" s="665"/>
      <c r="AP149" s="665"/>
      <c r="AQ149" s="665"/>
      <c r="AR149" s="665"/>
      <c r="AS149" s="665"/>
      <c r="AT149" s="666"/>
      <c r="AU149" s="388"/>
      <c r="AV149" s="389"/>
      <c r="AW149" s="389"/>
      <c r="AX149" s="1047"/>
    </row>
    <row r="150" spans="1:50" ht="24.75" customHeight="1" x14ac:dyDescent="0.2">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4"/>
      <c r="B159" s="1055"/>
      <c r="C159" s="1055"/>
      <c r="D159" s="1055"/>
      <c r="E159" s="1055"/>
      <c r="F159" s="1056"/>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7" t="s">
        <v>28</v>
      </c>
      <c r="B161" s="1058"/>
      <c r="C161" s="1058"/>
      <c r="D161" s="1058"/>
      <c r="E161" s="1058"/>
      <c r="F161" s="1059"/>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51"/>
      <c r="B162" s="1052"/>
      <c r="C162" s="1052"/>
      <c r="D162" s="1052"/>
      <c r="E162" s="1052"/>
      <c r="F162" s="1053"/>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1"/>
      <c r="B163" s="1052"/>
      <c r="C163" s="1052"/>
      <c r="D163" s="1052"/>
      <c r="E163" s="1052"/>
      <c r="F163" s="1053"/>
      <c r="G163" s="670"/>
      <c r="H163" s="1045"/>
      <c r="I163" s="1045"/>
      <c r="J163" s="1045"/>
      <c r="K163" s="1046"/>
      <c r="L163" s="664"/>
      <c r="M163" s="665"/>
      <c r="N163" s="665"/>
      <c r="O163" s="665"/>
      <c r="P163" s="665"/>
      <c r="Q163" s="665"/>
      <c r="R163" s="665"/>
      <c r="S163" s="665"/>
      <c r="T163" s="665"/>
      <c r="U163" s="665"/>
      <c r="V163" s="665"/>
      <c r="W163" s="665"/>
      <c r="X163" s="666"/>
      <c r="Y163" s="388"/>
      <c r="Z163" s="389"/>
      <c r="AA163" s="389"/>
      <c r="AB163" s="390"/>
      <c r="AC163" s="670"/>
      <c r="AD163" s="1045"/>
      <c r="AE163" s="1045"/>
      <c r="AF163" s="1045"/>
      <c r="AG163" s="1046"/>
      <c r="AH163" s="664"/>
      <c r="AI163" s="665"/>
      <c r="AJ163" s="665"/>
      <c r="AK163" s="665"/>
      <c r="AL163" s="665"/>
      <c r="AM163" s="665"/>
      <c r="AN163" s="665"/>
      <c r="AO163" s="665"/>
      <c r="AP163" s="665"/>
      <c r="AQ163" s="665"/>
      <c r="AR163" s="665"/>
      <c r="AS163" s="665"/>
      <c r="AT163" s="666"/>
      <c r="AU163" s="388"/>
      <c r="AV163" s="389"/>
      <c r="AW163" s="389"/>
      <c r="AX163" s="1047"/>
    </row>
    <row r="164" spans="1:50" ht="24.75" customHeight="1" x14ac:dyDescent="0.2">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1"/>
      <c r="B174" s="1052"/>
      <c r="C174" s="1052"/>
      <c r="D174" s="1052"/>
      <c r="E174" s="1052"/>
      <c r="F174" s="1053"/>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51"/>
      <c r="B175" s="1052"/>
      <c r="C175" s="1052"/>
      <c r="D175" s="1052"/>
      <c r="E175" s="1052"/>
      <c r="F175" s="1053"/>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1"/>
      <c r="B176" s="1052"/>
      <c r="C176" s="1052"/>
      <c r="D176" s="1052"/>
      <c r="E176" s="1052"/>
      <c r="F176" s="1053"/>
      <c r="G176" s="670"/>
      <c r="H176" s="1045"/>
      <c r="I176" s="1045"/>
      <c r="J176" s="1045"/>
      <c r="K176" s="1046"/>
      <c r="L176" s="664"/>
      <c r="M176" s="665"/>
      <c r="N176" s="665"/>
      <c r="O176" s="665"/>
      <c r="P176" s="665"/>
      <c r="Q176" s="665"/>
      <c r="R176" s="665"/>
      <c r="S176" s="665"/>
      <c r="T176" s="665"/>
      <c r="U176" s="665"/>
      <c r="V176" s="665"/>
      <c r="W176" s="665"/>
      <c r="X176" s="666"/>
      <c r="Y176" s="388"/>
      <c r="Z176" s="389"/>
      <c r="AA176" s="389"/>
      <c r="AB176" s="390"/>
      <c r="AC176" s="670"/>
      <c r="AD176" s="1045"/>
      <c r="AE176" s="1045"/>
      <c r="AF176" s="1045"/>
      <c r="AG176" s="1046"/>
      <c r="AH176" s="664"/>
      <c r="AI176" s="665"/>
      <c r="AJ176" s="665"/>
      <c r="AK176" s="665"/>
      <c r="AL176" s="665"/>
      <c r="AM176" s="665"/>
      <c r="AN176" s="665"/>
      <c r="AO176" s="665"/>
      <c r="AP176" s="665"/>
      <c r="AQ176" s="665"/>
      <c r="AR176" s="665"/>
      <c r="AS176" s="665"/>
      <c r="AT176" s="666"/>
      <c r="AU176" s="388"/>
      <c r="AV176" s="389"/>
      <c r="AW176" s="389"/>
      <c r="AX176" s="1047"/>
    </row>
    <row r="177" spans="1:50" ht="24.75" customHeight="1" x14ac:dyDescent="0.2">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1"/>
      <c r="B187" s="1052"/>
      <c r="C187" s="1052"/>
      <c r="D187" s="1052"/>
      <c r="E187" s="1052"/>
      <c r="F187" s="1053"/>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51"/>
      <c r="B188" s="1052"/>
      <c r="C188" s="1052"/>
      <c r="D188" s="1052"/>
      <c r="E188" s="1052"/>
      <c r="F188" s="1053"/>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1"/>
      <c r="B189" s="1052"/>
      <c r="C189" s="1052"/>
      <c r="D189" s="1052"/>
      <c r="E189" s="1052"/>
      <c r="F189" s="1053"/>
      <c r="G189" s="670"/>
      <c r="H189" s="1045"/>
      <c r="I189" s="1045"/>
      <c r="J189" s="1045"/>
      <c r="K189" s="1046"/>
      <c r="L189" s="664"/>
      <c r="M189" s="665"/>
      <c r="N189" s="665"/>
      <c r="O189" s="665"/>
      <c r="P189" s="665"/>
      <c r="Q189" s="665"/>
      <c r="R189" s="665"/>
      <c r="S189" s="665"/>
      <c r="T189" s="665"/>
      <c r="U189" s="665"/>
      <c r="V189" s="665"/>
      <c r="W189" s="665"/>
      <c r="X189" s="666"/>
      <c r="Y189" s="388"/>
      <c r="Z189" s="389"/>
      <c r="AA189" s="389"/>
      <c r="AB189" s="390"/>
      <c r="AC189" s="670"/>
      <c r="AD189" s="1045"/>
      <c r="AE189" s="1045"/>
      <c r="AF189" s="1045"/>
      <c r="AG189" s="1046"/>
      <c r="AH189" s="664"/>
      <c r="AI189" s="665"/>
      <c r="AJ189" s="665"/>
      <c r="AK189" s="665"/>
      <c r="AL189" s="665"/>
      <c r="AM189" s="665"/>
      <c r="AN189" s="665"/>
      <c r="AO189" s="665"/>
      <c r="AP189" s="665"/>
      <c r="AQ189" s="665"/>
      <c r="AR189" s="665"/>
      <c r="AS189" s="665"/>
      <c r="AT189" s="666"/>
      <c r="AU189" s="388"/>
      <c r="AV189" s="389"/>
      <c r="AW189" s="389"/>
      <c r="AX189" s="1047"/>
    </row>
    <row r="190" spans="1:50" ht="24.75" customHeight="1" x14ac:dyDescent="0.2">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1"/>
      <c r="B200" s="1052"/>
      <c r="C200" s="1052"/>
      <c r="D200" s="1052"/>
      <c r="E200" s="1052"/>
      <c r="F200" s="1053"/>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51"/>
      <c r="B201" s="1052"/>
      <c r="C201" s="1052"/>
      <c r="D201" s="1052"/>
      <c r="E201" s="1052"/>
      <c r="F201" s="1053"/>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1"/>
      <c r="B202" s="1052"/>
      <c r="C202" s="1052"/>
      <c r="D202" s="1052"/>
      <c r="E202" s="1052"/>
      <c r="F202" s="1053"/>
      <c r="G202" s="670"/>
      <c r="H202" s="1045"/>
      <c r="I202" s="1045"/>
      <c r="J202" s="1045"/>
      <c r="K202" s="1046"/>
      <c r="L202" s="664"/>
      <c r="M202" s="665"/>
      <c r="N202" s="665"/>
      <c r="O202" s="665"/>
      <c r="P202" s="665"/>
      <c r="Q202" s="665"/>
      <c r="R202" s="665"/>
      <c r="S202" s="665"/>
      <c r="T202" s="665"/>
      <c r="U202" s="665"/>
      <c r="V202" s="665"/>
      <c r="W202" s="665"/>
      <c r="X202" s="666"/>
      <c r="Y202" s="388"/>
      <c r="Z202" s="389"/>
      <c r="AA202" s="389"/>
      <c r="AB202" s="390"/>
      <c r="AC202" s="670"/>
      <c r="AD202" s="1045"/>
      <c r="AE202" s="1045"/>
      <c r="AF202" s="1045"/>
      <c r="AG202" s="1046"/>
      <c r="AH202" s="664"/>
      <c r="AI202" s="665"/>
      <c r="AJ202" s="665"/>
      <c r="AK202" s="665"/>
      <c r="AL202" s="665"/>
      <c r="AM202" s="665"/>
      <c r="AN202" s="665"/>
      <c r="AO202" s="665"/>
      <c r="AP202" s="665"/>
      <c r="AQ202" s="665"/>
      <c r="AR202" s="665"/>
      <c r="AS202" s="665"/>
      <c r="AT202" s="666"/>
      <c r="AU202" s="388"/>
      <c r="AV202" s="389"/>
      <c r="AW202" s="389"/>
      <c r="AX202" s="1047"/>
    </row>
    <row r="203" spans="1:50" ht="24.75" customHeight="1" x14ac:dyDescent="0.2">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4"/>
      <c r="B212" s="1055"/>
      <c r="C212" s="1055"/>
      <c r="D212" s="1055"/>
      <c r="E212" s="1055"/>
      <c r="F212" s="1056"/>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8" t="s">
        <v>28</v>
      </c>
      <c r="B214" s="1049"/>
      <c r="C214" s="1049"/>
      <c r="D214" s="1049"/>
      <c r="E214" s="1049"/>
      <c r="F214" s="1050"/>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51"/>
      <c r="B215" s="1052"/>
      <c r="C215" s="1052"/>
      <c r="D215" s="1052"/>
      <c r="E215" s="1052"/>
      <c r="F215" s="1053"/>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1"/>
      <c r="B216" s="1052"/>
      <c r="C216" s="1052"/>
      <c r="D216" s="1052"/>
      <c r="E216" s="1052"/>
      <c r="F216" s="1053"/>
      <c r="G216" s="670"/>
      <c r="H216" s="1045"/>
      <c r="I216" s="1045"/>
      <c r="J216" s="1045"/>
      <c r="K216" s="1046"/>
      <c r="L216" s="664"/>
      <c r="M216" s="665"/>
      <c r="N216" s="665"/>
      <c r="O216" s="665"/>
      <c r="P216" s="665"/>
      <c r="Q216" s="665"/>
      <c r="R216" s="665"/>
      <c r="S216" s="665"/>
      <c r="T216" s="665"/>
      <c r="U216" s="665"/>
      <c r="V216" s="665"/>
      <c r="W216" s="665"/>
      <c r="X216" s="666"/>
      <c r="Y216" s="388"/>
      <c r="Z216" s="389"/>
      <c r="AA216" s="389"/>
      <c r="AB216" s="390"/>
      <c r="AC216" s="670"/>
      <c r="AD216" s="1045"/>
      <c r="AE216" s="1045"/>
      <c r="AF216" s="1045"/>
      <c r="AG216" s="1046"/>
      <c r="AH216" s="664"/>
      <c r="AI216" s="665"/>
      <c r="AJ216" s="665"/>
      <c r="AK216" s="665"/>
      <c r="AL216" s="665"/>
      <c r="AM216" s="665"/>
      <c r="AN216" s="665"/>
      <c r="AO216" s="665"/>
      <c r="AP216" s="665"/>
      <c r="AQ216" s="665"/>
      <c r="AR216" s="665"/>
      <c r="AS216" s="665"/>
      <c r="AT216" s="666"/>
      <c r="AU216" s="388"/>
      <c r="AV216" s="389"/>
      <c r="AW216" s="389"/>
      <c r="AX216" s="1047"/>
    </row>
    <row r="217" spans="1:50" ht="24.75" customHeight="1" x14ac:dyDescent="0.2">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1"/>
      <c r="B227" s="1052"/>
      <c r="C227" s="1052"/>
      <c r="D227" s="1052"/>
      <c r="E227" s="1052"/>
      <c r="F227" s="1053"/>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51"/>
      <c r="B228" s="1052"/>
      <c r="C228" s="1052"/>
      <c r="D228" s="1052"/>
      <c r="E228" s="1052"/>
      <c r="F228" s="1053"/>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1"/>
      <c r="B229" s="1052"/>
      <c r="C229" s="1052"/>
      <c r="D229" s="1052"/>
      <c r="E229" s="1052"/>
      <c r="F229" s="1053"/>
      <c r="G229" s="670"/>
      <c r="H229" s="1045"/>
      <c r="I229" s="1045"/>
      <c r="J229" s="1045"/>
      <c r="K229" s="1046"/>
      <c r="L229" s="664"/>
      <c r="M229" s="665"/>
      <c r="N229" s="665"/>
      <c r="O229" s="665"/>
      <c r="P229" s="665"/>
      <c r="Q229" s="665"/>
      <c r="R229" s="665"/>
      <c r="S229" s="665"/>
      <c r="T229" s="665"/>
      <c r="U229" s="665"/>
      <c r="V229" s="665"/>
      <c r="W229" s="665"/>
      <c r="X229" s="666"/>
      <c r="Y229" s="388"/>
      <c r="Z229" s="389"/>
      <c r="AA229" s="389"/>
      <c r="AB229" s="390"/>
      <c r="AC229" s="670"/>
      <c r="AD229" s="1045"/>
      <c r="AE229" s="1045"/>
      <c r="AF229" s="1045"/>
      <c r="AG229" s="1046"/>
      <c r="AH229" s="664"/>
      <c r="AI229" s="665"/>
      <c r="AJ229" s="665"/>
      <c r="AK229" s="665"/>
      <c r="AL229" s="665"/>
      <c r="AM229" s="665"/>
      <c r="AN229" s="665"/>
      <c r="AO229" s="665"/>
      <c r="AP229" s="665"/>
      <c r="AQ229" s="665"/>
      <c r="AR229" s="665"/>
      <c r="AS229" s="665"/>
      <c r="AT229" s="666"/>
      <c r="AU229" s="388"/>
      <c r="AV229" s="389"/>
      <c r="AW229" s="389"/>
      <c r="AX229" s="1047"/>
    </row>
    <row r="230" spans="1:50" ht="24.75" customHeight="1" x14ac:dyDescent="0.2">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1"/>
      <c r="B240" s="1052"/>
      <c r="C240" s="1052"/>
      <c r="D240" s="1052"/>
      <c r="E240" s="1052"/>
      <c r="F240" s="1053"/>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51"/>
      <c r="B241" s="1052"/>
      <c r="C241" s="1052"/>
      <c r="D241" s="1052"/>
      <c r="E241" s="1052"/>
      <c r="F241" s="1053"/>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1"/>
      <c r="B242" s="1052"/>
      <c r="C242" s="1052"/>
      <c r="D242" s="1052"/>
      <c r="E242" s="1052"/>
      <c r="F242" s="1053"/>
      <c r="G242" s="670"/>
      <c r="H242" s="1045"/>
      <c r="I242" s="1045"/>
      <c r="J242" s="1045"/>
      <c r="K242" s="1046"/>
      <c r="L242" s="664"/>
      <c r="M242" s="665"/>
      <c r="N242" s="665"/>
      <c r="O242" s="665"/>
      <c r="P242" s="665"/>
      <c r="Q242" s="665"/>
      <c r="R242" s="665"/>
      <c r="S242" s="665"/>
      <c r="T242" s="665"/>
      <c r="U242" s="665"/>
      <c r="V242" s="665"/>
      <c r="W242" s="665"/>
      <c r="X242" s="666"/>
      <c r="Y242" s="388"/>
      <c r="Z242" s="389"/>
      <c r="AA242" s="389"/>
      <c r="AB242" s="390"/>
      <c r="AC242" s="670"/>
      <c r="AD242" s="1045"/>
      <c r="AE242" s="1045"/>
      <c r="AF242" s="1045"/>
      <c r="AG242" s="1046"/>
      <c r="AH242" s="664"/>
      <c r="AI242" s="665"/>
      <c r="AJ242" s="665"/>
      <c r="AK242" s="665"/>
      <c r="AL242" s="665"/>
      <c r="AM242" s="665"/>
      <c r="AN242" s="665"/>
      <c r="AO242" s="665"/>
      <c r="AP242" s="665"/>
      <c r="AQ242" s="665"/>
      <c r="AR242" s="665"/>
      <c r="AS242" s="665"/>
      <c r="AT242" s="666"/>
      <c r="AU242" s="388"/>
      <c r="AV242" s="389"/>
      <c r="AW242" s="389"/>
      <c r="AX242" s="1047"/>
    </row>
    <row r="243" spans="1:50" ht="24.75" customHeight="1" x14ac:dyDescent="0.2">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1"/>
      <c r="B253" s="1052"/>
      <c r="C253" s="1052"/>
      <c r="D253" s="1052"/>
      <c r="E253" s="1052"/>
      <c r="F253" s="1053"/>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51"/>
      <c r="B254" s="1052"/>
      <c r="C254" s="1052"/>
      <c r="D254" s="1052"/>
      <c r="E254" s="1052"/>
      <c r="F254" s="1053"/>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1"/>
      <c r="B255" s="1052"/>
      <c r="C255" s="1052"/>
      <c r="D255" s="1052"/>
      <c r="E255" s="1052"/>
      <c r="F255" s="1053"/>
      <c r="G255" s="670"/>
      <c r="H255" s="1045"/>
      <c r="I255" s="1045"/>
      <c r="J255" s="1045"/>
      <c r="K255" s="1046"/>
      <c r="L255" s="664"/>
      <c r="M255" s="665"/>
      <c r="N255" s="665"/>
      <c r="O255" s="665"/>
      <c r="P255" s="665"/>
      <c r="Q255" s="665"/>
      <c r="R255" s="665"/>
      <c r="S255" s="665"/>
      <c r="T255" s="665"/>
      <c r="U255" s="665"/>
      <c r="V255" s="665"/>
      <c r="W255" s="665"/>
      <c r="X255" s="666"/>
      <c r="Y255" s="388"/>
      <c r="Z255" s="389"/>
      <c r="AA255" s="389"/>
      <c r="AB255" s="390"/>
      <c r="AC255" s="670"/>
      <c r="AD255" s="1045"/>
      <c r="AE255" s="1045"/>
      <c r="AF255" s="1045"/>
      <c r="AG255" s="1046"/>
      <c r="AH255" s="664"/>
      <c r="AI255" s="665"/>
      <c r="AJ255" s="665"/>
      <c r="AK255" s="665"/>
      <c r="AL255" s="665"/>
      <c r="AM255" s="665"/>
      <c r="AN255" s="665"/>
      <c r="AO255" s="665"/>
      <c r="AP255" s="665"/>
      <c r="AQ255" s="665"/>
      <c r="AR255" s="665"/>
      <c r="AS255" s="665"/>
      <c r="AT255" s="666"/>
      <c r="AU255" s="388"/>
      <c r="AV255" s="389"/>
      <c r="AW255" s="389"/>
      <c r="AX255" s="1047"/>
    </row>
    <row r="256" spans="1:50" ht="24.75" customHeight="1" x14ac:dyDescent="0.2">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4"/>
      <c r="B265" s="1055"/>
      <c r="C265" s="1055"/>
      <c r="D265" s="1055"/>
      <c r="E265" s="1055"/>
      <c r="F265" s="1056"/>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2">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2">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2">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2">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2">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2">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2">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2">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2">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2">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2">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2">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2">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2">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2">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2">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2">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2">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2">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2">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2">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2">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2">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2">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2">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2">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2">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2">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2">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2">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2">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2">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2">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2">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2">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2">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2">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2">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2">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2">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39091-EE50-4E9F-8F56-D4D17DEF7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5ECBC-D9F6-41B7-B443-F9969AF2E8B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137884DF-90B4-4190-884C-7AEF37E7F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2020-07-22T08:41:13Z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