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<sst xmlns="http://schemas.openxmlformats.org/spreadsheetml/2006/main" count="3069" uniqueCount="653">
  <si>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</si>
  <si>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</si>
  <si>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</si>
  <si>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</si>
  <si>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</si>
  <si>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</si>
  <si>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</si>
  <si>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</si>
  <si>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</si>
  <si>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</si>
  <si>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</si>
  <si>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</si>
  <si>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</si>
  <si>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</si>
  <si>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</si>
  <si>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</si>
  <si>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</si>
  <si>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</si>
  <si>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</si>
  <si>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</si>
  <si>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</si>
  <si>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</si>
  <si>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</si>
  <si>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</si>
  <si>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</si>
  <si>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</si>
  <si>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</si>
  <si>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</si>
  <si>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</si>
  <si>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</si>
  <si>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</si>
  <si>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</si>
  <si>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</si>
  <si>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</si>
  <si>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</si>
  <si>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</si>
  <si>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</si>
  <si>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</si>
  <si>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</si>
  <si>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</si>
  <si>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</si>
  <si>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</si>
  <si>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</si>
  <si>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</si>
  <si>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</si>
  <si>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</si>
  <si>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</si>
  <si>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</si>
  <si>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</si>
  <si>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</si>
  <si>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</si>
  <si>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</si>
  <si>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</si>
  <si>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</si>
  <si>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</si>
  <si>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</si>
  <si>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</si>
  <si>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</si>
  <si>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</si>
  <si>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</si>
  <si>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</si>
  <si>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</si>
  <si>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</si>
  <si>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</si>
  <si>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</si>
  <si>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</si>
  <si>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</si>
  <si>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</si>
  <si>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</si>
  <si>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</si>
  <si>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</si>
  <si>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</si>
  <si>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</si>
  <si>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</si>
  <si>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</si>
  <si>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</si>
  <si>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</si>
  <si>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</si>
  <si>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</si>
  <si>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</si>
  <si>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</si>
  <si>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</si>
  <si>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</si>
  <si>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</si>
  <si>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</si>
  <si>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</si>
  <si>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</si>
  <si>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</si>
  <si>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</si>
  <si>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</si>
  <si>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</si>
  <si>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</si>
  <si>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</si>
  <si>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</si>
  <si>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</si>
  <si>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</si>
  <si>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</si>
  <si>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</si>
  <si>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</si>
  <si>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</si>
  <si>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</si>
  <si>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</si>
  <si>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</si>
  <si>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</si>
  <si>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</si>
  <si>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</si>
  <si>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</si>
  <si>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</si>
  <si>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</si>
  <si>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</si>
  <si>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</si>
  <si>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</si>
  <si>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</si>
  <si>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</si>
  <si>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</si>
  <si>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</si>
  <si>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</si>
  <si>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</si>
  <si>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</si>
  <si>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</si>
  <si>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</si>
  <si>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</si>
  <si>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</si>
  <si>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</si>
  <si>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</si>
  <si>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</si>
  <si>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</si>
  <si>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</si>
  <si>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</si>
  <si>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</si>
  <si>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</si>
  <si>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</si>
  <si>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</si>
  <si>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</si>
  <si>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</si>
  <si>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</si>
  <si>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</si>
  <si>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</si>
  <si>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</si>
  <si>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</si>
  <si>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</si>
  <si>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</si>
  <si>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</si>
  <si>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</si>
  <si>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</si>
  <si>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</si>
  <si>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</si>
  <si>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</si>
  <si>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</si>
  <si>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</si>
  <si>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</si>
  <si>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</si>
  <si>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</si>
  <si>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</si>
  <si>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</si>
  <si>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</si>
  <si>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</si>
  <si>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</si>
  <si>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</si>
  <si>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</si>
  <si>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</si>
  <si>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</si>
  <si>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</si>
  <si>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</si>
  <si>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</si>
  <si>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</si>
  <si>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</si>
  <si>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</si>
  <si>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</si>
  <si>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</si>
  <si>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</si>
  <si>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</si>
  <si>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</si>
  <si>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</si>
  <si>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</si>
  <si>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</si>
  <si>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</si>
  <si>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</si>
  <si>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</si>
  <si>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</si>
  <si>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</si>
  <si>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</si>
  <si>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</si>
  <si>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</si>
  <si>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</si>
  <si>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</si>
  <si>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</si>
  <si>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</si>
  <si>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</si>
  <si>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</si>
  <si>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</si>
  <si>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</si>
  <si>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</si>
  <si>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</si>
  <si>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</si>
  <si>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</si>
  <si>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</si>
  <si>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</si>
  <si>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</si>
  <si>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</si>
  <si>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</si>
  <si>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</si>
  <si>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</si>
  <si>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</si>
  <si>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</si>
  <si>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</si>
  <si>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</si>
  <si>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</si>
  <si>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</si>
  <si>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</si>
  <si>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</si>
  <si>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</si>
  <si>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</si>
  <si>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</si>
  <si>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</si>
  <si>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</si>
  <si>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</si>
  <si>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</si>
  <si>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</si>
  <si>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</si>
  <si>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</si>
  <si>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</si>
  <si>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</si>
  <si>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</si>
  <si>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</si>
  <si>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</si>
  <si>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</si>
  <si>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</si>
  <si>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</si>
  <si>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</si>
  <si>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</si>
  <si>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</si>
  <si>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</si>
  <si>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</si>
  <si>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</si>
  <si>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</si>
  <si>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</si>
  <si>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</si>
  <si>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</si>
  <si>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</si>
  <si>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</si>
  <si>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</si>
  <si>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</si>
  <si>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</si>
  <si>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</si>
  <si>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</si>
  <si>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</si>
  <si>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</si>
  <si>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</si>
  <si>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</si>
  <si>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</si>
  <si>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</si>
  <si>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</si>
  <si>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</si>
  <si>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</si>
  <si>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</si>
  <si>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</si>
  <si>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</si>
  <si>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</si>
  <si>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</si>
  <si>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</si>
  <si>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</si>
  <si>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</si>
  <si>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</si>
  <si>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</si>
  <si>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</si>
  <si>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</si>
  <si>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</si>
  <si>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</si>
  <si>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</si>
  <si>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</si>
  <si>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</si>
  <si>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</si>
  <si>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</si>
  <si>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</si>
  <si>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</si>
  <si>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</si>
  <si>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</si>
  <si>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</si>
  <si>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</si>
  <si>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</si>
  <si>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</si>
  <si>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</si>
  <si>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</si>
  <si>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</si>
  <si>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</si>
  <si>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</si>
  <si>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</si>
  <si>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</si>
  <si>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</si>
  <si>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</si>
  <si>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</si>
  <si>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</si>
  <si>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</si>
  <si>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</si>
  <si>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</si>
  <si>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</si>
  <si>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</si>
  <si>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</si>
  <si>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</si>
  <si>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</si>
  <si>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</si>
  <si>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</si>
  <si>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</si>
  <si>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</si>
  <si>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</si>
  <si>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</si>
  <si>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</si>
  <si>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</si>
  <si>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</si>
  <si>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</si>
  <si>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</si>
  <si>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</si>
  <si>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</si>
  <si>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</si>
  <si>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</si>
  <si>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</si>
  <si>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</si>
  <si>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</si>
  <si>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</si>
  <si>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</si>
  <si>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</si>
  <si>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</si>
  <si>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</si>
  <si>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</si>
  <si>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</si>
  <si>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</si>
  <si>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</si>
  <si>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</si>
  <si>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</si>
  <si>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</si>
  <si>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</si>
  <si>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</si>
  <si>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</si>
  <si>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</si>
  <si>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</si>
  <si>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</si>
  <si>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</si>
  <si>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</si>
  <si>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</si>
  <si>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</si>
  <si>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</si>
  <si>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</si>
  <si>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</si>
  <si>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</si>
  <si>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</si>
  <si>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</si>
  <si>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</si>
  <si>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</si>
  <si>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</si>
  <si>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</si>
  <si>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</si>
  <si>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</si>
  <si>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</si>
  <si>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</si>
  <si>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</si>
  <si>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</si>
  <si>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</si>
  <si>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</si>
  <si>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</si>
  <si>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</si>
  <si>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</si>
  <si>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</si>
  <si>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</si>
  <si>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</si>
  <si>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</si>
  <si>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</si>
  <si>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</si>
  <si>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</si>
  <si>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</si>
  <si>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</si>
  <si>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</si>
  <si>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</si>
  <si>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</si>
  <si>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</si>
  <si>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</si>
  <si>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</si>
  <si>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</si>
  <si>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</si>
  <si>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</si>
  <si>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</si>
  <si>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</si>
  <si>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</si>
  <si>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</si>
  <si>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</si>
  <si>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</si>
  <si>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</si>
  <si>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</si>
  <si>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</si>
  <si>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</si>
  <si>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</si>
  <si>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</si>
  <si>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</si>
  <si>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</si>
  <si>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</si>
  <si>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</si>
  <si>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</si>
  <si>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</si>
  <si>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</si>
  <si>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</si>
  <si>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</si>
  <si>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</si>
  <si>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</si>
  <si>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</si>
  <si>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</si>
  <si>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</si>
  <si>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</si>
  <si>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</si>
  <si>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</si>
  <si>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</si>
  <si>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</si>
  <si>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</si>
  <si>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</si>
  <si>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</si>
  <si>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</si>
  <si>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</si>
  <si>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</si>
  <si>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</si>
  <si>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</si>
  <si>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</si>
  <si>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</si>
  <si>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</si>
  <si>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</si>
  <si>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</si>
  <si>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</si>
  <si>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</si>
  <si>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</si>
  <si>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</si>
  <si>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</si>
  <si>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</si>
  <si>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</si>
  <si>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</si>
  <si>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</si>
  <si>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</si>
  <si>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</si>
  <si>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</si>
  <si>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</si>
  <si>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</si>
  <si>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</si>
  <si>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</si>
  <si>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</si>
  <si>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</si>
  <si>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</si>
  <si>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</si>
  <si>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</si>
  <si>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</si>
  <si>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</si>
  <si>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</si>
  <si>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</si>
  <si>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</si>
  <si>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</si>
  <si>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</si>
  <si>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</si>
  <si>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</si>
  <si>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</si>
  <si>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</si>
  <si>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</si>
  <si>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</si>
  <si>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</si>
  <si>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</si>
  <si>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</si>
  <si>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</si>
  <si>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</si>
  <si>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</si>
  <si>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</si>
  <si>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</si>
  <si>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</si>
  <si>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</si>
  <si>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</si>
  <si>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</si>
  <si>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</si>
  <si>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</si>
  <si>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</si>
  <si>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</si>
  <si>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</si>
  <si>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</si>
  <si>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</si>
  <si>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</si>
  <si>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</si>
  <si>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</si>
  <si>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</si>
  <si>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</si>
  <si>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</si>
  <si>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</si>
  <si>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</si>
  <si>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</si>
  <si>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</si>
  <si>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</si>
  <si>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</si>
  <si>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</si>
  <si>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</si>
  <si>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</si>
  <si>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</si>
  <si>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</si>
  <si>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</si>
  <si>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</si>
  <si>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</si>
  <si>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</si>
  <si>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</si>
  <si>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</si>
  <si>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</si>
  <si>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</si>
  <si>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</si>
  <si>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</si>
  <si>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</si>
  <si>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</si>
  <si>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</si>
  <si>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</si>
  <si>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</si>
  <si>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</si>
  <si>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</si>
  <si>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</si>
  <si>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</si>
  <si>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</si>
  <si>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</si>
  <si>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</si>
  <si>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</si>
  <si>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</si>
  <si>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</si>
  <si>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</si>
  <si>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</si>
  <si>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</si>
  <si>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</si>
  <si>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</si>
  <si>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</si>
  <si>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</si>
  <si>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</si>
  <si>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</si>
  <si>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</si>
  <si>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</si>
  <si>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</si>
  <si>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</si>
  <si>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</si>
  <si>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</si>
  <si>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</si>
  <si>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</si>
  <si>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</si>
  <si>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</si>
  <si>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</si>
  <si>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</si>
  <si>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</si>
  <si>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</si>
  <si>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</si>
  <si>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</si>
  <si>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</si>
  <si>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</si>
  <si>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</si>
  <si>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</si>
  <si>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</si>
  <si>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</si>
  <si>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</si>
  <si>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</si>
  <si>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</si>
  <si>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</si>
  <si>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</si>
  <si>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</si>
  <si>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</si>
  <si>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</si>
  <si>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</si>
  <si>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</si>
  <si>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</si>
  <si>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</si>
  <si>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</si>
  <si>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</si>
  <si>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地方公共団体による小規模事業者支援推進事業</t>
    <phoneticPr fontId="5"/>
  </si>
  <si>
    <t>○</t>
  </si>
  <si>
    <t>第Ⅱ期小規模企業振興基本計画</t>
    <rPh sb="0" eb="1">
      <t>ダイ</t>
    </rPh>
    <rPh sb="2" eb="3">
      <t>キ</t>
    </rPh>
    <rPh sb="3" eb="6">
      <t>ショウキボ</t>
    </rPh>
    <rPh sb="6" eb="8">
      <t>キギョウ</t>
    </rPh>
    <rPh sb="8" eb="10">
      <t>シンコウ</t>
    </rPh>
    <rPh sb="10" eb="12">
      <t>キホン</t>
    </rPh>
    <rPh sb="12" eb="14">
      <t>ケイカク</t>
    </rPh>
    <phoneticPr fontId="5"/>
  </si>
  <si>
    <t>都道府県が、地域の自然的経済的社会的諸条件に応じて、小規模事業者の経営の改善発達を目的とした施策（経営計画の作成支援、経営計画に基づく販路開拓の実行支援等）を講じる場合に、当該施策に要する費用を一部を国庫補助する。</t>
    <rPh sb="0" eb="4">
      <t>トドウフケン</t>
    </rPh>
    <rPh sb="6" eb="8">
      <t>チイキ</t>
    </rPh>
    <rPh sb="26" eb="29">
      <t>ショウキボ</t>
    </rPh>
    <rPh sb="29" eb="32">
      <t>ジギョウシャ</t>
    </rPh>
    <rPh sb="33" eb="35">
      <t>ケイエイ</t>
    </rPh>
    <rPh sb="36" eb="38">
      <t>カイゼン</t>
    </rPh>
    <rPh sb="38" eb="40">
      <t>ハッタツ</t>
    </rPh>
    <rPh sb="41" eb="43">
      <t>モクテキ</t>
    </rPh>
    <rPh sb="46" eb="48">
      <t>シサク</t>
    </rPh>
    <rPh sb="49" eb="51">
      <t>ケイエイ</t>
    </rPh>
    <rPh sb="51" eb="53">
      <t>ケイカク</t>
    </rPh>
    <rPh sb="54" eb="56">
      <t>サクセイ</t>
    </rPh>
    <rPh sb="56" eb="58">
      <t>シエン</t>
    </rPh>
    <rPh sb="59" eb="61">
      <t>ケイエイ</t>
    </rPh>
    <rPh sb="61" eb="63">
      <t>ケイカク</t>
    </rPh>
    <rPh sb="64" eb="65">
      <t>モト</t>
    </rPh>
    <rPh sb="67" eb="69">
      <t>ハンロ</t>
    </rPh>
    <rPh sb="69" eb="71">
      <t>カイタク</t>
    </rPh>
    <rPh sb="72" eb="74">
      <t>ジッコウ</t>
    </rPh>
    <rPh sb="74" eb="76">
      <t>シエン</t>
    </rPh>
    <rPh sb="76" eb="77">
      <t>ナド</t>
    </rPh>
    <rPh sb="79" eb="80">
      <t>コウ</t>
    </rPh>
    <rPh sb="82" eb="84">
      <t>バアイ</t>
    </rPh>
    <rPh sb="86" eb="88">
      <t>トウガイ</t>
    </rPh>
    <rPh sb="88" eb="90">
      <t>シサク</t>
    </rPh>
    <rPh sb="91" eb="92">
      <t>ヨウ</t>
    </rPh>
    <rPh sb="94" eb="96">
      <t>ヒヨウ</t>
    </rPh>
    <rPh sb="97" eb="99">
      <t>イチブ</t>
    </rPh>
    <rPh sb="100" eb="102">
      <t>コッコ</t>
    </rPh>
    <rPh sb="102" eb="104">
      <t>ホジョ</t>
    </rPh>
    <phoneticPr fontId="5"/>
  </si>
  <si>
    <t>国と都道府県が中小企業基本法及び小規模企業振興基本法の規定に則り、適切に役割分担し、相互を補完する形で施策を講じ、各地域において地域の経済課題に応じた多様性ある小規模事業者支援事業の実行が推進されることにより、小規模事業者の経営の改善発達を通じた地域経済の発展、各地域の経済発展に伴う日本全体の経済発展へと寄与していくことを目的とする。</t>
    <rPh sb="0" eb="1">
      <t>クニ</t>
    </rPh>
    <rPh sb="2" eb="6">
      <t>トドウフケン</t>
    </rPh>
    <rPh sb="7" eb="9">
      <t>チュウショウ</t>
    </rPh>
    <rPh sb="9" eb="11">
      <t>キギョウ</t>
    </rPh>
    <rPh sb="11" eb="14">
      <t>キホンホウ</t>
    </rPh>
    <rPh sb="14" eb="15">
      <t>オヨ</t>
    </rPh>
    <rPh sb="16" eb="19">
      <t>ショウキボ</t>
    </rPh>
    <rPh sb="19" eb="21">
      <t>キギョウ</t>
    </rPh>
    <rPh sb="21" eb="23">
      <t>シンコウ</t>
    </rPh>
    <rPh sb="23" eb="26">
      <t>キホンホウ</t>
    </rPh>
    <rPh sb="27" eb="29">
      <t>キテイ</t>
    </rPh>
    <rPh sb="30" eb="31">
      <t>ノット</t>
    </rPh>
    <rPh sb="33" eb="35">
      <t>テキセツ</t>
    </rPh>
    <rPh sb="36" eb="38">
      <t>ヤクワリ</t>
    </rPh>
    <rPh sb="38" eb="40">
      <t>ブンタン</t>
    </rPh>
    <rPh sb="42" eb="44">
      <t>ソウゴ</t>
    </rPh>
    <rPh sb="45" eb="47">
      <t>ホカン</t>
    </rPh>
    <rPh sb="49" eb="50">
      <t>カタチ</t>
    </rPh>
    <rPh sb="51" eb="53">
      <t>シサク</t>
    </rPh>
    <rPh sb="54" eb="55">
      <t>コウ</t>
    </rPh>
    <rPh sb="57" eb="60">
      <t>カクチイキ</t>
    </rPh>
    <rPh sb="64" eb="66">
      <t>チイキ</t>
    </rPh>
    <rPh sb="67" eb="69">
      <t>ケイザイ</t>
    </rPh>
    <rPh sb="69" eb="71">
      <t>カダイ</t>
    </rPh>
    <rPh sb="72" eb="73">
      <t>オウ</t>
    </rPh>
    <rPh sb="75" eb="78">
      <t>タヨウセイ</t>
    </rPh>
    <rPh sb="80" eb="83">
      <t>ショウキボ</t>
    </rPh>
    <rPh sb="83" eb="86">
      <t>ジギョウシャ</t>
    </rPh>
    <rPh sb="86" eb="88">
      <t>シエン</t>
    </rPh>
    <rPh sb="88" eb="90">
      <t>ジギョウ</t>
    </rPh>
    <rPh sb="91" eb="93">
      <t>ジッコウ</t>
    </rPh>
    <rPh sb="94" eb="96">
      <t>スイシン</t>
    </rPh>
    <rPh sb="105" eb="108">
      <t>ショウキボ</t>
    </rPh>
    <rPh sb="108" eb="111">
      <t>ジギョウシャ</t>
    </rPh>
    <rPh sb="112" eb="114">
      <t>ケイエイ</t>
    </rPh>
    <rPh sb="115" eb="117">
      <t>カイゼン</t>
    </rPh>
    <rPh sb="117" eb="119">
      <t>ハッタツ</t>
    </rPh>
    <rPh sb="120" eb="121">
      <t>ツウ</t>
    </rPh>
    <rPh sb="123" eb="125">
      <t>チイキ</t>
    </rPh>
    <rPh sb="125" eb="127">
      <t>ケイザイ</t>
    </rPh>
    <rPh sb="128" eb="130">
      <t>ハッテン</t>
    </rPh>
    <rPh sb="131" eb="132">
      <t>カク</t>
    </rPh>
    <rPh sb="132" eb="134">
      <t>チイキ</t>
    </rPh>
    <rPh sb="135" eb="137">
      <t>ケイザイ</t>
    </rPh>
    <rPh sb="137" eb="139">
      <t>ハッテン</t>
    </rPh>
    <rPh sb="140" eb="141">
      <t>トモナ</t>
    </rPh>
    <rPh sb="142" eb="144">
      <t>ニホン</t>
    </rPh>
    <rPh sb="144" eb="146">
      <t>ゼンタイ</t>
    </rPh>
    <rPh sb="147" eb="149">
      <t>ケイザイ</t>
    </rPh>
    <rPh sb="149" eb="151">
      <t>ハッテン</t>
    </rPh>
    <rPh sb="153" eb="155">
      <t>キヨ</t>
    </rPh>
    <rPh sb="162" eb="164">
      <t>モクテキ</t>
    </rPh>
    <phoneticPr fontId="5"/>
  </si>
  <si>
    <t>中小企業経営支援等対策費補助金</t>
    <phoneticPr fontId="5"/>
  </si>
  <si>
    <t>都道府県が支援した小規模事業者のうち利益率が向上した事業者の割合</t>
    <phoneticPr fontId="5"/>
  </si>
  <si>
    <t>-</t>
  </si>
  <si>
    <t>-</t>
    <phoneticPr fontId="5"/>
  </si>
  <si>
    <t>都道府県が支援した小規模事業者のうち、経営の改善発達につながった事業者の割合が80%を超えることを目標とする。</t>
    <rPh sb="0" eb="4">
      <t>トドウフケン</t>
    </rPh>
    <rPh sb="5" eb="7">
      <t>シエン</t>
    </rPh>
    <rPh sb="9" eb="12">
      <t>ショウキボ</t>
    </rPh>
    <rPh sb="12" eb="15">
      <t>ジギョウシャ</t>
    </rPh>
    <rPh sb="19" eb="21">
      <t>ケイエイ</t>
    </rPh>
    <rPh sb="22" eb="24">
      <t>カイゼン</t>
    </rPh>
    <rPh sb="24" eb="26">
      <t>ハッタツ</t>
    </rPh>
    <rPh sb="32" eb="35">
      <t>ジギョウシャ</t>
    </rPh>
    <rPh sb="34" eb="35">
      <t>モノ</t>
    </rPh>
    <rPh sb="36" eb="38">
      <t>ワリアイ</t>
    </rPh>
    <rPh sb="43" eb="44">
      <t>コ</t>
    </rPh>
    <rPh sb="49" eb="51">
      <t>モクヒョウ</t>
    </rPh>
    <phoneticPr fontId="5"/>
  </si>
  <si>
    <t>都道府県による小規模事業者支援数</t>
    <rPh sb="0" eb="4">
      <t>トドウフケン</t>
    </rPh>
    <phoneticPr fontId="5"/>
  </si>
  <si>
    <t>者</t>
    <rPh sb="0" eb="1">
      <t>モノ</t>
    </rPh>
    <phoneticPr fontId="5"/>
  </si>
  <si>
    <t>国庫補助執行額（X)／支援数（Y)</t>
    <rPh sb="0" eb="2">
      <t>コッコ</t>
    </rPh>
    <rPh sb="2" eb="4">
      <t>ホジョ</t>
    </rPh>
    <rPh sb="4" eb="6">
      <t>シッコウ</t>
    </rPh>
    <phoneticPr fontId="5"/>
  </si>
  <si>
    <t>　Ｘ/Ｙ</t>
    <phoneticPr fontId="5"/>
  </si>
  <si>
    <t>本事業の交付決定を受けた都道府県から支援事業者の財務状況についてフォローアップ報告を徴取する。
令和元年度執行の効果は、事業者の令和元年度決算と次年度以降決算を比較するため、令和2年度決算（令和3年6月頃）以降に随時とりまとめ。</t>
    <rPh sb="0" eb="1">
      <t>ホン</t>
    </rPh>
    <rPh sb="1" eb="3">
      <t>ジギョウ</t>
    </rPh>
    <rPh sb="4" eb="6">
      <t>コウフ</t>
    </rPh>
    <rPh sb="6" eb="8">
      <t>ケッテイ</t>
    </rPh>
    <rPh sb="9" eb="10">
      <t>ウ</t>
    </rPh>
    <rPh sb="12" eb="16">
      <t>トドウフケン</t>
    </rPh>
    <rPh sb="18" eb="20">
      <t>シエン</t>
    </rPh>
    <rPh sb="20" eb="23">
      <t>ジギョウシャ</t>
    </rPh>
    <rPh sb="24" eb="26">
      <t>ザイム</t>
    </rPh>
    <rPh sb="26" eb="28">
      <t>ジョウキョウ</t>
    </rPh>
    <rPh sb="39" eb="41">
      <t>ホウコク</t>
    </rPh>
    <rPh sb="42" eb="44">
      <t>チョウシュ</t>
    </rPh>
    <rPh sb="48" eb="50">
      <t>レイワ</t>
    </rPh>
    <rPh sb="50" eb="52">
      <t>ガンネン</t>
    </rPh>
    <rPh sb="52" eb="53">
      <t>ド</t>
    </rPh>
    <rPh sb="53" eb="55">
      <t>シッコウ</t>
    </rPh>
    <rPh sb="56" eb="58">
      <t>コウカ</t>
    </rPh>
    <rPh sb="60" eb="63">
      <t>ジギョウシャ</t>
    </rPh>
    <rPh sb="64" eb="66">
      <t>レイワ</t>
    </rPh>
    <rPh sb="66" eb="68">
      <t>ガンネン</t>
    </rPh>
    <rPh sb="68" eb="69">
      <t>ド</t>
    </rPh>
    <rPh sb="69" eb="71">
      <t>ケッサン</t>
    </rPh>
    <rPh sb="72" eb="75">
      <t>ジネンド</t>
    </rPh>
    <rPh sb="75" eb="77">
      <t>イコウ</t>
    </rPh>
    <rPh sb="77" eb="79">
      <t>ケッサン</t>
    </rPh>
    <rPh sb="80" eb="82">
      <t>ヒカク</t>
    </rPh>
    <rPh sb="87" eb="89">
      <t>レイワ</t>
    </rPh>
    <rPh sb="90" eb="91">
      <t>ネン</t>
    </rPh>
    <rPh sb="91" eb="92">
      <t>ド</t>
    </rPh>
    <rPh sb="92" eb="94">
      <t>ケッサン</t>
    </rPh>
    <rPh sb="95" eb="97">
      <t>レイワ</t>
    </rPh>
    <rPh sb="98" eb="99">
      <t>ネン</t>
    </rPh>
    <rPh sb="100" eb="101">
      <t>ガツ</t>
    </rPh>
    <rPh sb="101" eb="102">
      <t>ゴロ</t>
    </rPh>
    <rPh sb="103" eb="105">
      <t>イコウ</t>
    </rPh>
    <rPh sb="106" eb="108">
      <t>ズイジ</t>
    </rPh>
    <phoneticPr fontId="5"/>
  </si>
  <si>
    <t>4 中小・地域</t>
    <phoneticPr fontId="5"/>
  </si>
  <si>
    <t>4-1 経営革新・創業促進</t>
    <phoneticPr fontId="5"/>
  </si>
  <si>
    <t>黒字中小企業・小規模事業者数</t>
    <phoneticPr fontId="5"/>
  </si>
  <si>
    <t>-</t>
    <phoneticPr fontId="5"/>
  </si>
  <si>
    <t>-</t>
    <phoneticPr fontId="5"/>
  </si>
  <si>
    <t>-</t>
    <phoneticPr fontId="5"/>
  </si>
  <si>
    <t>-</t>
    <phoneticPr fontId="5"/>
  </si>
  <si>
    <t>中小企業基本法及び小規模企業振興基本法に則り、地域の自然的経済的社会的諸条件に応じた小規模事業者支援施策が実行されていくことを推進していく必要がある。</t>
    <rPh sb="0" eb="2">
      <t>チュウショウ</t>
    </rPh>
    <rPh sb="2" eb="4">
      <t>キギョウ</t>
    </rPh>
    <rPh sb="4" eb="7">
      <t>キホンホウ</t>
    </rPh>
    <rPh sb="7" eb="8">
      <t>オヨ</t>
    </rPh>
    <rPh sb="9" eb="12">
      <t>ショウキボ</t>
    </rPh>
    <rPh sb="12" eb="14">
      <t>キギョウ</t>
    </rPh>
    <rPh sb="14" eb="16">
      <t>シンコウ</t>
    </rPh>
    <rPh sb="16" eb="19">
      <t>キホンホウ</t>
    </rPh>
    <rPh sb="20" eb="21">
      <t>ノット</t>
    </rPh>
    <rPh sb="23" eb="25">
      <t>チイキ</t>
    </rPh>
    <rPh sb="42" eb="45">
      <t>ショウキボ</t>
    </rPh>
    <rPh sb="45" eb="47">
      <t>ジギョウ</t>
    </rPh>
    <rPh sb="47" eb="48">
      <t>モノ</t>
    </rPh>
    <rPh sb="48" eb="50">
      <t>シエン</t>
    </rPh>
    <rPh sb="50" eb="52">
      <t>シサク</t>
    </rPh>
    <rPh sb="53" eb="55">
      <t>ジッコウ</t>
    </rPh>
    <rPh sb="63" eb="65">
      <t>スイシン</t>
    </rPh>
    <rPh sb="69" eb="71">
      <t>ヒツヨウ</t>
    </rPh>
    <phoneticPr fontId="5"/>
  </si>
  <si>
    <t>‐</t>
  </si>
  <si>
    <t>都道府県が講じる施策に対する国庫補助、奨励的施策である。</t>
    <rPh sb="0" eb="4">
      <t>トドウフケン</t>
    </rPh>
    <rPh sb="5" eb="6">
      <t>コウ</t>
    </rPh>
    <rPh sb="8" eb="10">
      <t>シサク</t>
    </rPh>
    <rPh sb="11" eb="12">
      <t>タイ</t>
    </rPh>
    <rPh sb="14" eb="16">
      <t>コッコ</t>
    </rPh>
    <rPh sb="16" eb="18">
      <t>ホジョ</t>
    </rPh>
    <rPh sb="19" eb="22">
      <t>ショウレイテキ</t>
    </rPh>
    <rPh sb="22" eb="24">
      <t>シサク</t>
    </rPh>
    <phoneticPr fontId="5"/>
  </si>
  <si>
    <t>第Ⅱ期小規模企業振興基本計画（令和元年6月閣議決定）においても国と地方公共団体が連携していくことの重要性について言及されている。</t>
    <rPh sb="0" eb="1">
      <t>ダイ</t>
    </rPh>
    <rPh sb="2" eb="3">
      <t>キ</t>
    </rPh>
    <rPh sb="3" eb="6">
      <t>ショウキボ</t>
    </rPh>
    <rPh sb="6" eb="8">
      <t>キギョウ</t>
    </rPh>
    <rPh sb="8" eb="10">
      <t>シンコウ</t>
    </rPh>
    <rPh sb="10" eb="12">
      <t>キホン</t>
    </rPh>
    <rPh sb="12" eb="14">
      <t>ケイカク</t>
    </rPh>
    <rPh sb="15" eb="17">
      <t>レイワ</t>
    </rPh>
    <rPh sb="17" eb="19">
      <t>ガンネン</t>
    </rPh>
    <rPh sb="20" eb="21">
      <t>ガツ</t>
    </rPh>
    <rPh sb="21" eb="23">
      <t>カクギ</t>
    </rPh>
    <rPh sb="23" eb="25">
      <t>ケッテイ</t>
    </rPh>
    <rPh sb="31" eb="32">
      <t>クニ</t>
    </rPh>
    <rPh sb="33" eb="35">
      <t>チホウ</t>
    </rPh>
    <rPh sb="35" eb="37">
      <t>コウキョウ</t>
    </rPh>
    <rPh sb="37" eb="39">
      <t>ダンタイ</t>
    </rPh>
    <rPh sb="40" eb="42">
      <t>レンケイ</t>
    </rPh>
    <rPh sb="49" eb="52">
      <t>ジュウヨウセイ</t>
    </rPh>
    <rPh sb="56" eb="58">
      <t>ゲンキュウ</t>
    </rPh>
    <phoneticPr fontId="5"/>
  </si>
  <si>
    <t>無</t>
  </si>
  <si>
    <t>都道府県に対する交付決定にあたっては、外部有識者による審査を実施している。</t>
    <rPh sb="0" eb="4">
      <t>トドウフケン</t>
    </rPh>
    <rPh sb="5" eb="6">
      <t>タイ</t>
    </rPh>
    <rPh sb="8" eb="10">
      <t>コウフ</t>
    </rPh>
    <rPh sb="10" eb="12">
      <t>ケッテイ</t>
    </rPh>
    <rPh sb="19" eb="21">
      <t>ガイブ</t>
    </rPh>
    <rPh sb="21" eb="24">
      <t>ユウシキシャ</t>
    </rPh>
    <rPh sb="27" eb="29">
      <t>シンサ</t>
    </rPh>
    <rPh sb="30" eb="32">
      <t>ジッシ</t>
    </rPh>
    <phoneticPr fontId="5"/>
  </si>
  <si>
    <t>令和元年度中に大規模災害が頻発したため、都道府県の事業執行にも影響が生じた。</t>
    <rPh sb="0" eb="2">
      <t>レイワ</t>
    </rPh>
    <rPh sb="2" eb="4">
      <t>ガンネン</t>
    </rPh>
    <rPh sb="4" eb="5">
      <t>ド</t>
    </rPh>
    <rPh sb="5" eb="6">
      <t>ナカ</t>
    </rPh>
    <rPh sb="7" eb="10">
      <t>ダイキボ</t>
    </rPh>
    <rPh sb="10" eb="12">
      <t>サイガイ</t>
    </rPh>
    <rPh sb="13" eb="15">
      <t>ヒンパツ</t>
    </rPh>
    <rPh sb="20" eb="24">
      <t>トドウフケン</t>
    </rPh>
    <rPh sb="25" eb="27">
      <t>ジギョウ</t>
    </rPh>
    <rPh sb="27" eb="29">
      <t>シッコウ</t>
    </rPh>
    <rPh sb="31" eb="33">
      <t>エイキョウ</t>
    </rPh>
    <rPh sb="34" eb="35">
      <t>ショウ</t>
    </rPh>
    <phoneticPr fontId="5"/>
  </si>
  <si>
    <t>都道府県に対して補助率を設定している。</t>
    <rPh sb="0" eb="4">
      <t>トドウフケン</t>
    </rPh>
    <rPh sb="5" eb="6">
      <t>タイ</t>
    </rPh>
    <rPh sb="8" eb="11">
      <t>ホジョリツ</t>
    </rPh>
    <rPh sb="12" eb="14">
      <t>セッテイ</t>
    </rPh>
    <phoneticPr fontId="5"/>
  </si>
  <si>
    <t>事業主体が都道府県であるため、地方自治法等に基づく会計手続のもとで中間段階での支出がなされることが担保されている。</t>
    <rPh sb="0" eb="2">
      <t>ジギョウ</t>
    </rPh>
    <rPh sb="2" eb="4">
      <t>シュタイ</t>
    </rPh>
    <rPh sb="5" eb="9">
      <t>トドウフケン</t>
    </rPh>
    <rPh sb="15" eb="17">
      <t>チホウ</t>
    </rPh>
    <rPh sb="17" eb="19">
      <t>ジチ</t>
    </rPh>
    <rPh sb="19" eb="20">
      <t>ホウ</t>
    </rPh>
    <rPh sb="20" eb="21">
      <t>ナド</t>
    </rPh>
    <rPh sb="22" eb="23">
      <t>モト</t>
    </rPh>
    <rPh sb="25" eb="27">
      <t>カイケイ</t>
    </rPh>
    <rPh sb="27" eb="29">
      <t>テツヅ</t>
    </rPh>
    <rPh sb="33" eb="35">
      <t>チュウカン</t>
    </rPh>
    <rPh sb="35" eb="37">
      <t>ダンカイ</t>
    </rPh>
    <rPh sb="39" eb="41">
      <t>シシュツ</t>
    </rPh>
    <rPh sb="49" eb="51">
      <t>タンポ</t>
    </rPh>
    <phoneticPr fontId="5"/>
  </si>
  <si>
    <t>事業主体が都道府県であるため、地方自治法等に基づく議会承認手続、監査を経ることを前提とした設計となっている。</t>
    <rPh sb="25" eb="27">
      <t>ギカイ</t>
    </rPh>
    <rPh sb="27" eb="29">
      <t>ショウニン</t>
    </rPh>
    <rPh sb="29" eb="31">
      <t>テツヅ</t>
    </rPh>
    <rPh sb="32" eb="34">
      <t>カンサ</t>
    </rPh>
    <rPh sb="35" eb="36">
      <t>ヘ</t>
    </rPh>
    <rPh sb="40" eb="42">
      <t>ゼンテイ</t>
    </rPh>
    <rPh sb="45" eb="47">
      <t>セッケイ</t>
    </rPh>
    <phoneticPr fontId="5"/>
  </si>
  <si>
    <t>都道府県に対する交付決定にあたっての外部有識者による審査を通じ、外部説明性のある申請がなされるよう設計している。</t>
    <rPh sb="29" eb="30">
      <t>ツウ</t>
    </rPh>
    <rPh sb="32" eb="34">
      <t>ガイブ</t>
    </rPh>
    <rPh sb="34" eb="36">
      <t>セツメイ</t>
    </rPh>
    <rPh sb="36" eb="37">
      <t>セイ</t>
    </rPh>
    <rPh sb="40" eb="42">
      <t>シンセイ</t>
    </rPh>
    <rPh sb="49" eb="51">
      <t>セッケイ</t>
    </rPh>
    <phoneticPr fontId="5"/>
  </si>
  <si>
    <t>△</t>
  </si>
  <si>
    <t>概ね、見込みのとおりの活動実績となっている。</t>
    <rPh sb="11" eb="13">
      <t>カツドウ</t>
    </rPh>
    <rPh sb="13" eb="15">
      <t>ジッセキ</t>
    </rPh>
    <phoneticPr fontId="5"/>
  </si>
  <si>
    <t>-</t>
    <phoneticPr fontId="5"/>
  </si>
  <si>
    <t>成果実績については分析途上にある。</t>
    <rPh sb="0" eb="2">
      <t>セイカ</t>
    </rPh>
    <rPh sb="2" eb="4">
      <t>ジッセキ</t>
    </rPh>
    <rPh sb="9" eb="11">
      <t>ブンセキ</t>
    </rPh>
    <rPh sb="11" eb="13">
      <t>トジョウ</t>
    </rPh>
    <phoneticPr fontId="5"/>
  </si>
  <si>
    <t>地域における政策主体である都道府県に対する補助事業とすることで、効率的な事業設計・実施が可能となっている。</t>
    <rPh sb="0" eb="2">
      <t>チイキ</t>
    </rPh>
    <rPh sb="6" eb="8">
      <t>セイサク</t>
    </rPh>
    <rPh sb="8" eb="10">
      <t>シュタイ</t>
    </rPh>
    <rPh sb="13" eb="17">
      <t>トドウフケン</t>
    </rPh>
    <rPh sb="18" eb="19">
      <t>タイ</t>
    </rPh>
    <rPh sb="21" eb="23">
      <t>ホジョ</t>
    </rPh>
    <rPh sb="23" eb="25">
      <t>ジギョウ</t>
    </rPh>
    <rPh sb="32" eb="35">
      <t>コウリツテキ</t>
    </rPh>
    <rPh sb="36" eb="38">
      <t>ジギョウ</t>
    </rPh>
    <rPh sb="38" eb="40">
      <t>セッケイ</t>
    </rPh>
    <rPh sb="41" eb="43">
      <t>ジッシ</t>
    </rPh>
    <rPh sb="44" eb="46">
      <t>カノウ</t>
    </rPh>
    <phoneticPr fontId="5"/>
  </si>
  <si>
    <t>成果実績の把握スピードを高める措置を検討していくことが必要。</t>
    <rPh sb="0" eb="2">
      <t>セイカ</t>
    </rPh>
    <rPh sb="2" eb="4">
      <t>ジッセキ</t>
    </rPh>
    <rPh sb="5" eb="7">
      <t>ハアク</t>
    </rPh>
    <rPh sb="12" eb="13">
      <t>タカ</t>
    </rPh>
    <rPh sb="15" eb="17">
      <t>ソチ</t>
    </rPh>
    <rPh sb="18" eb="20">
      <t>ケントウ</t>
    </rPh>
    <rPh sb="27" eb="29">
      <t>ヒツヨウ</t>
    </rPh>
    <phoneticPr fontId="5"/>
  </si>
  <si>
    <t>都道府県による支援事業者フォローアップ調査の実施・収集・集計分析手法の効率化を検討中。</t>
    <rPh sb="0" eb="4">
      <t>トドウフケン</t>
    </rPh>
    <rPh sb="7" eb="9">
      <t>シエン</t>
    </rPh>
    <rPh sb="9" eb="11">
      <t>ジギョウ</t>
    </rPh>
    <rPh sb="11" eb="12">
      <t>モノ</t>
    </rPh>
    <rPh sb="19" eb="21">
      <t>チョウサ</t>
    </rPh>
    <rPh sb="22" eb="24">
      <t>ジッシ</t>
    </rPh>
    <rPh sb="25" eb="27">
      <t>シュウシュウ</t>
    </rPh>
    <rPh sb="28" eb="30">
      <t>シュウケイ</t>
    </rPh>
    <rPh sb="30" eb="32">
      <t>ブンセキ</t>
    </rPh>
    <rPh sb="32" eb="34">
      <t>シュホウ</t>
    </rPh>
    <rPh sb="35" eb="38">
      <t>コウリツカ</t>
    </rPh>
    <rPh sb="39" eb="41">
      <t>ケントウ</t>
    </rPh>
    <rPh sb="41" eb="42">
      <t>ナカ</t>
    </rPh>
    <phoneticPr fontId="5"/>
  </si>
  <si>
    <t>補助金</t>
    <rPh sb="0" eb="3">
      <t>ホジョキン</t>
    </rPh>
    <phoneticPr fontId="5"/>
  </si>
  <si>
    <t>小規模事業者の経営の改善発達を目的とした施策の実行に要する費用</t>
    <rPh sb="23" eb="25">
      <t>ジッコウ</t>
    </rPh>
    <rPh sb="26" eb="27">
      <t>ヨウ</t>
    </rPh>
    <rPh sb="29" eb="31">
      <t>ヒヨウ</t>
    </rPh>
    <phoneticPr fontId="5"/>
  </si>
  <si>
    <t>山形県</t>
    <rPh sb="0" eb="3">
      <t>ヤマガタケン</t>
    </rPh>
    <phoneticPr fontId="5"/>
  </si>
  <si>
    <t>補助金等交付</t>
  </si>
  <si>
    <t>静岡県</t>
    <rPh sb="0" eb="3">
      <t>シズオカケン</t>
    </rPh>
    <phoneticPr fontId="5"/>
  </si>
  <si>
    <t>岐阜県</t>
    <rPh sb="0" eb="3">
      <t>ギフケン</t>
    </rPh>
    <phoneticPr fontId="5"/>
  </si>
  <si>
    <t>京都府</t>
    <rPh sb="0" eb="3">
      <t>キョウトフ</t>
    </rPh>
    <phoneticPr fontId="5"/>
  </si>
  <si>
    <t>佐賀県</t>
    <rPh sb="0" eb="3">
      <t>サガケン</t>
    </rPh>
    <phoneticPr fontId="5"/>
  </si>
  <si>
    <t>高知県</t>
    <rPh sb="0" eb="3">
      <t>コウチケン</t>
    </rPh>
    <phoneticPr fontId="5"/>
  </si>
  <si>
    <t>熊本県</t>
    <rPh sb="0" eb="3">
      <t>クマモトケン</t>
    </rPh>
    <phoneticPr fontId="5"/>
  </si>
  <si>
    <t>神奈川県</t>
    <rPh sb="0" eb="4">
      <t>カナガワケン</t>
    </rPh>
    <phoneticPr fontId="5"/>
  </si>
  <si>
    <t>宮崎県</t>
    <rPh sb="0" eb="3">
      <t>ミヤザキケン</t>
    </rPh>
    <phoneticPr fontId="5"/>
  </si>
  <si>
    <t>福島県</t>
    <rPh sb="0" eb="3">
      <t>フクシマケン</t>
    </rPh>
    <phoneticPr fontId="5"/>
  </si>
  <si>
    <t>石川県</t>
    <rPh sb="0" eb="3">
      <t>イシカワケン</t>
    </rPh>
    <phoneticPr fontId="5"/>
  </si>
  <si>
    <t>福井県</t>
    <rPh sb="0" eb="3">
      <t>フクイケン</t>
    </rPh>
    <phoneticPr fontId="5"/>
  </si>
  <si>
    <t>沖縄県</t>
    <rPh sb="0" eb="3">
      <t>オキナワケン</t>
    </rPh>
    <phoneticPr fontId="5"/>
  </si>
  <si>
    <t>山梨県</t>
    <rPh sb="0" eb="3">
      <t>ヤマナシケン</t>
    </rPh>
    <phoneticPr fontId="5"/>
  </si>
  <si>
    <t>愛知県</t>
    <rPh sb="0" eb="3">
      <t>アイチケン</t>
    </rPh>
    <phoneticPr fontId="5"/>
  </si>
  <si>
    <t>秋田県</t>
    <rPh sb="0" eb="3">
      <t>アキタケン</t>
    </rPh>
    <phoneticPr fontId="5"/>
  </si>
  <si>
    <t>北海道</t>
    <rPh sb="0" eb="3">
      <t>ホッカイドウ</t>
    </rPh>
    <phoneticPr fontId="5"/>
  </si>
  <si>
    <t>兵庫県</t>
    <rPh sb="0" eb="3">
      <t>ヒョウゴケン</t>
    </rPh>
    <phoneticPr fontId="5"/>
  </si>
  <si>
    <t>島根県</t>
    <rPh sb="0" eb="3">
      <t>シマネケン</t>
    </rPh>
    <phoneticPr fontId="5"/>
  </si>
  <si>
    <t>大分県</t>
    <rPh sb="0" eb="3">
      <t>オオイタケン</t>
    </rPh>
    <phoneticPr fontId="5"/>
  </si>
  <si>
    <t>新潟県</t>
    <rPh sb="0" eb="3">
      <t>ニイガタケン</t>
    </rPh>
    <phoneticPr fontId="5"/>
  </si>
  <si>
    <t>富山県</t>
    <rPh sb="0" eb="3">
      <t>トヤマケン</t>
    </rPh>
    <phoneticPr fontId="5"/>
  </si>
  <si>
    <t>宮城県</t>
    <rPh sb="0" eb="3">
      <t>ミヤギケン</t>
    </rPh>
    <phoneticPr fontId="5"/>
  </si>
  <si>
    <t>和歌山県</t>
    <rPh sb="0" eb="4">
      <t>ワカヤマケン</t>
    </rPh>
    <phoneticPr fontId="5"/>
  </si>
  <si>
    <t>栃木県</t>
    <rPh sb="0" eb="3">
      <t>トチギケン</t>
    </rPh>
    <phoneticPr fontId="5"/>
  </si>
  <si>
    <t>長崎県</t>
    <rPh sb="0" eb="3">
      <t>ナガサキケン</t>
    </rPh>
    <phoneticPr fontId="5"/>
  </si>
  <si>
    <t>徳島県</t>
    <rPh sb="0" eb="3">
      <t>トクシマケン</t>
    </rPh>
    <phoneticPr fontId="5"/>
  </si>
  <si>
    <t>三重県</t>
    <rPh sb="0" eb="3">
      <t>ミエケン</t>
    </rPh>
    <phoneticPr fontId="5"/>
  </si>
  <si>
    <t>茨城県</t>
    <rPh sb="0" eb="3">
      <t>イバラキケン</t>
    </rPh>
    <phoneticPr fontId="5"/>
  </si>
  <si>
    <t>滋賀県</t>
    <rPh sb="0" eb="3">
      <t>シガケン</t>
    </rPh>
    <phoneticPr fontId="5"/>
  </si>
  <si>
    <t>小規模事業者の経営改善発達支援</t>
    <rPh sb="0" eb="3">
      <t>ショウキボ</t>
    </rPh>
    <rPh sb="3" eb="6">
      <t>ジギョウシャ</t>
    </rPh>
    <rPh sb="7" eb="9">
      <t>ケイエイ</t>
    </rPh>
    <rPh sb="9" eb="11">
      <t>カイゼン</t>
    </rPh>
    <rPh sb="11" eb="13">
      <t>ハッタツ</t>
    </rPh>
    <rPh sb="13" eb="15">
      <t>シエン</t>
    </rPh>
    <phoneticPr fontId="5"/>
  </si>
  <si>
    <t>中小企業庁経営支援部</t>
    <phoneticPr fontId="5"/>
  </si>
  <si>
    <t>小規模企業振興課</t>
    <phoneticPr fontId="5"/>
  </si>
  <si>
    <t>課長　岡田　智裕</t>
    <phoneticPr fontId="5"/>
  </si>
  <si>
    <t>百万円</t>
    <rPh sb="0" eb="2">
      <t>ヒャクマン</t>
    </rPh>
    <phoneticPr fontId="5"/>
  </si>
  <si>
    <t>都道府県に対する交付決定にあたっての外部有識者による審査を通じ、外部説明性のある申請がなされるよう設計している。</t>
    <phoneticPr fontId="5"/>
  </si>
  <si>
    <t>者</t>
    <rPh sb="0" eb="1">
      <t>モノ</t>
    </rPh>
    <phoneticPr fontId="5"/>
  </si>
  <si>
    <t>-</t>
    <phoneticPr fontId="5"/>
  </si>
  <si>
    <t>○中小企業基本法　第6条
○小規模企業振興基本法　第7条
○商工会及び商工会議所による小規模事業者の支援に関する法律　第4条第1項</t>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</si>
  <si>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我が国企業の約８割を占める小規模事業者に対し、本事業を通じて、経営計画に基づく個者の販路開拓を支援していく。なお、令和元年度施行の効果は、令和2年6月調査（実施中）の結果により測定していく。</t>
    <rPh sb="148" eb="150">
      <t>レイワ</t>
    </rPh>
    <rPh sb="150" eb="153">
      <t>ガンネンド</t>
    </rPh>
    <rPh sb="153" eb="155">
      <t>シコウ</t>
    </rPh>
    <rPh sb="156" eb="158">
      <t>コウカ</t>
    </rPh>
    <rPh sb="160" eb="162">
      <t>レイワ</t>
    </rPh>
    <rPh sb="163" eb="164">
      <t>ネン</t>
    </rPh>
    <rPh sb="165" eb="166">
      <t>ガツ</t>
    </rPh>
    <rPh sb="166" eb="168">
      <t>チョウサ</t>
    </rPh>
    <rPh sb="169" eb="172">
      <t>ジッシチュウ</t>
    </rPh>
    <rPh sb="174" eb="176">
      <t>ケッカ</t>
    </rPh>
    <rPh sb="179" eb="181">
      <t>ソクテイ</t>
    </rPh>
    <phoneticPr fontId="5"/>
  </si>
  <si>
    <t>510百万/5,982者</t>
    <rPh sb="3" eb="5">
      <t>ヒャクマン</t>
    </rPh>
    <rPh sb="11" eb="12">
      <t>シャ</t>
    </rPh>
    <phoneticPr fontId="5"/>
  </si>
  <si>
    <t>A.山形県</t>
    <rPh sb="2" eb="5">
      <t>ヤマガタケン</t>
    </rPh>
    <phoneticPr fontId="5"/>
  </si>
  <si>
    <t>-</t>
    <phoneticPr fontId="5"/>
  </si>
  <si>
    <t>-</t>
    <phoneticPr fontId="5"/>
  </si>
  <si>
    <t>新31-0016</t>
    <rPh sb="0" eb="1">
      <t>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</si>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</sst>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168788</xdr:colOff>
      <xdr:row>744</xdr:row>
      <xdr:rowOff>313065</xdr:rowOff>
    </xdr:to>
    <xdr:sp macro="" textlink="">
      <xdr:nvSpPr>
        <xdr:cNvPr id="2" name="正方形/長方形 1"/>
        <xdr:cNvSpPr/>
      </xdr:nvSpPr>
      <xdr:spPr>
        <a:xfrm>
          <a:off x="4200525" y="38147625"/>
          <a:ext cx="2569088" cy="10179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510</a:t>
          </a:r>
          <a:r>
            <a:rPr kumimoji="1" lang="ja-JP" altLang="en-US" sz="1400">
              <a:solidFill>
                <a:schemeClr val="tx1"/>
              </a:solidFill>
            </a:rPr>
            <a:t>百万円</a:t>
          </a:r>
        </a:p>
      </xdr:txBody>
    </xdr:sp>
    <xdr:clientData/>
  </xdr:twoCellAnchor>
  <xdr:twoCellAnchor>
    <xdr:from>
      <xdr:col>16</xdr:col>
      <xdr:colOff>85724</xdr:colOff>
      <xdr:row>749</xdr:row>
      <xdr:rowOff>95250</xdr:rowOff>
    </xdr:from>
    <xdr:to>
      <xdr:col>38</xdr:col>
      <xdr:colOff>19050</xdr:colOff>
      <xdr:row>750</xdr:row>
      <xdr:rowOff>76200</xdr:rowOff>
    </xdr:to>
    <xdr:sp macro="" textlink="">
      <xdr:nvSpPr>
        <xdr:cNvPr id="7" name="大かっこ 6"/>
        <xdr:cNvSpPr/>
      </xdr:nvSpPr>
      <xdr:spPr>
        <a:xfrm>
          <a:off x="3286124" y="40709850"/>
          <a:ext cx="4333876"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小規模事業者の経営の改善発達を目的とした施策を実行</a:t>
          </a:r>
        </a:p>
      </xdr:txBody>
    </xdr:sp>
    <xdr:clientData/>
  </xdr:twoCellAnchor>
  <xdr:twoCellAnchor>
    <xdr:from>
      <xdr:col>22</xdr:col>
      <xdr:colOff>161925</xdr:colOff>
      <xdr:row>746</xdr:row>
      <xdr:rowOff>333376</xdr:rowOff>
    </xdr:from>
    <xdr:to>
      <xdr:col>32</xdr:col>
      <xdr:colOff>28575</xdr:colOff>
      <xdr:row>748</xdr:row>
      <xdr:rowOff>333376</xdr:rowOff>
    </xdr:to>
    <xdr:sp macro="" textlink="">
      <xdr:nvSpPr>
        <xdr:cNvPr id="11" name="正方形/長方形 10"/>
        <xdr:cNvSpPr/>
      </xdr:nvSpPr>
      <xdr:spPr>
        <a:xfrm>
          <a:off x="4562475" y="39890701"/>
          <a:ext cx="1866900"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Ａ．３１道府県</a:t>
          </a:r>
          <a:endParaRPr kumimoji="1" lang="en-US" altLang="ja-JP" sz="1400">
            <a:solidFill>
              <a:schemeClr val="tx1"/>
            </a:solidFill>
          </a:endParaRPr>
        </a:p>
        <a:p>
          <a:pPr algn="ctr"/>
          <a:r>
            <a:rPr kumimoji="1" lang="en-US" altLang="ja-JP" sz="1400">
              <a:solidFill>
                <a:schemeClr val="tx1"/>
              </a:solidFill>
            </a:rPr>
            <a:t>510</a:t>
          </a:r>
          <a:r>
            <a:rPr kumimoji="1" lang="ja-JP" altLang="en-US" sz="1400">
              <a:solidFill>
                <a:schemeClr val="tx1"/>
              </a:solidFill>
            </a:rPr>
            <a:t>百万円</a:t>
          </a:r>
        </a:p>
      </xdr:txBody>
    </xdr:sp>
    <xdr:clientData/>
  </xdr:twoCellAnchor>
  <xdr:twoCellAnchor>
    <xdr:from>
      <xdr:col>27</xdr:col>
      <xdr:colOff>0</xdr:colOff>
      <xdr:row>745</xdr:row>
      <xdr:rowOff>247650</xdr:rowOff>
    </xdr:from>
    <xdr:to>
      <xdr:col>35</xdr:col>
      <xdr:colOff>110378</xdr:colOff>
      <xdr:row>746</xdr:row>
      <xdr:rowOff>224268</xdr:rowOff>
    </xdr:to>
    <xdr:sp macro="" textlink="">
      <xdr:nvSpPr>
        <xdr:cNvPr id="28" name="テキスト ボックス 27"/>
        <xdr:cNvSpPr txBox="1"/>
      </xdr:nvSpPr>
      <xdr:spPr>
        <a:xfrm>
          <a:off x="5400675" y="39452550"/>
          <a:ext cx="1710578" cy="32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27</xdr:col>
      <xdr:colOff>104775</xdr:colOff>
      <xdr:row>744</xdr:row>
      <xdr:rowOff>333375</xdr:rowOff>
    </xdr:from>
    <xdr:to>
      <xdr:col>27</xdr:col>
      <xdr:colOff>114300</xdr:colOff>
      <xdr:row>746</xdr:row>
      <xdr:rowOff>333375</xdr:rowOff>
    </xdr:to>
    <xdr:cxnSp macro="">
      <xdr:nvCxnSpPr>
        <xdr:cNvPr id="32" name="直線矢印コネクタ 31"/>
        <xdr:cNvCxnSpPr/>
      </xdr:nvCxnSpPr>
      <xdr:spPr>
        <a:xfrm>
          <a:off x="5505450" y="39185850"/>
          <a:ext cx="9525"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126</v>
      </c>
      <c r="AT2" s="967"/>
      <c r="AU2" s="967"/>
      <c r="AV2" s="51" t="str">
        <f>IF(AW2="", "", "-")</f>
        <v/>
      </c>
      <c r="AW2" s="915"/>
      <c r="AX2" s="915"/>
    </row>
    <row r="3" spans="1:50" ht="21" customHeight="1" thickBot="1" x14ac:dyDescent="0.25">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422</v>
      </c>
      <c r="H5" s="843"/>
      <c r="I5" s="843"/>
      <c r="J5" s="843"/>
      <c r="K5" s="843"/>
      <c r="L5" s="843"/>
      <c r="M5" s="844" t="s">
        <v>66</v>
      </c>
      <c r="N5" s="845"/>
      <c r="O5" s="845"/>
      <c r="P5" s="845"/>
      <c r="Q5" s="845"/>
      <c r="R5" s="846"/>
      <c r="S5" s="847" t="s">
        <v>536</v>
      </c>
      <c r="T5" s="843"/>
      <c r="U5" s="843"/>
      <c r="V5" s="843"/>
      <c r="W5" s="843"/>
      <c r="X5" s="848"/>
      <c r="Y5" s="698" t="s">
        <v>3</v>
      </c>
      <c r="Z5" s="546"/>
      <c r="AA5" s="546"/>
      <c r="AB5" s="546"/>
      <c r="AC5" s="546"/>
      <c r="AD5" s="547"/>
      <c r="AE5" s="699" t="s">
        <v>639</v>
      </c>
      <c r="AF5" s="699"/>
      <c r="AG5" s="699"/>
      <c r="AH5" s="699"/>
      <c r="AI5" s="699"/>
      <c r="AJ5" s="699"/>
      <c r="AK5" s="699"/>
      <c r="AL5" s="699"/>
      <c r="AM5" s="699"/>
      <c r="AN5" s="699"/>
      <c r="AO5" s="699"/>
      <c r="AP5" s="700"/>
      <c r="AQ5" s="701" t="s">
        <v>640</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4" customHeight="1" x14ac:dyDescent="0.2">
      <c r="A7" s="498" t="s">
        <v>22</v>
      </c>
      <c r="B7" s="499"/>
      <c r="C7" s="499"/>
      <c r="D7" s="499"/>
      <c r="E7" s="499"/>
      <c r="F7" s="500"/>
      <c r="G7" s="501" t="s">
        <v>645</v>
      </c>
      <c r="H7" s="502"/>
      <c r="I7" s="502"/>
      <c r="J7" s="502"/>
      <c r="K7" s="502"/>
      <c r="L7" s="502"/>
      <c r="M7" s="502"/>
      <c r="N7" s="502"/>
      <c r="O7" s="502"/>
      <c r="P7" s="502"/>
      <c r="Q7" s="502"/>
      <c r="R7" s="502"/>
      <c r="S7" s="502"/>
      <c r="T7" s="502"/>
      <c r="U7" s="502"/>
      <c r="V7" s="502"/>
      <c r="W7" s="502"/>
      <c r="X7" s="503"/>
      <c r="Y7" s="924" t="s">
        <v>394</v>
      </c>
      <c r="Z7" s="446"/>
      <c r="AA7" s="446"/>
      <c r="AB7" s="446"/>
      <c r="AC7" s="446"/>
      <c r="AD7" s="925"/>
      <c r="AE7" s="916" t="s">
        <v>566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1.25" customHeight="1" x14ac:dyDescent="0.2">
      <c r="A10" s="660" t="s">
        <v>30</v>
      </c>
      <c r="B10" s="661"/>
      <c r="C10" s="661"/>
      <c r="D10" s="661"/>
      <c r="E10" s="661"/>
      <c r="F10" s="661"/>
      <c r="G10" s="757" t="s">
        <v>567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7" t="s">
        <v>24</v>
      </c>
      <c r="B12" s="978"/>
      <c r="C12" s="978"/>
      <c r="D12" s="978"/>
      <c r="E12" s="978"/>
      <c r="F12" s="979"/>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708" t="s">
        <v>649</v>
      </c>
      <c r="Q13" s="709"/>
      <c r="R13" s="709"/>
      <c r="S13" s="709"/>
      <c r="T13" s="709"/>
      <c r="U13" s="709"/>
      <c r="V13" s="710"/>
      <c r="W13" s="657" t="s">
        <v>649</v>
      </c>
      <c r="X13" s="658"/>
      <c r="Y13" s="658"/>
      <c r="Z13" s="658"/>
      <c r="AA13" s="658"/>
      <c r="AB13" s="658"/>
      <c r="AC13" s="659"/>
      <c r="AD13" s="708">
        <v>1007</v>
      </c>
      <c r="AE13" s="709"/>
      <c r="AF13" s="709"/>
      <c r="AG13" s="709"/>
      <c r="AH13" s="709"/>
      <c r="AI13" s="709"/>
      <c r="AJ13" s="710"/>
      <c r="AK13" s="708">
        <v>1201</v>
      </c>
      <c r="AL13" s="709"/>
      <c r="AM13" s="709"/>
      <c r="AN13" s="709"/>
      <c r="AO13" s="709"/>
      <c r="AP13" s="709"/>
      <c r="AQ13" s="710"/>
      <c r="AR13" s="657" t="s">
        <v>652</v>
      </c>
      <c r="AS13" s="658"/>
      <c r="AT13" s="658"/>
      <c r="AU13" s="658"/>
      <c r="AV13" s="658"/>
      <c r="AW13" s="658"/>
      <c r="AX13" s="923"/>
    </row>
    <row r="14" spans="1:50" ht="21" customHeight="1" x14ac:dyDescent="0.2">
      <c r="A14" s="614"/>
      <c r="B14" s="615"/>
      <c r="C14" s="615"/>
      <c r="D14" s="615"/>
      <c r="E14" s="615"/>
      <c r="F14" s="616"/>
      <c r="G14" s="728"/>
      <c r="H14" s="729"/>
      <c r="I14" s="714" t="s">
        <v>8</v>
      </c>
      <c r="J14" s="765"/>
      <c r="K14" s="765"/>
      <c r="L14" s="765"/>
      <c r="M14" s="765"/>
      <c r="N14" s="765"/>
      <c r="O14" s="766"/>
      <c r="P14" s="708" t="s">
        <v>649</v>
      </c>
      <c r="Q14" s="709"/>
      <c r="R14" s="709"/>
      <c r="S14" s="709"/>
      <c r="T14" s="709"/>
      <c r="U14" s="709"/>
      <c r="V14" s="710"/>
      <c r="W14" s="708" t="s">
        <v>649</v>
      </c>
      <c r="X14" s="709"/>
      <c r="Y14" s="709"/>
      <c r="Z14" s="709"/>
      <c r="AA14" s="709"/>
      <c r="AB14" s="709"/>
      <c r="AC14" s="710"/>
      <c r="AD14" s="708" t="s">
        <v>649</v>
      </c>
      <c r="AE14" s="709"/>
      <c r="AF14" s="709"/>
      <c r="AG14" s="709"/>
      <c r="AH14" s="709"/>
      <c r="AI14" s="709"/>
      <c r="AJ14" s="710"/>
      <c r="AK14" s="708" t="s">
        <v>649</v>
      </c>
      <c r="AL14" s="709"/>
      <c r="AM14" s="709"/>
      <c r="AN14" s="709"/>
      <c r="AO14" s="709"/>
      <c r="AP14" s="709"/>
      <c r="AQ14" s="710"/>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708" t="s">
        <v>649</v>
      </c>
      <c r="Q15" s="709"/>
      <c r="R15" s="709"/>
      <c r="S15" s="709"/>
      <c r="T15" s="709"/>
      <c r="U15" s="709"/>
      <c r="V15" s="710"/>
      <c r="W15" s="708" t="s">
        <v>649</v>
      </c>
      <c r="X15" s="709"/>
      <c r="Y15" s="709"/>
      <c r="Z15" s="709"/>
      <c r="AA15" s="709"/>
      <c r="AB15" s="709"/>
      <c r="AC15" s="710"/>
      <c r="AD15" s="708" t="s">
        <v>649</v>
      </c>
      <c r="AE15" s="709"/>
      <c r="AF15" s="709"/>
      <c r="AG15" s="709"/>
      <c r="AH15" s="709"/>
      <c r="AI15" s="709"/>
      <c r="AJ15" s="710"/>
      <c r="AK15" s="708" t="s">
        <v>649</v>
      </c>
      <c r="AL15" s="709"/>
      <c r="AM15" s="709"/>
      <c r="AN15" s="709"/>
      <c r="AO15" s="709"/>
      <c r="AP15" s="709"/>
      <c r="AQ15" s="710"/>
      <c r="AR15" s="708"/>
      <c r="AS15" s="709"/>
      <c r="AT15" s="709"/>
      <c r="AU15" s="709"/>
      <c r="AV15" s="709"/>
      <c r="AW15" s="709"/>
      <c r="AX15" s="809"/>
    </row>
    <row r="16" spans="1:50" ht="21" customHeight="1" x14ac:dyDescent="0.2">
      <c r="A16" s="614"/>
      <c r="B16" s="615"/>
      <c r="C16" s="615"/>
      <c r="D16" s="615"/>
      <c r="E16" s="615"/>
      <c r="F16" s="616"/>
      <c r="G16" s="728"/>
      <c r="H16" s="729"/>
      <c r="I16" s="714" t="s">
        <v>52</v>
      </c>
      <c r="J16" s="715"/>
      <c r="K16" s="715"/>
      <c r="L16" s="715"/>
      <c r="M16" s="715"/>
      <c r="N16" s="715"/>
      <c r="O16" s="716"/>
      <c r="P16" s="708" t="s">
        <v>649</v>
      </c>
      <c r="Q16" s="709"/>
      <c r="R16" s="709"/>
      <c r="S16" s="709"/>
      <c r="T16" s="709"/>
      <c r="U16" s="709"/>
      <c r="V16" s="710"/>
      <c r="W16" s="708" t="s">
        <v>649</v>
      </c>
      <c r="X16" s="709"/>
      <c r="Y16" s="709"/>
      <c r="Z16" s="709"/>
      <c r="AA16" s="709"/>
      <c r="AB16" s="709"/>
      <c r="AC16" s="710"/>
      <c r="AD16" s="708" t="s">
        <v>649</v>
      </c>
      <c r="AE16" s="709"/>
      <c r="AF16" s="709"/>
      <c r="AG16" s="709"/>
      <c r="AH16" s="709"/>
      <c r="AI16" s="709"/>
      <c r="AJ16" s="710"/>
      <c r="AK16" s="708" t="s">
        <v>649</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649</v>
      </c>
      <c r="Q17" s="709"/>
      <c r="R17" s="709"/>
      <c r="S17" s="709"/>
      <c r="T17" s="709"/>
      <c r="U17" s="709"/>
      <c r="V17" s="710"/>
      <c r="W17" s="708" t="s">
        <v>649</v>
      </c>
      <c r="X17" s="709"/>
      <c r="Y17" s="709"/>
      <c r="Z17" s="709"/>
      <c r="AA17" s="709"/>
      <c r="AB17" s="709"/>
      <c r="AC17" s="710"/>
      <c r="AD17" s="708" t="s">
        <v>649</v>
      </c>
      <c r="AE17" s="709"/>
      <c r="AF17" s="709"/>
      <c r="AG17" s="709"/>
      <c r="AH17" s="709"/>
      <c r="AI17" s="709"/>
      <c r="AJ17" s="710"/>
      <c r="AK17" s="708" t="s">
        <v>649</v>
      </c>
      <c r="AL17" s="709"/>
      <c r="AM17" s="709"/>
      <c r="AN17" s="709"/>
      <c r="AO17" s="709"/>
      <c r="AP17" s="709"/>
      <c r="AQ17" s="710"/>
      <c r="AR17" s="921"/>
      <c r="AS17" s="921"/>
      <c r="AT17" s="921"/>
      <c r="AU17" s="921"/>
      <c r="AV17" s="921"/>
      <c r="AW17" s="921"/>
      <c r="AX17" s="922"/>
    </row>
    <row r="18" spans="1:50" ht="24.75" customHeight="1" x14ac:dyDescent="0.2">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1007</v>
      </c>
      <c r="AE18" s="882"/>
      <c r="AF18" s="882"/>
      <c r="AG18" s="882"/>
      <c r="AH18" s="882"/>
      <c r="AI18" s="882"/>
      <c r="AJ18" s="883"/>
      <c r="AK18" s="881">
        <f>SUM(AK13:AQ17)</f>
        <v>1201</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08">
        <v>0</v>
      </c>
      <c r="Q19" s="709"/>
      <c r="R19" s="709"/>
      <c r="S19" s="709"/>
      <c r="T19" s="709"/>
      <c r="U19" s="709"/>
      <c r="V19" s="710"/>
      <c r="W19" s="708">
        <v>0</v>
      </c>
      <c r="X19" s="709"/>
      <c r="Y19" s="709"/>
      <c r="Z19" s="709"/>
      <c r="AA19" s="709"/>
      <c r="AB19" s="709"/>
      <c r="AC19" s="710"/>
      <c r="AD19" s="708">
        <v>510</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0.50645481628599798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0.50645481628599798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7" t="s">
        <v>433</v>
      </c>
      <c r="B22" s="948"/>
      <c r="C22" s="948"/>
      <c r="D22" s="948"/>
      <c r="E22" s="948"/>
      <c r="F22" s="949"/>
      <c r="G22" s="985"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7.75" customHeight="1" x14ac:dyDescent="0.2">
      <c r="A23" s="950"/>
      <c r="B23" s="951"/>
      <c r="C23" s="951"/>
      <c r="D23" s="951"/>
      <c r="E23" s="951"/>
      <c r="F23" s="952"/>
      <c r="G23" s="986" t="s">
        <v>569</v>
      </c>
      <c r="H23" s="987"/>
      <c r="I23" s="987"/>
      <c r="J23" s="987"/>
      <c r="K23" s="987"/>
      <c r="L23" s="987"/>
      <c r="M23" s="987"/>
      <c r="N23" s="987"/>
      <c r="O23" s="988"/>
      <c r="P23" s="657">
        <v>1201</v>
      </c>
      <c r="Q23" s="658"/>
      <c r="R23" s="658"/>
      <c r="S23" s="658"/>
      <c r="T23" s="658"/>
      <c r="U23" s="658"/>
      <c r="V23" s="659"/>
      <c r="W23" s="657" t="s">
        <v>652</v>
      </c>
      <c r="X23" s="658"/>
      <c r="Y23" s="658"/>
      <c r="Z23" s="658"/>
      <c r="AA23" s="658"/>
      <c r="AB23" s="658"/>
      <c r="AC23" s="659"/>
      <c r="AD23" s="957" t="s">
        <v>413</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13.5" hidden="1" customHeight="1" x14ac:dyDescent="0.2">
      <c r="A24" s="950"/>
      <c r="B24" s="951"/>
      <c r="C24" s="951"/>
      <c r="D24" s="951"/>
      <c r="E24" s="951"/>
      <c r="F24" s="952"/>
      <c r="G24" s="938"/>
      <c r="H24" s="939"/>
      <c r="I24" s="939"/>
      <c r="J24" s="939"/>
      <c r="K24" s="939"/>
      <c r="L24" s="939"/>
      <c r="M24" s="939"/>
      <c r="N24" s="939"/>
      <c r="O24" s="940"/>
      <c r="P24" s="708"/>
      <c r="Q24" s="709"/>
      <c r="R24" s="709"/>
      <c r="S24" s="709"/>
      <c r="T24" s="709"/>
      <c r="U24" s="709"/>
      <c r="V24" s="710"/>
      <c r="W24" s="708"/>
      <c r="X24" s="709"/>
      <c r="Y24" s="709"/>
      <c r="Z24" s="709"/>
      <c r="AA24" s="709"/>
      <c r="AB24" s="709"/>
      <c r="AC24" s="71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38"/>
      <c r="H25" s="939"/>
      <c r="I25" s="939"/>
      <c r="J25" s="939"/>
      <c r="K25" s="939"/>
      <c r="L25" s="939"/>
      <c r="M25" s="939"/>
      <c r="N25" s="939"/>
      <c r="O25" s="940"/>
      <c r="P25" s="708"/>
      <c r="Q25" s="709"/>
      <c r="R25" s="709"/>
      <c r="S25" s="709"/>
      <c r="T25" s="709"/>
      <c r="U25" s="709"/>
      <c r="V25" s="710"/>
      <c r="W25" s="708"/>
      <c r="X25" s="709"/>
      <c r="Y25" s="709"/>
      <c r="Z25" s="709"/>
      <c r="AA25" s="709"/>
      <c r="AB25" s="709"/>
      <c r="AC25" s="71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38"/>
      <c r="H26" s="939"/>
      <c r="I26" s="939"/>
      <c r="J26" s="939"/>
      <c r="K26" s="939"/>
      <c r="L26" s="939"/>
      <c r="M26" s="939"/>
      <c r="N26" s="939"/>
      <c r="O26" s="940"/>
      <c r="P26" s="708"/>
      <c r="Q26" s="709"/>
      <c r="R26" s="709"/>
      <c r="S26" s="709"/>
      <c r="T26" s="709"/>
      <c r="U26" s="709"/>
      <c r="V26" s="710"/>
      <c r="W26" s="708"/>
      <c r="X26" s="709"/>
      <c r="Y26" s="709"/>
      <c r="Z26" s="709"/>
      <c r="AA26" s="709"/>
      <c r="AB26" s="709"/>
      <c r="AC26" s="71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38"/>
      <c r="H27" s="939"/>
      <c r="I27" s="939"/>
      <c r="J27" s="939"/>
      <c r="K27" s="939"/>
      <c r="L27" s="939"/>
      <c r="M27" s="939"/>
      <c r="N27" s="939"/>
      <c r="O27" s="940"/>
      <c r="P27" s="708"/>
      <c r="Q27" s="709"/>
      <c r="R27" s="709"/>
      <c r="S27" s="709"/>
      <c r="T27" s="709"/>
      <c r="U27" s="709"/>
      <c r="V27" s="710"/>
      <c r="W27" s="708"/>
      <c r="X27" s="709"/>
      <c r="Y27" s="709"/>
      <c r="Z27" s="709"/>
      <c r="AA27" s="709"/>
      <c r="AB27" s="709"/>
      <c r="AC27" s="71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341</v>
      </c>
      <c r="H28" s="942"/>
      <c r="I28" s="942"/>
      <c r="J28" s="942"/>
      <c r="K28" s="942"/>
      <c r="L28" s="942"/>
      <c r="M28" s="942"/>
      <c r="N28" s="942"/>
      <c r="O28" s="943"/>
      <c r="P28" s="881">
        <f>P29-SUM(P23:P27)</f>
        <v>0</v>
      </c>
      <c r="Q28" s="882"/>
      <c r="R28" s="882"/>
      <c r="S28" s="882"/>
      <c r="T28" s="882"/>
      <c r="U28" s="882"/>
      <c r="V28" s="883"/>
      <c r="W28" s="881" t="e">
        <f>W29-SUM(W23:W27)</f>
        <v>#VALUE!</v>
      </c>
      <c r="X28" s="882"/>
      <c r="Y28" s="882"/>
      <c r="Z28" s="882"/>
      <c r="AA28" s="882"/>
      <c r="AB28" s="882"/>
      <c r="AC28" s="88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338</v>
      </c>
      <c r="H29" s="945"/>
      <c r="I29" s="945"/>
      <c r="J29" s="945"/>
      <c r="K29" s="945"/>
      <c r="L29" s="945"/>
      <c r="M29" s="945"/>
      <c r="N29" s="945"/>
      <c r="O29" s="946"/>
      <c r="P29" s="708">
        <f>AK13</f>
        <v>1201</v>
      </c>
      <c r="Q29" s="709"/>
      <c r="R29" s="709"/>
      <c r="S29" s="709"/>
      <c r="T29" s="709"/>
      <c r="U29" s="709"/>
      <c r="V29" s="71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9" t="s">
        <v>424</v>
      </c>
      <c r="AN30" s="919"/>
      <c r="AO30" s="919"/>
      <c r="AP30" s="861"/>
      <c r="AQ30" s="770" t="s">
        <v>235</v>
      </c>
      <c r="AR30" s="771"/>
      <c r="AS30" s="771"/>
      <c r="AT30" s="772"/>
      <c r="AU30" s="777" t="s">
        <v>134</v>
      </c>
      <c r="AV30" s="777"/>
      <c r="AW30" s="777"/>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v>5</v>
      </c>
      <c r="AV31" s="198"/>
      <c r="AW31" s="398" t="s">
        <v>181</v>
      </c>
      <c r="AX31" s="399"/>
    </row>
    <row r="32" spans="1:50" ht="23.25" customHeight="1" x14ac:dyDescent="0.2">
      <c r="A32" s="403"/>
      <c r="B32" s="401"/>
      <c r="C32" s="401"/>
      <c r="D32" s="401"/>
      <c r="E32" s="401"/>
      <c r="F32" s="402"/>
      <c r="G32" s="564" t="s">
        <v>573</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182</v>
      </c>
      <c r="AC32" s="464"/>
      <c r="AD32" s="464"/>
      <c r="AE32" s="216" t="s">
        <v>572</v>
      </c>
      <c r="AF32" s="217"/>
      <c r="AG32" s="217"/>
      <c r="AH32" s="217"/>
      <c r="AI32" s="216" t="s">
        <v>572</v>
      </c>
      <c r="AJ32" s="217"/>
      <c r="AK32" s="217"/>
      <c r="AL32" s="217"/>
      <c r="AM32" s="216">
        <v>63</v>
      </c>
      <c r="AN32" s="217"/>
      <c r="AO32" s="217"/>
      <c r="AP32" s="217"/>
      <c r="AQ32" s="340" t="s">
        <v>572</v>
      </c>
      <c r="AR32" s="206"/>
      <c r="AS32" s="206"/>
      <c r="AT32" s="341"/>
      <c r="AU32" s="217" t="s">
        <v>572</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t="s">
        <v>572</v>
      </c>
      <c r="AF33" s="217"/>
      <c r="AG33" s="217"/>
      <c r="AH33" s="217"/>
      <c r="AI33" s="216" t="s">
        <v>572</v>
      </c>
      <c r="AJ33" s="217"/>
      <c r="AK33" s="217"/>
      <c r="AL33" s="217"/>
      <c r="AM33" s="216">
        <v>80</v>
      </c>
      <c r="AN33" s="217"/>
      <c r="AO33" s="217"/>
      <c r="AP33" s="217"/>
      <c r="AQ33" s="340">
        <v>80</v>
      </c>
      <c r="AR33" s="206"/>
      <c r="AS33" s="206"/>
      <c r="AT33" s="341"/>
      <c r="AU33" s="217">
        <v>80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v>63</v>
      </c>
      <c r="AN34" s="217"/>
      <c r="AO34" s="217"/>
      <c r="AP34" s="217"/>
      <c r="AQ34" s="340" t="s">
        <v>572</v>
      </c>
      <c r="AR34" s="206"/>
      <c r="AS34" s="206"/>
      <c r="AT34" s="341"/>
      <c r="AU34" s="217" t="s">
        <v>572</v>
      </c>
      <c r="AV34" s="217"/>
      <c r="AW34" s="217"/>
      <c r="AX34" s="219"/>
    </row>
    <row r="35" spans="1:50" ht="23.25" customHeight="1" x14ac:dyDescent="0.2">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7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t="s">
        <v>572</v>
      </c>
      <c r="AF101" s="217"/>
      <c r="AG101" s="217"/>
      <c r="AH101" s="218"/>
      <c r="AI101" s="216" t="s">
        <v>572</v>
      </c>
      <c r="AJ101" s="217"/>
      <c r="AK101" s="217"/>
      <c r="AL101" s="218"/>
      <c r="AM101" s="216">
        <v>5982</v>
      </c>
      <c r="AN101" s="217"/>
      <c r="AO101" s="217"/>
      <c r="AP101" s="218"/>
      <c r="AQ101" s="216" t="s">
        <v>572</v>
      </c>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t="s">
        <v>572</v>
      </c>
      <c r="AF102" s="421"/>
      <c r="AG102" s="421"/>
      <c r="AH102" s="421"/>
      <c r="AI102" s="421" t="s">
        <v>572</v>
      </c>
      <c r="AJ102" s="421"/>
      <c r="AK102" s="421"/>
      <c r="AL102" s="421"/>
      <c r="AM102" s="421">
        <v>4000</v>
      </c>
      <c r="AN102" s="421"/>
      <c r="AO102" s="421"/>
      <c r="AP102" s="421"/>
      <c r="AQ102" s="271">
        <v>4000</v>
      </c>
      <c r="AR102" s="272"/>
      <c r="AS102" s="272"/>
      <c r="AT102" s="317"/>
      <c r="AU102" s="271">
        <v>4000</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641</v>
      </c>
      <c r="AC116" s="466"/>
      <c r="AD116" s="467"/>
      <c r="AE116" s="421" t="s">
        <v>572</v>
      </c>
      <c r="AF116" s="421"/>
      <c r="AG116" s="421"/>
      <c r="AH116" s="421"/>
      <c r="AI116" s="421" t="s">
        <v>572</v>
      </c>
      <c r="AJ116" s="421"/>
      <c r="AK116" s="421"/>
      <c r="AL116" s="421"/>
      <c r="AM116" s="421">
        <v>0.08</v>
      </c>
      <c r="AN116" s="421"/>
      <c r="AO116" s="421"/>
      <c r="AP116" s="421"/>
      <c r="AQ116" s="216">
        <v>885</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572</v>
      </c>
      <c r="AF117" s="554"/>
      <c r="AG117" s="554"/>
      <c r="AH117" s="554"/>
      <c r="AI117" s="554" t="s">
        <v>572</v>
      </c>
      <c r="AJ117" s="554"/>
      <c r="AK117" s="554"/>
      <c r="AL117" s="554"/>
      <c r="AM117" s="554" t="s">
        <v>647</v>
      </c>
      <c r="AN117" s="554"/>
      <c r="AO117" s="554"/>
      <c r="AP117" s="554"/>
      <c r="AQ117" s="554" t="s">
        <v>650</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563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563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v>5</v>
      </c>
      <c r="AV133" s="199"/>
      <c r="AW133" s="132" t="s">
        <v>181</v>
      </c>
      <c r="AX133" s="194"/>
    </row>
    <row r="134" spans="1:50" ht="39.75" customHeight="1" x14ac:dyDescent="0.2">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643</v>
      </c>
      <c r="AC134" s="204"/>
      <c r="AD134" s="204"/>
      <c r="AE134" s="205">
        <v>990983</v>
      </c>
      <c r="AF134" s="206"/>
      <c r="AG134" s="206"/>
      <c r="AH134" s="206"/>
      <c r="AI134" s="205" t="s">
        <v>644</v>
      </c>
      <c r="AJ134" s="206"/>
      <c r="AK134" s="206"/>
      <c r="AL134" s="206"/>
      <c r="AM134" s="205" t="s">
        <v>644</v>
      </c>
      <c r="AN134" s="206"/>
      <c r="AO134" s="206"/>
      <c r="AP134" s="206"/>
      <c r="AQ134" s="205" t="s">
        <v>644</v>
      </c>
      <c r="AR134" s="206"/>
      <c r="AS134" s="206"/>
      <c r="AT134" s="206"/>
      <c r="AU134" s="205" t="s">
        <v>644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643</v>
      </c>
      <c r="AC135" s="212"/>
      <c r="AD135" s="212"/>
      <c r="AE135" s="205" t="s">
        <v>644</v>
      </c>
      <c r="AF135" s="206"/>
      <c r="AG135" s="206"/>
      <c r="AH135" s="206"/>
      <c r="AI135" s="205" t="s">
        <v>644</v>
      </c>
      <c r="AJ135" s="206"/>
      <c r="AK135" s="206"/>
      <c r="AL135" s="206"/>
      <c r="AM135" s="205" t="s">
        <v>413</v>
      </c>
      <c r="AN135" s="206"/>
      <c r="AO135" s="206"/>
      <c r="AP135" s="206"/>
      <c r="AQ135" s="205" t="s">
        <v>413</v>
      </c>
      <c r="AR135" s="206"/>
      <c r="AS135" s="206"/>
      <c r="AT135" s="206"/>
      <c r="AU135" s="205">
        <v>1400000</v>
      </c>
      <c r="AV135" s="206"/>
      <c r="AW135" s="206"/>
      <c r="AX135" s="206"/>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3"/>
      <c r="E430" s="173" t="s">
        <v>405</v>
      </c>
      <c r="F430" s="901"/>
      <c r="G430" s="902" t="s">
        <v>255</v>
      </c>
      <c r="H430" s="122"/>
      <c r="I430" s="122"/>
      <c r="J430" s="903" t="s">
        <v>571</v>
      </c>
      <c r="K430" s="904"/>
      <c r="L430" s="904"/>
      <c r="M430" s="904"/>
      <c r="N430" s="904"/>
      <c r="O430" s="904"/>
      <c r="P430" s="904"/>
      <c r="Q430" s="904"/>
      <c r="R430" s="904"/>
      <c r="S430" s="904"/>
      <c r="T430" s="905"/>
      <c r="U430" s="906"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584</v>
      </c>
      <c r="AR432" s="199"/>
      <c r="AS432" s="132" t="s">
        <v>236</v>
      </c>
      <c r="AT432" s="133"/>
      <c r="AU432" s="199" t="s">
        <v>572</v>
      </c>
      <c r="AV432" s="199"/>
      <c r="AW432" s="132" t="s">
        <v>181</v>
      </c>
      <c r="AX432" s="194"/>
    </row>
    <row r="433" spans="1:50" ht="23.25" customHeight="1" x14ac:dyDescent="0.2">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572</v>
      </c>
      <c r="AF433" s="206"/>
      <c r="AG433" s="206"/>
      <c r="AH433" s="206"/>
      <c r="AI433" s="340" t="s">
        <v>572</v>
      </c>
      <c r="AJ433" s="206"/>
      <c r="AK433" s="206"/>
      <c r="AL433" s="206"/>
      <c r="AM433" s="340" t="s">
        <v>572</v>
      </c>
      <c r="AN433" s="206"/>
      <c r="AO433" s="206"/>
      <c r="AP433" s="341"/>
      <c r="AQ433" s="340" t="s">
        <v>572</v>
      </c>
      <c r="AR433" s="206"/>
      <c r="AS433" s="206"/>
      <c r="AT433" s="341"/>
      <c r="AU433" s="206" t="s">
        <v>572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0" t="s">
        <v>584</v>
      </c>
      <c r="AF434" s="206"/>
      <c r="AG434" s="206"/>
      <c r="AH434" s="341"/>
      <c r="AI434" s="340" t="s">
        <v>572</v>
      </c>
      <c r="AJ434" s="206"/>
      <c r="AK434" s="206"/>
      <c r="AL434" s="206"/>
      <c r="AM434" s="340" t="s">
        <v>572</v>
      </c>
      <c r="AN434" s="206"/>
      <c r="AO434" s="206"/>
      <c r="AP434" s="341"/>
      <c r="AQ434" s="340" t="s">
        <v>572</v>
      </c>
      <c r="AR434" s="206"/>
      <c r="AS434" s="206"/>
      <c r="AT434" s="341"/>
      <c r="AU434" s="206" t="s">
        <v>584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583</v>
      </c>
      <c r="AF457" s="199"/>
      <c r="AG457" s="132" t="s">
        <v>236</v>
      </c>
      <c r="AH457" s="133"/>
      <c r="AI457" s="155"/>
      <c r="AJ457" s="155"/>
      <c r="AK457" s="155"/>
      <c r="AL457" s="153"/>
      <c r="AM457" s="155"/>
      <c r="AN457" s="155"/>
      <c r="AO457" s="155"/>
      <c r="AP457" s="153"/>
      <c r="AQ457" s="590" t="s">
        <v>572</v>
      </c>
      <c r="AR457" s="199"/>
      <c r="AS457" s="132" t="s">
        <v>236</v>
      </c>
      <c r="AT457" s="133"/>
      <c r="AU457" s="199" t="s">
        <v>585</v>
      </c>
      <c r="AV457" s="199"/>
      <c r="AW457" s="132" t="s">
        <v>181</v>
      </c>
      <c r="AX457" s="194"/>
    </row>
    <row r="458" spans="1:50" ht="23.25" customHeight="1" x14ac:dyDescent="0.2">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572</v>
      </c>
      <c r="AF458" s="206"/>
      <c r="AG458" s="206"/>
      <c r="AH458" s="206"/>
      <c r="AI458" s="340" t="s">
        <v>572</v>
      </c>
      <c r="AJ458" s="206"/>
      <c r="AK458" s="206"/>
      <c r="AL458" s="206"/>
      <c r="AM458" s="340" t="s">
        <v>572</v>
      </c>
      <c r="AN458" s="206"/>
      <c r="AO458" s="206"/>
      <c r="AP458" s="341"/>
      <c r="AQ458" s="340" t="s">
        <v>572</v>
      </c>
      <c r="AR458" s="206"/>
      <c r="AS458" s="206"/>
      <c r="AT458" s="341"/>
      <c r="AU458" s="206" t="s">
        <v>572</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572</v>
      </c>
      <c r="AJ459" s="206"/>
      <c r="AK459" s="206"/>
      <c r="AL459" s="206"/>
      <c r="AM459" s="340" t="s">
        <v>572</v>
      </c>
      <c r="AN459" s="206"/>
      <c r="AO459" s="206"/>
      <c r="AP459" s="341"/>
      <c r="AQ459" s="340" t="s">
        <v>572</v>
      </c>
      <c r="AR459" s="206"/>
      <c r="AS459" s="206"/>
      <c r="AT459" s="341"/>
      <c r="AU459" s="206" t="s">
        <v>584</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584</v>
      </c>
      <c r="AJ460" s="206"/>
      <c r="AK460" s="206"/>
      <c r="AL460" s="206"/>
      <c r="AM460" s="340" t="s">
        <v>572</v>
      </c>
      <c r="AN460" s="206"/>
      <c r="AO460" s="206"/>
      <c r="AP460" s="341"/>
      <c r="AQ460" s="340" t="s">
        <v>583</v>
      </c>
      <c r="AR460" s="206"/>
      <c r="AS460" s="206"/>
      <c r="AT460" s="341"/>
      <c r="AU460" s="206" t="s">
        <v>572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6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45.6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587</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90.6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587</v>
      </c>
      <c r="AE705" s="718"/>
      <c r="AF705" s="718"/>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590</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565</v>
      </c>
      <c r="AE708" s="605"/>
      <c r="AF708" s="605"/>
      <c r="AG708" s="745" t="s">
        <v>593</v>
      </c>
      <c r="AH708" s="746"/>
      <c r="AI708" s="746"/>
      <c r="AJ708" s="746"/>
      <c r="AK708" s="746"/>
      <c r="AL708" s="746"/>
      <c r="AM708" s="746"/>
      <c r="AN708" s="746"/>
      <c r="AO708" s="746"/>
      <c r="AP708" s="746"/>
      <c r="AQ708" s="746"/>
      <c r="AR708" s="746"/>
      <c r="AS708" s="746"/>
      <c r="AT708" s="746"/>
      <c r="AU708" s="746"/>
      <c r="AV708" s="746"/>
      <c r="AW708" s="746"/>
      <c r="AX708" s="747"/>
    </row>
    <row r="709" spans="1:50" ht="38.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642</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43.9"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565</v>
      </c>
      <c r="AE712" s="786"/>
      <c r="AF712" s="786"/>
      <c r="AG712" s="813" t="s">
        <v>592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587</v>
      </c>
      <c r="AE713" s="327"/>
      <c r="AF713" s="663"/>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565</v>
      </c>
      <c r="AE714" s="811"/>
      <c r="AF714" s="812"/>
      <c r="AG714" s="739" t="s">
        <v>596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597</v>
      </c>
      <c r="AE715" s="605"/>
      <c r="AF715" s="656"/>
      <c r="AG715" s="745" t="s">
        <v>600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587</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650</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5"/>
      <c r="C726" s="818" t="s">
        <v>53</v>
      </c>
      <c r="D726" s="840"/>
      <c r="E726" s="840"/>
      <c r="F726" s="841"/>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51" t="s">
        <v>57</v>
      </c>
      <c r="D727" s="752"/>
      <c r="E727" s="752"/>
      <c r="F727" s="753"/>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4" t="s">
        <v>650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3"/>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650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9" t="s">
        <v>408</v>
      </c>
      <c r="B737" s="209"/>
      <c r="C737" s="209"/>
      <c r="D737" s="210"/>
      <c r="E737" s="990" t="s">
        <v>650</v>
      </c>
      <c r="F737" s="990"/>
      <c r="G737" s="990"/>
      <c r="H737" s="990"/>
      <c r="I737" s="990"/>
      <c r="J737" s="990"/>
      <c r="K737" s="990"/>
      <c r="L737" s="990"/>
      <c r="M737" s="990"/>
      <c r="N737" s="365" t="s">
        <v>403</v>
      </c>
      <c r="O737" s="365"/>
      <c r="P737" s="365"/>
      <c r="Q737" s="365"/>
      <c r="R737" s="990" t="s">
        <v>650</v>
      </c>
      <c r="S737" s="990"/>
      <c r="T737" s="990"/>
      <c r="U737" s="990"/>
      <c r="V737" s="990"/>
      <c r="W737" s="990"/>
      <c r="X737" s="990"/>
      <c r="Y737" s="990"/>
      <c r="Z737" s="990"/>
      <c r="AA737" s="365" t="s">
        <v>402</v>
      </c>
      <c r="AB737" s="365"/>
      <c r="AC737" s="365"/>
      <c r="AD737" s="365"/>
      <c r="AE737" s="990" t="s">
        <v>650</v>
      </c>
      <c r="AF737" s="990"/>
      <c r="AG737" s="990"/>
      <c r="AH737" s="990"/>
      <c r="AI737" s="990"/>
      <c r="AJ737" s="990"/>
      <c r="AK737" s="990"/>
      <c r="AL737" s="990"/>
      <c r="AM737" s="990"/>
      <c r="AN737" s="365" t="s">
        <v>401</v>
      </c>
      <c r="AO737" s="365"/>
      <c r="AP737" s="365"/>
      <c r="AQ737" s="365"/>
      <c r="AR737" s="996" t="s">
        <v>650</v>
      </c>
      <c r="AS737" s="997"/>
      <c r="AT737" s="997"/>
      <c r="AU737" s="997"/>
      <c r="AV737" s="997"/>
      <c r="AW737" s="997"/>
      <c r="AX737" s="998"/>
      <c r="AY737" s="88"/>
      <c r="AZ737" s="88"/>
    </row>
    <row r="738" spans="1:52" ht="24.75" customHeight="1" x14ac:dyDescent="0.2">
      <c r="A738" s="989" t="s">
        <v>400</v>
      </c>
      <c r="B738" s="209"/>
      <c r="C738" s="209"/>
      <c r="D738" s="210"/>
      <c r="E738" s="990" t="s">
        <v>650</v>
      </c>
      <c r="F738" s="990"/>
      <c r="G738" s="990"/>
      <c r="H738" s="990"/>
      <c r="I738" s="990"/>
      <c r="J738" s="990"/>
      <c r="K738" s="990"/>
      <c r="L738" s="990"/>
      <c r="M738" s="990"/>
      <c r="N738" s="365" t="s">
        <v>399</v>
      </c>
      <c r="O738" s="365"/>
      <c r="P738" s="365"/>
      <c r="Q738" s="365"/>
      <c r="R738" s="990" t="s">
        <v>650</v>
      </c>
      <c r="S738" s="990"/>
      <c r="T738" s="990"/>
      <c r="U738" s="990"/>
      <c r="V738" s="990"/>
      <c r="W738" s="990"/>
      <c r="X738" s="990"/>
      <c r="Y738" s="990"/>
      <c r="Z738" s="990"/>
      <c r="AA738" s="365" t="s">
        <v>398</v>
      </c>
      <c r="AB738" s="365"/>
      <c r="AC738" s="365"/>
      <c r="AD738" s="365"/>
      <c r="AE738" s="990" t="s">
        <v>650</v>
      </c>
      <c r="AF738" s="990"/>
      <c r="AG738" s="990"/>
      <c r="AH738" s="990"/>
      <c r="AI738" s="990"/>
      <c r="AJ738" s="990"/>
      <c r="AK738" s="990"/>
      <c r="AL738" s="990"/>
      <c r="AM738" s="990"/>
      <c r="AN738" s="365" t="s">
        <v>397</v>
      </c>
      <c r="AO738" s="365"/>
      <c r="AP738" s="365"/>
      <c r="AQ738" s="365"/>
      <c r="AR738" s="996" t="s">
        <v>650</v>
      </c>
      <c r="AS738" s="997"/>
      <c r="AT738" s="997"/>
      <c r="AU738" s="997"/>
      <c r="AV738" s="997"/>
      <c r="AW738" s="997"/>
      <c r="AX738" s="998"/>
    </row>
    <row r="739" spans="1:52" ht="24.75" customHeight="1" x14ac:dyDescent="0.2">
      <c r="A739" s="989" t="s">
        <v>396</v>
      </c>
      <c r="B739" s="209"/>
      <c r="C739" s="209"/>
      <c r="D739" s="210"/>
      <c r="E739" s="990" t="s">
        <v>651</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420</v>
      </c>
      <c r="B740" s="972"/>
      <c r="C740" s="972"/>
      <c r="D740" s="973"/>
      <c r="E740" s="974" t="s">
        <v>562</v>
      </c>
      <c r="F740" s="975"/>
      <c r="G740" s="975"/>
      <c r="H740" s="92" t="str">
        <f>IF(E740="", "", "(")</f>
        <v>(</v>
      </c>
      <c r="I740" s="975" t="s">
        <v>393</v>
      </c>
      <c r="J740" s="975"/>
      <c r="K740" s="92" t="str">
        <f>IF(OR(I740="　", I740=""), "", "-")</f>
        <v>-</v>
      </c>
      <c r="L740" s="976">
        <v>14</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648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604</v>
      </c>
      <c r="H782" s="671"/>
      <c r="I782" s="671"/>
      <c r="J782" s="671"/>
      <c r="K782" s="672"/>
      <c r="L782" s="664" t="s">
        <v>605</v>
      </c>
      <c r="M782" s="665"/>
      <c r="N782" s="665"/>
      <c r="O782" s="665"/>
      <c r="P782" s="665"/>
      <c r="Q782" s="665"/>
      <c r="R782" s="665"/>
      <c r="S782" s="665"/>
      <c r="T782" s="665"/>
      <c r="U782" s="665"/>
      <c r="V782" s="665"/>
      <c r="W782" s="665"/>
      <c r="X782" s="666"/>
      <c r="Y782" s="388">
        <v>59</v>
      </c>
      <c r="Z782" s="389"/>
      <c r="AA782" s="389"/>
      <c r="AB782" s="808"/>
      <c r="AC782" s="670" t="s">
        <v>650</v>
      </c>
      <c r="AD782" s="671"/>
      <c r="AE782" s="671"/>
      <c r="AF782" s="671"/>
      <c r="AG782" s="672"/>
      <c r="AH782" s="664" t="s">
        <v>650</v>
      </c>
      <c r="AI782" s="665"/>
      <c r="AJ782" s="665"/>
      <c r="AK782" s="665"/>
      <c r="AL782" s="665"/>
      <c r="AM782" s="665"/>
      <c r="AN782" s="665"/>
      <c r="AO782" s="665"/>
      <c r="AP782" s="665"/>
      <c r="AQ782" s="665"/>
      <c r="AR782" s="665"/>
      <c r="AS782" s="665"/>
      <c r="AT782" s="666"/>
      <c r="AU782" s="388" t="s">
        <v>650</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59</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2">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606</v>
      </c>
      <c r="D838" s="347"/>
      <c r="E838" s="347"/>
      <c r="F838" s="347"/>
      <c r="G838" s="347"/>
      <c r="H838" s="347"/>
      <c r="I838" s="347"/>
      <c r="J838" s="348">
        <v>5000020060003</v>
      </c>
      <c r="K838" s="349"/>
      <c r="L838" s="349"/>
      <c r="M838" s="349"/>
      <c r="N838" s="349"/>
      <c r="O838" s="349"/>
      <c r="P838" s="362" t="s">
        <v>637</v>
      </c>
      <c r="Q838" s="350"/>
      <c r="R838" s="350"/>
      <c r="S838" s="350"/>
      <c r="T838" s="350"/>
      <c r="U838" s="350"/>
      <c r="V838" s="350"/>
      <c r="W838" s="350"/>
      <c r="X838" s="350"/>
      <c r="Y838" s="351">
        <v>59</v>
      </c>
      <c r="Z838" s="352"/>
      <c r="AA838" s="352"/>
      <c r="AB838" s="353"/>
      <c r="AC838" s="363" t="s">
        <v>607</v>
      </c>
      <c r="AD838" s="371"/>
      <c r="AE838" s="371"/>
      <c r="AF838" s="371"/>
      <c r="AG838" s="371"/>
      <c r="AH838" s="372" t="s">
        <v>599</v>
      </c>
      <c r="AI838" s="373"/>
      <c r="AJ838" s="373"/>
      <c r="AK838" s="373"/>
      <c r="AL838" s="357" t="s">
        <v>572</v>
      </c>
      <c r="AM838" s="358"/>
      <c r="AN838" s="358"/>
      <c r="AO838" s="359"/>
      <c r="AP838" s="360" t="s">
        <v>572</v>
      </c>
      <c r="AQ838" s="360"/>
      <c r="AR838" s="360"/>
      <c r="AS838" s="360"/>
      <c r="AT838" s="360"/>
      <c r="AU838" s="360"/>
      <c r="AV838" s="360"/>
      <c r="AW838" s="360"/>
      <c r="AX838" s="360"/>
    </row>
    <row r="839" spans="1:50" ht="30" customHeight="1" x14ac:dyDescent="0.2">
      <c r="A839" s="376">
        <v>2</v>
      </c>
      <c r="B839" s="376">
        <v>1</v>
      </c>
      <c r="C839" s="361" t="s">
        <v>608</v>
      </c>
      <c r="D839" s="347"/>
      <c r="E839" s="347"/>
      <c r="F839" s="347"/>
      <c r="G839" s="347"/>
      <c r="H839" s="347"/>
      <c r="I839" s="347"/>
      <c r="J839" s="348">
        <v>7000020220001</v>
      </c>
      <c r="K839" s="349"/>
      <c r="L839" s="349"/>
      <c r="M839" s="349"/>
      <c r="N839" s="349"/>
      <c r="O839" s="349"/>
      <c r="P839" s="362" t="s">
        <v>637</v>
      </c>
      <c r="Q839" s="350"/>
      <c r="R839" s="350"/>
      <c r="S839" s="350"/>
      <c r="T839" s="350"/>
      <c r="U839" s="350"/>
      <c r="V839" s="350"/>
      <c r="W839" s="350"/>
      <c r="X839" s="350"/>
      <c r="Y839" s="351">
        <v>50</v>
      </c>
      <c r="Z839" s="352"/>
      <c r="AA839" s="352"/>
      <c r="AB839" s="353"/>
      <c r="AC839" s="363" t="s">
        <v>607</v>
      </c>
      <c r="AD839" s="371"/>
      <c r="AE839" s="371"/>
      <c r="AF839" s="371"/>
      <c r="AG839" s="371"/>
      <c r="AH839" s="372" t="s">
        <v>572</v>
      </c>
      <c r="AI839" s="373"/>
      <c r="AJ839" s="373"/>
      <c r="AK839" s="373"/>
      <c r="AL839" s="357" t="s">
        <v>572</v>
      </c>
      <c r="AM839" s="358"/>
      <c r="AN839" s="358"/>
      <c r="AO839" s="359"/>
      <c r="AP839" s="360" t="s">
        <v>572</v>
      </c>
      <c r="AQ839" s="360"/>
      <c r="AR839" s="360"/>
      <c r="AS839" s="360"/>
      <c r="AT839" s="360"/>
      <c r="AU839" s="360"/>
      <c r="AV839" s="360"/>
      <c r="AW839" s="360"/>
      <c r="AX839" s="360"/>
    </row>
    <row r="840" spans="1:50" ht="30" customHeight="1" x14ac:dyDescent="0.2">
      <c r="A840" s="376">
        <v>3</v>
      </c>
      <c r="B840" s="376">
        <v>1</v>
      </c>
      <c r="C840" s="361" t="s">
        <v>609</v>
      </c>
      <c r="D840" s="347"/>
      <c r="E840" s="347"/>
      <c r="F840" s="347"/>
      <c r="G840" s="347"/>
      <c r="H840" s="347"/>
      <c r="I840" s="347"/>
      <c r="J840" s="348">
        <v>4000020210005</v>
      </c>
      <c r="K840" s="349"/>
      <c r="L840" s="349"/>
      <c r="M840" s="349"/>
      <c r="N840" s="349"/>
      <c r="O840" s="349"/>
      <c r="P840" s="362" t="s">
        <v>637</v>
      </c>
      <c r="Q840" s="350"/>
      <c r="R840" s="350"/>
      <c r="S840" s="350"/>
      <c r="T840" s="350"/>
      <c r="U840" s="350"/>
      <c r="V840" s="350"/>
      <c r="W840" s="350"/>
      <c r="X840" s="350"/>
      <c r="Y840" s="351">
        <v>43</v>
      </c>
      <c r="Z840" s="352"/>
      <c r="AA840" s="352"/>
      <c r="AB840" s="353"/>
      <c r="AC840" s="363" t="s">
        <v>607</v>
      </c>
      <c r="AD840" s="371"/>
      <c r="AE840" s="371"/>
      <c r="AF840" s="371"/>
      <c r="AG840" s="371"/>
      <c r="AH840" s="372" t="s">
        <v>572</v>
      </c>
      <c r="AI840" s="373"/>
      <c r="AJ840" s="373"/>
      <c r="AK840" s="373"/>
      <c r="AL840" s="357" t="s">
        <v>572</v>
      </c>
      <c r="AM840" s="358"/>
      <c r="AN840" s="358"/>
      <c r="AO840" s="359"/>
      <c r="AP840" s="360" t="s">
        <v>572</v>
      </c>
      <c r="AQ840" s="360"/>
      <c r="AR840" s="360"/>
      <c r="AS840" s="360"/>
      <c r="AT840" s="360"/>
      <c r="AU840" s="360"/>
      <c r="AV840" s="360"/>
      <c r="AW840" s="360"/>
      <c r="AX840" s="360"/>
    </row>
    <row r="841" spans="1:50" ht="30" customHeight="1" x14ac:dyDescent="0.2">
      <c r="A841" s="376">
        <v>4</v>
      </c>
      <c r="B841" s="376">
        <v>1</v>
      </c>
      <c r="C841" s="361" t="s">
        <v>610</v>
      </c>
      <c r="D841" s="347"/>
      <c r="E841" s="347"/>
      <c r="F841" s="347"/>
      <c r="G841" s="347"/>
      <c r="H841" s="347"/>
      <c r="I841" s="347"/>
      <c r="J841" s="348">
        <v>2000020260002</v>
      </c>
      <c r="K841" s="349"/>
      <c r="L841" s="349"/>
      <c r="M841" s="349"/>
      <c r="N841" s="349"/>
      <c r="O841" s="349"/>
      <c r="P841" s="362" t="s">
        <v>637</v>
      </c>
      <c r="Q841" s="350"/>
      <c r="R841" s="350"/>
      <c r="S841" s="350"/>
      <c r="T841" s="350"/>
      <c r="U841" s="350"/>
      <c r="V841" s="350"/>
      <c r="W841" s="350"/>
      <c r="X841" s="350"/>
      <c r="Y841" s="351">
        <v>42</v>
      </c>
      <c r="Z841" s="352"/>
      <c r="AA841" s="352"/>
      <c r="AB841" s="353"/>
      <c r="AC841" s="363" t="s">
        <v>607</v>
      </c>
      <c r="AD841" s="371"/>
      <c r="AE841" s="371"/>
      <c r="AF841" s="371"/>
      <c r="AG841" s="371"/>
      <c r="AH841" s="372" t="s">
        <v>572</v>
      </c>
      <c r="AI841" s="373"/>
      <c r="AJ841" s="373"/>
      <c r="AK841" s="373"/>
      <c r="AL841" s="357" t="s">
        <v>572</v>
      </c>
      <c r="AM841" s="358"/>
      <c r="AN841" s="358"/>
      <c r="AO841" s="359"/>
      <c r="AP841" s="360" t="s">
        <v>572</v>
      </c>
      <c r="AQ841" s="360"/>
      <c r="AR841" s="360"/>
      <c r="AS841" s="360"/>
      <c r="AT841" s="360"/>
      <c r="AU841" s="360"/>
      <c r="AV841" s="360"/>
      <c r="AW841" s="360"/>
      <c r="AX841" s="360"/>
    </row>
    <row r="842" spans="1:50" ht="30" customHeight="1" x14ac:dyDescent="0.2">
      <c r="A842" s="376">
        <v>5</v>
      </c>
      <c r="B842" s="376">
        <v>1</v>
      </c>
      <c r="C842" s="361" t="s">
        <v>611</v>
      </c>
      <c r="D842" s="347"/>
      <c r="E842" s="347"/>
      <c r="F842" s="347"/>
      <c r="G842" s="347"/>
      <c r="H842" s="347"/>
      <c r="I842" s="347"/>
      <c r="J842" s="348">
        <v>1000020410004</v>
      </c>
      <c r="K842" s="349"/>
      <c r="L842" s="349"/>
      <c r="M842" s="349"/>
      <c r="N842" s="349"/>
      <c r="O842" s="349"/>
      <c r="P842" s="362" t="s">
        <v>637</v>
      </c>
      <c r="Q842" s="350"/>
      <c r="R842" s="350"/>
      <c r="S842" s="350"/>
      <c r="T842" s="350"/>
      <c r="U842" s="350"/>
      <c r="V842" s="350"/>
      <c r="W842" s="350"/>
      <c r="X842" s="350"/>
      <c r="Y842" s="351">
        <v>33</v>
      </c>
      <c r="Z842" s="352"/>
      <c r="AA842" s="352"/>
      <c r="AB842" s="353"/>
      <c r="AC842" s="363" t="s">
        <v>607</v>
      </c>
      <c r="AD842" s="371"/>
      <c r="AE842" s="371"/>
      <c r="AF842" s="371"/>
      <c r="AG842" s="371"/>
      <c r="AH842" s="372" t="s">
        <v>572</v>
      </c>
      <c r="AI842" s="373"/>
      <c r="AJ842" s="373"/>
      <c r="AK842" s="373"/>
      <c r="AL842" s="357" t="s">
        <v>572</v>
      </c>
      <c r="AM842" s="358"/>
      <c r="AN842" s="358"/>
      <c r="AO842" s="359"/>
      <c r="AP842" s="360" t="s">
        <v>572</v>
      </c>
      <c r="AQ842" s="360"/>
      <c r="AR842" s="360"/>
      <c r="AS842" s="360"/>
      <c r="AT842" s="360"/>
      <c r="AU842" s="360"/>
      <c r="AV842" s="360"/>
      <c r="AW842" s="360"/>
      <c r="AX842" s="360"/>
    </row>
    <row r="843" spans="1:50" ht="30" customHeight="1" x14ac:dyDescent="0.2">
      <c r="A843" s="376">
        <v>6</v>
      </c>
      <c r="B843" s="376">
        <v>1</v>
      </c>
      <c r="C843" s="361" t="s">
        <v>612</v>
      </c>
      <c r="D843" s="347"/>
      <c r="E843" s="347"/>
      <c r="F843" s="347"/>
      <c r="G843" s="347"/>
      <c r="H843" s="347"/>
      <c r="I843" s="347"/>
      <c r="J843" s="348">
        <v>5000020390003</v>
      </c>
      <c r="K843" s="349"/>
      <c r="L843" s="349"/>
      <c r="M843" s="349"/>
      <c r="N843" s="349"/>
      <c r="O843" s="349"/>
      <c r="P843" s="362" t="s">
        <v>637</v>
      </c>
      <c r="Q843" s="350"/>
      <c r="R843" s="350"/>
      <c r="S843" s="350"/>
      <c r="T843" s="350"/>
      <c r="U843" s="350"/>
      <c r="V843" s="350"/>
      <c r="W843" s="350"/>
      <c r="X843" s="350"/>
      <c r="Y843" s="351">
        <v>30</v>
      </c>
      <c r="Z843" s="352"/>
      <c r="AA843" s="352"/>
      <c r="AB843" s="353"/>
      <c r="AC843" s="363" t="s">
        <v>607</v>
      </c>
      <c r="AD843" s="371"/>
      <c r="AE843" s="371"/>
      <c r="AF843" s="371"/>
      <c r="AG843" s="371"/>
      <c r="AH843" s="372" t="s">
        <v>572</v>
      </c>
      <c r="AI843" s="373"/>
      <c r="AJ843" s="373"/>
      <c r="AK843" s="373"/>
      <c r="AL843" s="357" t="s">
        <v>572</v>
      </c>
      <c r="AM843" s="358"/>
      <c r="AN843" s="358"/>
      <c r="AO843" s="359"/>
      <c r="AP843" s="360" t="s">
        <v>572</v>
      </c>
      <c r="AQ843" s="360"/>
      <c r="AR843" s="360"/>
      <c r="AS843" s="360"/>
      <c r="AT843" s="360"/>
      <c r="AU843" s="360"/>
      <c r="AV843" s="360"/>
      <c r="AW843" s="360"/>
      <c r="AX843" s="360"/>
    </row>
    <row r="844" spans="1:50" ht="30" customHeight="1" x14ac:dyDescent="0.2">
      <c r="A844" s="376">
        <v>7</v>
      </c>
      <c r="B844" s="376">
        <v>1</v>
      </c>
      <c r="C844" s="361" t="s">
        <v>613</v>
      </c>
      <c r="D844" s="347"/>
      <c r="E844" s="347"/>
      <c r="F844" s="347"/>
      <c r="G844" s="347"/>
      <c r="H844" s="347"/>
      <c r="I844" s="347"/>
      <c r="J844" s="348">
        <v>7000020430005</v>
      </c>
      <c r="K844" s="349"/>
      <c r="L844" s="349"/>
      <c r="M844" s="349"/>
      <c r="N844" s="349"/>
      <c r="O844" s="349"/>
      <c r="P844" s="362" t="s">
        <v>637</v>
      </c>
      <c r="Q844" s="350"/>
      <c r="R844" s="350"/>
      <c r="S844" s="350"/>
      <c r="T844" s="350"/>
      <c r="U844" s="350"/>
      <c r="V844" s="350"/>
      <c r="W844" s="350"/>
      <c r="X844" s="350"/>
      <c r="Y844" s="351">
        <v>27</v>
      </c>
      <c r="Z844" s="352"/>
      <c r="AA844" s="352"/>
      <c r="AB844" s="353"/>
      <c r="AC844" s="363" t="s">
        <v>607</v>
      </c>
      <c r="AD844" s="371"/>
      <c r="AE844" s="371"/>
      <c r="AF844" s="371"/>
      <c r="AG844" s="371"/>
      <c r="AH844" s="372" t="s">
        <v>572</v>
      </c>
      <c r="AI844" s="373"/>
      <c r="AJ844" s="373"/>
      <c r="AK844" s="373"/>
      <c r="AL844" s="357" t="s">
        <v>572</v>
      </c>
      <c r="AM844" s="358"/>
      <c r="AN844" s="358"/>
      <c r="AO844" s="359"/>
      <c r="AP844" s="360" t="s">
        <v>572</v>
      </c>
      <c r="AQ844" s="360"/>
      <c r="AR844" s="360"/>
      <c r="AS844" s="360"/>
      <c r="AT844" s="360"/>
      <c r="AU844" s="360"/>
      <c r="AV844" s="360"/>
      <c r="AW844" s="360"/>
      <c r="AX844" s="360"/>
    </row>
    <row r="845" spans="1:50" ht="30" customHeight="1" x14ac:dyDescent="0.2">
      <c r="A845" s="376">
        <v>8</v>
      </c>
      <c r="B845" s="376">
        <v>1</v>
      </c>
      <c r="C845" s="361" t="s">
        <v>614</v>
      </c>
      <c r="D845" s="347"/>
      <c r="E845" s="347"/>
      <c r="F845" s="347"/>
      <c r="G845" s="347"/>
      <c r="H845" s="347"/>
      <c r="I845" s="347"/>
      <c r="J845" s="348">
        <v>1000020140007</v>
      </c>
      <c r="K845" s="349"/>
      <c r="L845" s="349"/>
      <c r="M845" s="349"/>
      <c r="N845" s="349"/>
      <c r="O845" s="349"/>
      <c r="P845" s="362" t="s">
        <v>637</v>
      </c>
      <c r="Q845" s="350"/>
      <c r="R845" s="350"/>
      <c r="S845" s="350"/>
      <c r="T845" s="350"/>
      <c r="U845" s="350"/>
      <c r="V845" s="350"/>
      <c r="W845" s="350"/>
      <c r="X845" s="350"/>
      <c r="Y845" s="351">
        <v>20</v>
      </c>
      <c r="Z845" s="352"/>
      <c r="AA845" s="352"/>
      <c r="AB845" s="353"/>
      <c r="AC845" s="363" t="s">
        <v>607</v>
      </c>
      <c r="AD845" s="371"/>
      <c r="AE845" s="371"/>
      <c r="AF845" s="371"/>
      <c r="AG845" s="371"/>
      <c r="AH845" s="372" t="s">
        <v>572</v>
      </c>
      <c r="AI845" s="373"/>
      <c r="AJ845" s="373"/>
      <c r="AK845" s="373"/>
      <c r="AL845" s="357" t="s">
        <v>572</v>
      </c>
      <c r="AM845" s="358"/>
      <c r="AN845" s="358"/>
      <c r="AO845" s="359"/>
      <c r="AP845" s="360" t="s">
        <v>572</v>
      </c>
      <c r="AQ845" s="360"/>
      <c r="AR845" s="360"/>
      <c r="AS845" s="360"/>
      <c r="AT845" s="360"/>
      <c r="AU845" s="360"/>
      <c r="AV845" s="360"/>
      <c r="AW845" s="360"/>
      <c r="AX845" s="360"/>
    </row>
    <row r="846" spans="1:50" ht="30" customHeight="1" x14ac:dyDescent="0.2">
      <c r="A846" s="376">
        <v>9</v>
      </c>
      <c r="B846" s="376">
        <v>1</v>
      </c>
      <c r="C846" s="361" t="s">
        <v>615</v>
      </c>
      <c r="D846" s="347"/>
      <c r="E846" s="347"/>
      <c r="F846" s="347"/>
      <c r="G846" s="347"/>
      <c r="H846" s="347"/>
      <c r="I846" s="347"/>
      <c r="J846" s="348">
        <v>4000020450006</v>
      </c>
      <c r="K846" s="349"/>
      <c r="L846" s="349"/>
      <c r="M846" s="349"/>
      <c r="N846" s="349"/>
      <c r="O846" s="349"/>
      <c r="P846" s="362" t="s">
        <v>637</v>
      </c>
      <c r="Q846" s="350"/>
      <c r="R846" s="350"/>
      <c r="S846" s="350"/>
      <c r="T846" s="350"/>
      <c r="U846" s="350"/>
      <c r="V846" s="350"/>
      <c r="W846" s="350"/>
      <c r="X846" s="350"/>
      <c r="Y846" s="351">
        <v>18</v>
      </c>
      <c r="Z846" s="352"/>
      <c r="AA846" s="352"/>
      <c r="AB846" s="353"/>
      <c r="AC846" s="363" t="s">
        <v>607</v>
      </c>
      <c r="AD846" s="371"/>
      <c r="AE846" s="371"/>
      <c r="AF846" s="371"/>
      <c r="AG846" s="371"/>
      <c r="AH846" s="372" t="s">
        <v>572</v>
      </c>
      <c r="AI846" s="373"/>
      <c r="AJ846" s="373"/>
      <c r="AK846" s="373"/>
      <c r="AL846" s="357" t="s">
        <v>572</v>
      </c>
      <c r="AM846" s="358"/>
      <c r="AN846" s="358"/>
      <c r="AO846" s="359"/>
      <c r="AP846" s="360" t="s">
        <v>572</v>
      </c>
      <c r="AQ846" s="360"/>
      <c r="AR846" s="360"/>
      <c r="AS846" s="360"/>
      <c r="AT846" s="360"/>
      <c r="AU846" s="360"/>
      <c r="AV846" s="360"/>
      <c r="AW846" s="360"/>
      <c r="AX846" s="360"/>
    </row>
    <row r="847" spans="1:50" ht="30" customHeight="1" x14ac:dyDescent="0.2">
      <c r="A847" s="376">
        <v>10</v>
      </c>
      <c r="B847" s="376">
        <v>1</v>
      </c>
      <c r="C847" s="361" t="s">
        <v>616</v>
      </c>
      <c r="D847" s="347"/>
      <c r="E847" s="347"/>
      <c r="F847" s="347"/>
      <c r="G847" s="347"/>
      <c r="H847" s="347"/>
      <c r="I847" s="347"/>
      <c r="J847" s="348">
        <v>7000020070009</v>
      </c>
      <c r="K847" s="349"/>
      <c r="L847" s="349"/>
      <c r="M847" s="349"/>
      <c r="N847" s="349"/>
      <c r="O847" s="349"/>
      <c r="P847" s="362" t="s">
        <v>637</v>
      </c>
      <c r="Q847" s="350"/>
      <c r="R847" s="350"/>
      <c r="S847" s="350"/>
      <c r="T847" s="350"/>
      <c r="U847" s="350"/>
      <c r="V847" s="350"/>
      <c r="W847" s="350"/>
      <c r="X847" s="350"/>
      <c r="Y847" s="351">
        <v>18</v>
      </c>
      <c r="Z847" s="352"/>
      <c r="AA847" s="352"/>
      <c r="AB847" s="353"/>
      <c r="AC847" s="363" t="s">
        <v>607</v>
      </c>
      <c r="AD847" s="371"/>
      <c r="AE847" s="371"/>
      <c r="AF847" s="371"/>
      <c r="AG847" s="371"/>
      <c r="AH847" s="372" t="s">
        <v>572</v>
      </c>
      <c r="AI847" s="373"/>
      <c r="AJ847" s="373"/>
      <c r="AK847" s="373"/>
      <c r="AL847" s="357" t="s">
        <v>572</v>
      </c>
      <c r="AM847" s="358"/>
      <c r="AN847" s="358"/>
      <c r="AO847" s="359"/>
      <c r="AP847" s="360" t="s">
        <v>572</v>
      </c>
      <c r="AQ847" s="360"/>
      <c r="AR847" s="360"/>
      <c r="AS847" s="360"/>
      <c r="AT847" s="360"/>
      <c r="AU847" s="360"/>
      <c r="AV847" s="360"/>
      <c r="AW847" s="360"/>
      <c r="AX847" s="360"/>
    </row>
    <row r="848" spans="1:50" ht="30" hidden="1" customHeight="1" x14ac:dyDescent="0.2">
      <c r="A848" s="376">
        <v>11</v>
      </c>
      <c r="B848" s="376">
        <v>1</v>
      </c>
      <c r="C848" s="361" t="s">
        <v>617</v>
      </c>
      <c r="D848" s="347"/>
      <c r="E848" s="347"/>
      <c r="F848" s="347"/>
      <c r="G848" s="347"/>
      <c r="H848" s="347"/>
      <c r="I848" s="347"/>
      <c r="J848" s="348"/>
      <c r="K848" s="349"/>
      <c r="L848" s="349"/>
      <c r="M848" s="349"/>
      <c r="N848" s="349"/>
      <c r="O848" s="349"/>
      <c r="P848" s="362" t="s">
        <v>637</v>
      </c>
      <c r="Q848" s="350"/>
      <c r="R848" s="350"/>
      <c r="S848" s="350"/>
      <c r="T848" s="350"/>
      <c r="U848" s="350"/>
      <c r="V848" s="350"/>
      <c r="W848" s="350"/>
      <c r="X848" s="350"/>
      <c r="Y848" s="351">
        <v>16</v>
      </c>
      <c r="Z848" s="352"/>
      <c r="AA848" s="352"/>
      <c r="AB848" s="353"/>
      <c r="AC848" s="363" t="s">
        <v>607</v>
      </c>
      <c r="AD848" s="371"/>
      <c r="AE848" s="371"/>
      <c r="AF848" s="371"/>
      <c r="AG848" s="371"/>
      <c r="AH848" s="372" t="s">
        <v>572</v>
      </c>
      <c r="AI848" s="373"/>
      <c r="AJ848" s="373"/>
      <c r="AK848" s="373"/>
      <c r="AL848" s="357" t="s">
        <v>572</v>
      </c>
      <c r="AM848" s="358"/>
      <c r="AN848" s="358"/>
      <c r="AO848" s="359"/>
      <c r="AP848" s="360" t="s">
        <v>572</v>
      </c>
      <c r="AQ848" s="360"/>
      <c r="AR848" s="360"/>
      <c r="AS848" s="360"/>
      <c r="AT848" s="360"/>
      <c r="AU848" s="360"/>
      <c r="AV848" s="360"/>
      <c r="AW848" s="360"/>
      <c r="AX848" s="360"/>
    </row>
    <row r="849" spans="1:50" ht="30" hidden="1" customHeight="1" x14ac:dyDescent="0.2">
      <c r="A849" s="376">
        <v>12</v>
      </c>
      <c r="B849" s="376">
        <v>1</v>
      </c>
      <c r="C849" s="361" t="s">
        <v>618</v>
      </c>
      <c r="D849" s="347"/>
      <c r="E849" s="347"/>
      <c r="F849" s="347"/>
      <c r="G849" s="347"/>
      <c r="H849" s="347"/>
      <c r="I849" s="347"/>
      <c r="J849" s="348"/>
      <c r="K849" s="349"/>
      <c r="L849" s="349"/>
      <c r="M849" s="349"/>
      <c r="N849" s="349"/>
      <c r="O849" s="349"/>
      <c r="P849" s="362" t="s">
        <v>637</v>
      </c>
      <c r="Q849" s="350"/>
      <c r="R849" s="350"/>
      <c r="S849" s="350"/>
      <c r="T849" s="350"/>
      <c r="U849" s="350"/>
      <c r="V849" s="350"/>
      <c r="W849" s="350"/>
      <c r="X849" s="350"/>
      <c r="Y849" s="351">
        <v>16</v>
      </c>
      <c r="Z849" s="352"/>
      <c r="AA849" s="352"/>
      <c r="AB849" s="353"/>
      <c r="AC849" s="363" t="s">
        <v>607</v>
      </c>
      <c r="AD849" s="371"/>
      <c r="AE849" s="371"/>
      <c r="AF849" s="371"/>
      <c r="AG849" s="371"/>
      <c r="AH849" s="372" t="s">
        <v>572</v>
      </c>
      <c r="AI849" s="373"/>
      <c r="AJ849" s="373"/>
      <c r="AK849" s="373"/>
      <c r="AL849" s="357" t="s">
        <v>572</v>
      </c>
      <c r="AM849" s="358"/>
      <c r="AN849" s="358"/>
      <c r="AO849" s="359"/>
      <c r="AP849" s="360" t="s">
        <v>572</v>
      </c>
      <c r="AQ849" s="360"/>
      <c r="AR849" s="360"/>
      <c r="AS849" s="360"/>
      <c r="AT849" s="360"/>
      <c r="AU849" s="360"/>
      <c r="AV849" s="360"/>
      <c r="AW849" s="360"/>
      <c r="AX849" s="360"/>
    </row>
    <row r="850" spans="1:50" ht="30" hidden="1" customHeight="1" x14ac:dyDescent="0.2">
      <c r="A850" s="376">
        <v>13</v>
      </c>
      <c r="B850" s="376">
        <v>1</v>
      </c>
      <c r="C850" s="361" t="s">
        <v>619</v>
      </c>
      <c r="D850" s="347"/>
      <c r="E850" s="347"/>
      <c r="F850" s="347"/>
      <c r="G850" s="347"/>
      <c r="H850" s="347"/>
      <c r="I850" s="347"/>
      <c r="J850" s="348"/>
      <c r="K850" s="349"/>
      <c r="L850" s="349"/>
      <c r="M850" s="349"/>
      <c r="N850" s="349"/>
      <c r="O850" s="349"/>
      <c r="P850" s="362" t="s">
        <v>637</v>
      </c>
      <c r="Q850" s="350"/>
      <c r="R850" s="350"/>
      <c r="S850" s="350"/>
      <c r="T850" s="350"/>
      <c r="U850" s="350"/>
      <c r="V850" s="350"/>
      <c r="W850" s="350"/>
      <c r="X850" s="350"/>
      <c r="Y850" s="351">
        <v>15</v>
      </c>
      <c r="Z850" s="352"/>
      <c r="AA850" s="352"/>
      <c r="AB850" s="353"/>
      <c r="AC850" s="363" t="s">
        <v>607</v>
      </c>
      <c r="AD850" s="371"/>
      <c r="AE850" s="371"/>
      <c r="AF850" s="371"/>
      <c r="AG850" s="371"/>
      <c r="AH850" s="372" t="s">
        <v>572</v>
      </c>
      <c r="AI850" s="373"/>
      <c r="AJ850" s="373"/>
      <c r="AK850" s="373"/>
      <c r="AL850" s="357" t="s">
        <v>572</v>
      </c>
      <c r="AM850" s="358"/>
      <c r="AN850" s="358"/>
      <c r="AO850" s="359"/>
      <c r="AP850" s="360" t="s">
        <v>572</v>
      </c>
      <c r="AQ850" s="360"/>
      <c r="AR850" s="360"/>
      <c r="AS850" s="360"/>
      <c r="AT850" s="360"/>
      <c r="AU850" s="360"/>
      <c r="AV850" s="360"/>
      <c r="AW850" s="360"/>
      <c r="AX850" s="360"/>
    </row>
    <row r="851" spans="1:50" ht="30" hidden="1" customHeight="1" x14ac:dyDescent="0.2">
      <c r="A851" s="376">
        <v>14</v>
      </c>
      <c r="B851" s="376">
        <v>1</v>
      </c>
      <c r="C851" s="361" t="s">
        <v>620</v>
      </c>
      <c r="D851" s="347"/>
      <c r="E851" s="347"/>
      <c r="F851" s="347"/>
      <c r="G851" s="347"/>
      <c r="H851" s="347"/>
      <c r="I851" s="347"/>
      <c r="J851" s="348"/>
      <c r="K851" s="349"/>
      <c r="L851" s="349"/>
      <c r="M851" s="349"/>
      <c r="N851" s="349"/>
      <c r="O851" s="349"/>
      <c r="P851" s="362" t="s">
        <v>637</v>
      </c>
      <c r="Q851" s="350"/>
      <c r="R851" s="350"/>
      <c r="S851" s="350"/>
      <c r="T851" s="350"/>
      <c r="U851" s="350"/>
      <c r="V851" s="350"/>
      <c r="W851" s="350"/>
      <c r="X851" s="350"/>
      <c r="Y851" s="351">
        <v>15</v>
      </c>
      <c r="Z851" s="352"/>
      <c r="AA851" s="352"/>
      <c r="AB851" s="353"/>
      <c r="AC851" s="363" t="s">
        <v>607</v>
      </c>
      <c r="AD851" s="371"/>
      <c r="AE851" s="371"/>
      <c r="AF851" s="371"/>
      <c r="AG851" s="371"/>
      <c r="AH851" s="372" t="s">
        <v>572</v>
      </c>
      <c r="AI851" s="373"/>
      <c r="AJ851" s="373"/>
      <c r="AK851" s="373"/>
      <c r="AL851" s="357" t="s">
        <v>572</v>
      </c>
      <c r="AM851" s="358"/>
      <c r="AN851" s="358"/>
      <c r="AO851" s="359"/>
      <c r="AP851" s="360" t="s">
        <v>572</v>
      </c>
      <c r="AQ851" s="360"/>
      <c r="AR851" s="360"/>
      <c r="AS851" s="360"/>
      <c r="AT851" s="360"/>
      <c r="AU851" s="360"/>
      <c r="AV851" s="360"/>
      <c r="AW851" s="360"/>
      <c r="AX851" s="360"/>
    </row>
    <row r="852" spans="1:50" ht="30" hidden="1" customHeight="1" x14ac:dyDescent="0.2">
      <c r="A852" s="376">
        <v>15</v>
      </c>
      <c r="B852" s="376">
        <v>1</v>
      </c>
      <c r="C852" s="361" t="s">
        <v>621</v>
      </c>
      <c r="D852" s="347"/>
      <c r="E852" s="347"/>
      <c r="F852" s="347"/>
      <c r="G852" s="347"/>
      <c r="H852" s="347"/>
      <c r="I852" s="347"/>
      <c r="J852" s="348"/>
      <c r="K852" s="349"/>
      <c r="L852" s="349"/>
      <c r="M852" s="349"/>
      <c r="N852" s="349"/>
      <c r="O852" s="349"/>
      <c r="P852" s="362" t="s">
        <v>637</v>
      </c>
      <c r="Q852" s="350"/>
      <c r="R852" s="350"/>
      <c r="S852" s="350"/>
      <c r="T852" s="350"/>
      <c r="U852" s="350"/>
      <c r="V852" s="350"/>
      <c r="W852" s="350"/>
      <c r="X852" s="350"/>
      <c r="Y852" s="351">
        <v>12</v>
      </c>
      <c r="Z852" s="352"/>
      <c r="AA852" s="352"/>
      <c r="AB852" s="353"/>
      <c r="AC852" s="363" t="s">
        <v>607</v>
      </c>
      <c r="AD852" s="371"/>
      <c r="AE852" s="371"/>
      <c r="AF852" s="371"/>
      <c r="AG852" s="371"/>
      <c r="AH852" s="372" t="s">
        <v>572</v>
      </c>
      <c r="AI852" s="373"/>
      <c r="AJ852" s="373"/>
      <c r="AK852" s="373"/>
      <c r="AL852" s="357" t="s">
        <v>572</v>
      </c>
      <c r="AM852" s="358"/>
      <c r="AN852" s="358"/>
      <c r="AO852" s="359"/>
      <c r="AP852" s="360" t="s">
        <v>572</v>
      </c>
      <c r="AQ852" s="360"/>
      <c r="AR852" s="360"/>
      <c r="AS852" s="360"/>
      <c r="AT852" s="360"/>
      <c r="AU852" s="360"/>
      <c r="AV852" s="360"/>
      <c r="AW852" s="360"/>
      <c r="AX852" s="360"/>
    </row>
    <row r="853" spans="1:50" ht="30" hidden="1" customHeight="1" x14ac:dyDescent="0.2">
      <c r="A853" s="376">
        <v>16</v>
      </c>
      <c r="B853" s="376">
        <v>1</v>
      </c>
      <c r="C853" s="361" t="s">
        <v>622</v>
      </c>
      <c r="D853" s="347"/>
      <c r="E853" s="347"/>
      <c r="F853" s="347"/>
      <c r="G853" s="347"/>
      <c r="H853" s="347"/>
      <c r="I853" s="347"/>
      <c r="J853" s="348"/>
      <c r="K853" s="349"/>
      <c r="L853" s="349"/>
      <c r="M853" s="349"/>
      <c r="N853" s="349"/>
      <c r="O853" s="349"/>
      <c r="P853" s="362" t="s">
        <v>637</v>
      </c>
      <c r="Q853" s="350"/>
      <c r="R853" s="350"/>
      <c r="S853" s="350"/>
      <c r="T853" s="350"/>
      <c r="U853" s="350"/>
      <c r="V853" s="350"/>
      <c r="W853" s="350"/>
      <c r="X853" s="350"/>
      <c r="Y853" s="351">
        <v>11</v>
      </c>
      <c r="Z853" s="352"/>
      <c r="AA853" s="352"/>
      <c r="AB853" s="353"/>
      <c r="AC853" s="363" t="s">
        <v>607</v>
      </c>
      <c r="AD853" s="371"/>
      <c r="AE853" s="371"/>
      <c r="AF853" s="371"/>
      <c r="AG853" s="371"/>
      <c r="AH853" s="372" t="s">
        <v>572</v>
      </c>
      <c r="AI853" s="373"/>
      <c r="AJ853" s="373"/>
      <c r="AK853" s="373"/>
      <c r="AL853" s="357" t="s">
        <v>572</v>
      </c>
      <c r="AM853" s="358"/>
      <c r="AN853" s="358"/>
      <c r="AO853" s="359"/>
      <c r="AP853" s="360" t="s">
        <v>572</v>
      </c>
      <c r="AQ853" s="360"/>
      <c r="AR853" s="360"/>
      <c r="AS853" s="360"/>
      <c r="AT853" s="360"/>
      <c r="AU853" s="360"/>
      <c r="AV853" s="360"/>
      <c r="AW853" s="360"/>
      <c r="AX853" s="360"/>
    </row>
    <row r="854" spans="1:50" s="16" customFormat="1" ht="30" hidden="1" customHeight="1" x14ac:dyDescent="0.2">
      <c r="A854" s="376">
        <v>17</v>
      </c>
      <c r="B854" s="376">
        <v>1</v>
      </c>
      <c r="C854" s="361" t="s">
        <v>623</v>
      </c>
      <c r="D854" s="347"/>
      <c r="E854" s="347"/>
      <c r="F854" s="347"/>
      <c r="G854" s="347"/>
      <c r="H854" s="347"/>
      <c r="I854" s="347"/>
      <c r="J854" s="348"/>
      <c r="K854" s="349"/>
      <c r="L854" s="349"/>
      <c r="M854" s="349"/>
      <c r="N854" s="349"/>
      <c r="O854" s="349"/>
      <c r="P854" s="362" t="s">
        <v>637</v>
      </c>
      <c r="Q854" s="350"/>
      <c r="R854" s="350"/>
      <c r="S854" s="350"/>
      <c r="T854" s="350"/>
      <c r="U854" s="350"/>
      <c r="V854" s="350"/>
      <c r="W854" s="350"/>
      <c r="X854" s="350"/>
      <c r="Y854" s="351">
        <v>10</v>
      </c>
      <c r="Z854" s="352"/>
      <c r="AA854" s="352"/>
      <c r="AB854" s="353"/>
      <c r="AC854" s="363" t="s">
        <v>607</v>
      </c>
      <c r="AD854" s="371"/>
      <c r="AE854" s="371"/>
      <c r="AF854" s="371"/>
      <c r="AG854" s="371"/>
      <c r="AH854" s="372" t="s">
        <v>572</v>
      </c>
      <c r="AI854" s="373"/>
      <c r="AJ854" s="373"/>
      <c r="AK854" s="373"/>
      <c r="AL854" s="357" t="s">
        <v>572</v>
      </c>
      <c r="AM854" s="358"/>
      <c r="AN854" s="358"/>
      <c r="AO854" s="359"/>
      <c r="AP854" s="360" t="s">
        <v>572</v>
      </c>
      <c r="AQ854" s="360"/>
      <c r="AR854" s="360"/>
      <c r="AS854" s="360"/>
      <c r="AT854" s="360"/>
      <c r="AU854" s="360"/>
      <c r="AV854" s="360"/>
      <c r="AW854" s="360"/>
      <c r="AX854" s="360"/>
    </row>
    <row r="855" spans="1:50" ht="30" hidden="1" customHeight="1" x14ac:dyDescent="0.2">
      <c r="A855" s="376">
        <v>18</v>
      </c>
      <c r="B855" s="376">
        <v>1</v>
      </c>
      <c r="C855" s="361" t="s">
        <v>624</v>
      </c>
      <c r="D855" s="347"/>
      <c r="E855" s="347"/>
      <c r="F855" s="347"/>
      <c r="G855" s="347"/>
      <c r="H855" s="347"/>
      <c r="I855" s="347"/>
      <c r="J855" s="348"/>
      <c r="K855" s="349"/>
      <c r="L855" s="349"/>
      <c r="M855" s="349"/>
      <c r="N855" s="349"/>
      <c r="O855" s="349"/>
      <c r="P855" s="362" t="s">
        <v>637</v>
      </c>
      <c r="Q855" s="350"/>
      <c r="R855" s="350"/>
      <c r="S855" s="350"/>
      <c r="T855" s="350"/>
      <c r="U855" s="350"/>
      <c r="V855" s="350"/>
      <c r="W855" s="350"/>
      <c r="X855" s="350"/>
      <c r="Y855" s="351">
        <v>10</v>
      </c>
      <c r="Z855" s="352"/>
      <c r="AA855" s="352"/>
      <c r="AB855" s="353"/>
      <c r="AC855" s="363" t="s">
        <v>607</v>
      </c>
      <c r="AD855" s="371"/>
      <c r="AE855" s="371"/>
      <c r="AF855" s="371"/>
      <c r="AG855" s="371"/>
      <c r="AH855" s="372" t="s">
        <v>572</v>
      </c>
      <c r="AI855" s="373"/>
      <c r="AJ855" s="373"/>
      <c r="AK855" s="373"/>
      <c r="AL855" s="357" t="s">
        <v>572</v>
      </c>
      <c r="AM855" s="358"/>
      <c r="AN855" s="358"/>
      <c r="AO855" s="359"/>
      <c r="AP855" s="360" t="s">
        <v>572</v>
      </c>
      <c r="AQ855" s="360"/>
      <c r="AR855" s="360"/>
      <c r="AS855" s="360"/>
      <c r="AT855" s="360"/>
      <c r="AU855" s="360"/>
      <c r="AV855" s="360"/>
      <c r="AW855" s="360"/>
      <c r="AX855" s="360"/>
    </row>
    <row r="856" spans="1:50" ht="30" hidden="1" customHeight="1" x14ac:dyDescent="0.2">
      <c r="A856" s="376">
        <v>19</v>
      </c>
      <c r="B856" s="376">
        <v>1</v>
      </c>
      <c r="C856" s="361" t="s">
        <v>625</v>
      </c>
      <c r="D856" s="347"/>
      <c r="E856" s="347"/>
      <c r="F856" s="347"/>
      <c r="G856" s="347"/>
      <c r="H856" s="347"/>
      <c r="I856" s="347"/>
      <c r="J856" s="348"/>
      <c r="K856" s="349"/>
      <c r="L856" s="349"/>
      <c r="M856" s="349"/>
      <c r="N856" s="349"/>
      <c r="O856" s="349"/>
      <c r="P856" s="362" t="s">
        <v>637</v>
      </c>
      <c r="Q856" s="350"/>
      <c r="R856" s="350"/>
      <c r="S856" s="350"/>
      <c r="T856" s="350"/>
      <c r="U856" s="350"/>
      <c r="V856" s="350"/>
      <c r="W856" s="350"/>
      <c r="X856" s="350"/>
      <c r="Y856" s="351">
        <v>10</v>
      </c>
      <c r="Z856" s="352"/>
      <c r="AA856" s="352"/>
      <c r="AB856" s="353"/>
      <c r="AC856" s="363" t="s">
        <v>607</v>
      </c>
      <c r="AD856" s="371"/>
      <c r="AE856" s="371"/>
      <c r="AF856" s="371"/>
      <c r="AG856" s="371"/>
      <c r="AH856" s="372" t="s">
        <v>572</v>
      </c>
      <c r="AI856" s="373"/>
      <c r="AJ856" s="373"/>
      <c r="AK856" s="373"/>
      <c r="AL856" s="357" t="s">
        <v>572</v>
      </c>
      <c r="AM856" s="358"/>
      <c r="AN856" s="358"/>
      <c r="AO856" s="359"/>
      <c r="AP856" s="360" t="s">
        <v>572</v>
      </c>
      <c r="AQ856" s="360"/>
      <c r="AR856" s="360"/>
      <c r="AS856" s="360"/>
      <c r="AT856" s="360"/>
      <c r="AU856" s="360"/>
      <c r="AV856" s="360"/>
      <c r="AW856" s="360"/>
      <c r="AX856" s="360"/>
    </row>
    <row r="857" spans="1:50" ht="30" hidden="1" customHeight="1" x14ac:dyDescent="0.2">
      <c r="A857" s="376">
        <v>20</v>
      </c>
      <c r="B857" s="376">
        <v>1</v>
      </c>
      <c r="C857" s="361" t="s">
        <v>626</v>
      </c>
      <c r="D857" s="347"/>
      <c r="E857" s="347"/>
      <c r="F857" s="347"/>
      <c r="G857" s="347"/>
      <c r="H857" s="347"/>
      <c r="I857" s="347"/>
      <c r="J857" s="348"/>
      <c r="K857" s="349"/>
      <c r="L857" s="349"/>
      <c r="M857" s="349"/>
      <c r="N857" s="349"/>
      <c r="O857" s="349"/>
      <c r="P857" s="362" t="s">
        <v>637</v>
      </c>
      <c r="Q857" s="350"/>
      <c r="R857" s="350"/>
      <c r="S857" s="350"/>
      <c r="T857" s="350"/>
      <c r="U857" s="350"/>
      <c r="V857" s="350"/>
      <c r="W857" s="350"/>
      <c r="X857" s="350"/>
      <c r="Y857" s="351">
        <v>9</v>
      </c>
      <c r="Z857" s="352"/>
      <c r="AA857" s="352"/>
      <c r="AB857" s="353"/>
      <c r="AC857" s="363" t="s">
        <v>607</v>
      </c>
      <c r="AD857" s="371"/>
      <c r="AE857" s="371"/>
      <c r="AF857" s="371"/>
      <c r="AG857" s="371"/>
      <c r="AH857" s="372" t="s">
        <v>572</v>
      </c>
      <c r="AI857" s="373"/>
      <c r="AJ857" s="373"/>
      <c r="AK857" s="373"/>
      <c r="AL857" s="357" t="s">
        <v>572</v>
      </c>
      <c r="AM857" s="358"/>
      <c r="AN857" s="358"/>
      <c r="AO857" s="359"/>
      <c r="AP857" s="360" t="s">
        <v>572</v>
      </c>
      <c r="AQ857" s="360"/>
      <c r="AR857" s="360"/>
      <c r="AS857" s="360"/>
      <c r="AT857" s="360"/>
      <c r="AU857" s="360"/>
      <c r="AV857" s="360"/>
      <c r="AW857" s="360"/>
      <c r="AX857" s="360"/>
    </row>
    <row r="858" spans="1:50" ht="30" hidden="1" customHeight="1" x14ac:dyDescent="0.2">
      <c r="A858" s="376">
        <v>21</v>
      </c>
      <c r="B858" s="376">
        <v>1</v>
      </c>
      <c r="C858" s="361" t="s">
        <v>627</v>
      </c>
      <c r="D858" s="347"/>
      <c r="E858" s="347"/>
      <c r="F858" s="347"/>
      <c r="G858" s="347"/>
      <c r="H858" s="347"/>
      <c r="I858" s="347"/>
      <c r="J858" s="348"/>
      <c r="K858" s="349"/>
      <c r="L858" s="349"/>
      <c r="M858" s="349"/>
      <c r="N858" s="349"/>
      <c r="O858" s="349"/>
      <c r="P858" s="362" t="s">
        <v>637</v>
      </c>
      <c r="Q858" s="350"/>
      <c r="R858" s="350"/>
      <c r="S858" s="350"/>
      <c r="T858" s="350"/>
      <c r="U858" s="350"/>
      <c r="V858" s="350"/>
      <c r="W858" s="350"/>
      <c r="X858" s="350"/>
      <c r="Y858" s="351">
        <v>8</v>
      </c>
      <c r="Z858" s="352"/>
      <c r="AA858" s="352"/>
      <c r="AB858" s="353"/>
      <c r="AC858" s="363" t="s">
        <v>607</v>
      </c>
      <c r="AD858" s="371"/>
      <c r="AE858" s="371"/>
      <c r="AF858" s="371"/>
      <c r="AG858" s="371"/>
      <c r="AH858" s="372" t="s">
        <v>572</v>
      </c>
      <c r="AI858" s="373"/>
      <c r="AJ858" s="373"/>
      <c r="AK858" s="373"/>
      <c r="AL858" s="357" t="s">
        <v>572</v>
      </c>
      <c r="AM858" s="358"/>
      <c r="AN858" s="358"/>
      <c r="AO858" s="359"/>
      <c r="AP858" s="360" t="s">
        <v>572</v>
      </c>
      <c r="AQ858" s="360"/>
      <c r="AR858" s="360"/>
      <c r="AS858" s="360"/>
      <c r="AT858" s="360"/>
      <c r="AU858" s="360"/>
      <c r="AV858" s="360"/>
      <c r="AW858" s="360"/>
      <c r="AX858" s="360"/>
    </row>
    <row r="859" spans="1:50" ht="30" hidden="1" customHeight="1" x14ac:dyDescent="0.2">
      <c r="A859" s="376">
        <v>22</v>
      </c>
      <c r="B859" s="376">
        <v>1</v>
      </c>
      <c r="C859" s="361" t="s">
        <v>628</v>
      </c>
      <c r="D859" s="347"/>
      <c r="E859" s="347"/>
      <c r="F859" s="347"/>
      <c r="G859" s="347"/>
      <c r="H859" s="347"/>
      <c r="I859" s="347"/>
      <c r="J859" s="348"/>
      <c r="K859" s="349"/>
      <c r="L859" s="349"/>
      <c r="M859" s="349"/>
      <c r="N859" s="349"/>
      <c r="O859" s="349"/>
      <c r="P859" s="362" t="s">
        <v>637</v>
      </c>
      <c r="Q859" s="350"/>
      <c r="R859" s="350"/>
      <c r="S859" s="350"/>
      <c r="T859" s="350"/>
      <c r="U859" s="350"/>
      <c r="V859" s="350"/>
      <c r="W859" s="350"/>
      <c r="X859" s="350"/>
      <c r="Y859" s="351">
        <v>8</v>
      </c>
      <c r="Z859" s="352"/>
      <c r="AA859" s="352"/>
      <c r="AB859" s="353"/>
      <c r="AC859" s="363" t="s">
        <v>607</v>
      </c>
      <c r="AD859" s="371"/>
      <c r="AE859" s="371"/>
      <c r="AF859" s="371"/>
      <c r="AG859" s="371"/>
      <c r="AH859" s="372" t="s">
        <v>572</v>
      </c>
      <c r="AI859" s="373"/>
      <c r="AJ859" s="373"/>
      <c r="AK859" s="373"/>
      <c r="AL859" s="357" t="s">
        <v>572</v>
      </c>
      <c r="AM859" s="358"/>
      <c r="AN859" s="358"/>
      <c r="AO859" s="359"/>
      <c r="AP859" s="360" t="s">
        <v>572</v>
      </c>
      <c r="AQ859" s="360"/>
      <c r="AR859" s="360"/>
      <c r="AS859" s="360"/>
      <c r="AT859" s="360"/>
      <c r="AU859" s="360"/>
      <c r="AV859" s="360"/>
      <c r="AW859" s="360"/>
      <c r="AX859" s="360"/>
    </row>
    <row r="860" spans="1:50" ht="30" hidden="1" customHeight="1" x14ac:dyDescent="0.2">
      <c r="A860" s="376">
        <v>23</v>
      </c>
      <c r="B860" s="376">
        <v>1</v>
      </c>
      <c r="C860" s="361" t="s">
        <v>629</v>
      </c>
      <c r="D860" s="347"/>
      <c r="E860" s="347"/>
      <c r="F860" s="347"/>
      <c r="G860" s="347"/>
      <c r="H860" s="347"/>
      <c r="I860" s="347"/>
      <c r="J860" s="348"/>
      <c r="K860" s="349"/>
      <c r="L860" s="349"/>
      <c r="M860" s="349"/>
      <c r="N860" s="349"/>
      <c r="O860" s="349"/>
      <c r="P860" s="362" t="s">
        <v>637</v>
      </c>
      <c r="Q860" s="350"/>
      <c r="R860" s="350"/>
      <c r="S860" s="350"/>
      <c r="T860" s="350"/>
      <c r="U860" s="350"/>
      <c r="V860" s="350"/>
      <c r="W860" s="350"/>
      <c r="X860" s="350"/>
      <c r="Y860" s="351">
        <v>7</v>
      </c>
      <c r="Z860" s="352"/>
      <c r="AA860" s="352"/>
      <c r="AB860" s="353"/>
      <c r="AC860" s="363" t="s">
        <v>607</v>
      </c>
      <c r="AD860" s="371"/>
      <c r="AE860" s="371"/>
      <c r="AF860" s="371"/>
      <c r="AG860" s="371"/>
      <c r="AH860" s="372" t="s">
        <v>572</v>
      </c>
      <c r="AI860" s="373"/>
      <c r="AJ860" s="373"/>
      <c r="AK860" s="373"/>
      <c r="AL860" s="357" t="s">
        <v>572</v>
      </c>
      <c r="AM860" s="358"/>
      <c r="AN860" s="358"/>
      <c r="AO860" s="359"/>
      <c r="AP860" s="360" t="s">
        <v>572</v>
      </c>
      <c r="AQ860" s="360"/>
      <c r="AR860" s="360"/>
      <c r="AS860" s="360"/>
      <c r="AT860" s="360"/>
      <c r="AU860" s="360"/>
      <c r="AV860" s="360"/>
      <c r="AW860" s="360"/>
      <c r="AX860" s="360"/>
    </row>
    <row r="861" spans="1:50" ht="30" hidden="1" customHeight="1" x14ac:dyDescent="0.2">
      <c r="A861" s="376">
        <v>24</v>
      </c>
      <c r="B861" s="376">
        <v>1</v>
      </c>
      <c r="C861" s="361" t="s">
        <v>630</v>
      </c>
      <c r="D861" s="347"/>
      <c r="E861" s="347"/>
      <c r="F861" s="347"/>
      <c r="G861" s="347"/>
      <c r="H861" s="347"/>
      <c r="I861" s="347"/>
      <c r="J861" s="348"/>
      <c r="K861" s="349"/>
      <c r="L861" s="349"/>
      <c r="M861" s="349"/>
      <c r="N861" s="349"/>
      <c r="O861" s="349"/>
      <c r="P861" s="362" t="s">
        <v>637</v>
      </c>
      <c r="Q861" s="350"/>
      <c r="R861" s="350"/>
      <c r="S861" s="350"/>
      <c r="T861" s="350"/>
      <c r="U861" s="350"/>
      <c r="V861" s="350"/>
      <c r="W861" s="350"/>
      <c r="X861" s="350"/>
      <c r="Y861" s="351">
        <v>6</v>
      </c>
      <c r="Z861" s="352"/>
      <c r="AA861" s="352"/>
      <c r="AB861" s="353"/>
      <c r="AC861" s="363" t="s">
        <v>607</v>
      </c>
      <c r="AD861" s="371"/>
      <c r="AE861" s="371"/>
      <c r="AF861" s="371"/>
      <c r="AG861" s="371"/>
      <c r="AH861" s="372" t="s">
        <v>572</v>
      </c>
      <c r="AI861" s="373"/>
      <c r="AJ861" s="373"/>
      <c r="AK861" s="373"/>
      <c r="AL861" s="357" t="s">
        <v>572</v>
      </c>
      <c r="AM861" s="358"/>
      <c r="AN861" s="358"/>
      <c r="AO861" s="359"/>
      <c r="AP861" s="360" t="s">
        <v>572</v>
      </c>
      <c r="AQ861" s="360"/>
      <c r="AR861" s="360"/>
      <c r="AS861" s="360"/>
      <c r="AT861" s="360"/>
      <c r="AU861" s="360"/>
      <c r="AV861" s="360"/>
      <c r="AW861" s="360"/>
      <c r="AX861" s="360"/>
    </row>
    <row r="862" spans="1:50" ht="30" hidden="1" customHeight="1" x14ac:dyDescent="0.2">
      <c r="A862" s="376">
        <v>25</v>
      </c>
      <c r="B862" s="376">
        <v>1</v>
      </c>
      <c r="C862" s="361" t="s">
        <v>631</v>
      </c>
      <c r="D862" s="347"/>
      <c r="E862" s="347"/>
      <c r="F862" s="347"/>
      <c r="G862" s="347"/>
      <c r="H862" s="347"/>
      <c r="I862" s="347"/>
      <c r="J862" s="348"/>
      <c r="K862" s="349"/>
      <c r="L862" s="349"/>
      <c r="M862" s="349"/>
      <c r="N862" s="349"/>
      <c r="O862" s="349"/>
      <c r="P862" s="362" t="s">
        <v>637</v>
      </c>
      <c r="Q862" s="350"/>
      <c r="R862" s="350"/>
      <c r="S862" s="350"/>
      <c r="T862" s="350"/>
      <c r="U862" s="350"/>
      <c r="V862" s="350"/>
      <c r="W862" s="350"/>
      <c r="X862" s="350"/>
      <c r="Y862" s="351">
        <v>5</v>
      </c>
      <c r="Z862" s="352"/>
      <c r="AA862" s="352"/>
      <c r="AB862" s="353"/>
      <c r="AC862" s="363" t="s">
        <v>607</v>
      </c>
      <c r="AD862" s="371"/>
      <c r="AE862" s="371"/>
      <c r="AF862" s="371"/>
      <c r="AG862" s="371"/>
      <c r="AH862" s="372" t="s">
        <v>572</v>
      </c>
      <c r="AI862" s="373"/>
      <c r="AJ862" s="373"/>
      <c r="AK862" s="373"/>
      <c r="AL862" s="357" t="s">
        <v>572</v>
      </c>
      <c r="AM862" s="358"/>
      <c r="AN862" s="358"/>
      <c r="AO862" s="359"/>
      <c r="AP862" s="360" t="s">
        <v>572</v>
      </c>
      <c r="AQ862" s="360"/>
      <c r="AR862" s="360"/>
      <c r="AS862" s="360"/>
      <c r="AT862" s="360"/>
      <c r="AU862" s="360"/>
      <c r="AV862" s="360"/>
      <c r="AW862" s="360"/>
      <c r="AX862" s="360"/>
    </row>
    <row r="863" spans="1:50" ht="30" hidden="1" customHeight="1" x14ac:dyDescent="0.2">
      <c r="A863" s="376">
        <v>26</v>
      </c>
      <c r="B863" s="376">
        <v>1</v>
      </c>
      <c r="C863" s="361" t="s">
        <v>632</v>
      </c>
      <c r="D863" s="347"/>
      <c r="E863" s="347"/>
      <c r="F863" s="347"/>
      <c r="G863" s="347"/>
      <c r="H863" s="347"/>
      <c r="I863" s="347"/>
      <c r="J863" s="348"/>
      <c r="K863" s="349"/>
      <c r="L863" s="349"/>
      <c r="M863" s="349"/>
      <c r="N863" s="349"/>
      <c r="O863" s="349"/>
      <c r="P863" s="362" t="s">
        <v>637</v>
      </c>
      <c r="Q863" s="350"/>
      <c r="R863" s="350"/>
      <c r="S863" s="350"/>
      <c r="T863" s="350"/>
      <c r="U863" s="350"/>
      <c r="V863" s="350"/>
      <c r="W863" s="350"/>
      <c r="X863" s="350"/>
      <c r="Y863" s="351">
        <v>5</v>
      </c>
      <c r="Z863" s="352"/>
      <c r="AA863" s="352"/>
      <c r="AB863" s="353"/>
      <c r="AC863" s="363" t="s">
        <v>607</v>
      </c>
      <c r="AD863" s="371"/>
      <c r="AE863" s="371"/>
      <c r="AF863" s="371"/>
      <c r="AG863" s="371"/>
      <c r="AH863" s="372" t="s">
        <v>572</v>
      </c>
      <c r="AI863" s="373"/>
      <c r="AJ863" s="373"/>
      <c r="AK863" s="373"/>
      <c r="AL863" s="357" t="s">
        <v>572</v>
      </c>
      <c r="AM863" s="358"/>
      <c r="AN863" s="358"/>
      <c r="AO863" s="359"/>
      <c r="AP863" s="360" t="s">
        <v>572</v>
      </c>
      <c r="AQ863" s="360"/>
      <c r="AR863" s="360"/>
      <c r="AS863" s="360"/>
      <c r="AT863" s="360"/>
      <c r="AU863" s="360"/>
      <c r="AV863" s="360"/>
      <c r="AW863" s="360"/>
      <c r="AX863" s="360"/>
    </row>
    <row r="864" spans="1:50" ht="30" hidden="1" customHeight="1" x14ac:dyDescent="0.2">
      <c r="A864" s="376">
        <v>27</v>
      </c>
      <c r="B864" s="376">
        <v>1</v>
      </c>
      <c r="C864" s="361" t="s">
        <v>633</v>
      </c>
      <c r="D864" s="347"/>
      <c r="E864" s="347"/>
      <c r="F864" s="347"/>
      <c r="G864" s="347"/>
      <c r="H864" s="347"/>
      <c r="I864" s="347"/>
      <c r="J864" s="348"/>
      <c r="K864" s="349"/>
      <c r="L864" s="349"/>
      <c r="M864" s="349"/>
      <c r="N864" s="349"/>
      <c r="O864" s="349"/>
      <c r="P864" s="362" t="s">
        <v>637</v>
      </c>
      <c r="Q864" s="350"/>
      <c r="R864" s="350"/>
      <c r="S864" s="350"/>
      <c r="T864" s="350"/>
      <c r="U864" s="350"/>
      <c r="V864" s="350"/>
      <c r="W864" s="350"/>
      <c r="X864" s="350"/>
      <c r="Y864" s="351">
        <v>2</v>
      </c>
      <c r="Z864" s="352"/>
      <c r="AA864" s="352"/>
      <c r="AB864" s="353"/>
      <c r="AC864" s="363" t="s">
        <v>607</v>
      </c>
      <c r="AD864" s="371"/>
      <c r="AE864" s="371"/>
      <c r="AF864" s="371"/>
      <c r="AG864" s="371"/>
      <c r="AH864" s="372" t="s">
        <v>572</v>
      </c>
      <c r="AI864" s="373"/>
      <c r="AJ864" s="373"/>
      <c r="AK864" s="373"/>
      <c r="AL864" s="357" t="s">
        <v>572</v>
      </c>
      <c r="AM864" s="358"/>
      <c r="AN864" s="358"/>
      <c r="AO864" s="359"/>
      <c r="AP864" s="360" t="s">
        <v>572</v>
      </c>
      <c r="AQ864" s="360"/>
      <c r="AR864" s="360"/>
      <c r="AS864" s="360"/>
      <c r="AT864" s="360"/>
      <c r="AU864" s="360"/>
      <c r="AV864" s="360"/>
      <c r="AW864" s="360"/>
      <c r="AX864" s="360"/>
    </row>
    <row r="865" spans="1:50" ht="30" hidden="1" customHeight="1" x14ac:dyDescent="0.2">
      <c r="A865" s="376">
        <v>28</v>
      </c>
      <c r="B865" s="376">
        <v>1</v>
      </c>
      <c r="C865" s="361" t="s">
        <v>634</v>
      </c>
      <c r="D865" s="347"/>
      <c r="E865" s="347"/>
      <c r="F865" s="347"/>
      <c r="G865" s="347"/>
      <c r="H865" s="347"/>
      <c r="I865" s="347"/>
      <c r="J865" s="348"/>
      <c r="K865" s="349"/>
      <c r="L865" s="349"/>
      <c r="M865" s="349"/>
      <c r="N865" s="349"/>
      <c r="O865" s="349"/>
      <c r="P865" s="362" t="s">
        <v>637</v>
      </c>
      <c r="Q865" s="350"/>
      <c r="R865" s="350"/>
      <c r="S865" s="350"/>
      <c r="T865" s="350"/>
      <c r="U865" s="350"/>
      <c r="V865" s="350"/>
      <c r="W865" s="350"/>
      <c r="X865" s="350"/>
      <c r="Y865" s="351">
        <v>2</v>
      </c>
      <c r="Z865" s="352"/>
      <c r="AA865" s="352"/>
      <c r="AB865" s="353"/>
      <c r="AC865" s="363" t="s">
        <v>607</v>
      </c>
      <c r="AD865" s="371"/>
      <c r="AE865" s="371"/>
      <c r="AF865" s="371"/>
      <c r="AG865" s="371"/>
      <c r="AH865" s="372" t="s">
        <v>572</v>
      </c>
      <c r="AI865" s="373"/>
      <c r="AJ865" s="373"/>
      <c r="AK865" s="373"/>
      <c r="AL865" s="357" t="s">
        <v>572</v>
      </c>
      <c r="AM865" s="358"/>
      <c r="AN865" s="358"/>
      <c r="AO865" s="359"/>
      <c r="AP865" s="360" t="s">
        <v>572</v>
      </c>
      <c r="AQ865" s="360"/>
      <c r="AR865" s="360"/>
      <c r="AS865" s="360"/>
      <c r="AT865" s="360"/>
      <c r="AU865" s="360"/>
      <c r="AV865" s="360"/>
      <c r="AW865" s="360"/>
      <c r="AX865" s="360"/>
    </row>
    <row r="866" spans="1:50" ht="30" hidden="1" customHeight="1" x14ac:dyDescent="0.2">
      <c r="A866" s="376">
        <v>29</v>
      </c>
      <c r="B866" s="376">
        <v>1</v>
      </c>
      <c r="C866" s="361" t="s">
        <v>635</v>
      </c>
      <c r="D866" s="347"/>
      <c r="E866" s="347"/>
      <c r="F866" s="347"/>
      <c r="G866" s="347"/>
      <c r="H866" s="347"/>
      <c r="I866" s="347"/>
      <c r="J866" s="348"/>
      <c r="K866" s="349"/>
      <c r="L866" s="349"/>
      <c r="M866" s="349"/>
      <c r="N866" s="349"/>
      <c r="O866" s="349"/>
      <c r="P866" s="362" t="s">
        <v>637</v>
      </c>
      <c r="Q866" s="350"/>
      <c r="R866" s="350"/>
      <c r="S866" s="350"/>
      <c r="T866" s="350"/>
      <c r="U866" s="350"/>
      <c r="V866" s="350"/>
      <c r="W866" s="350"/>
      <c r="X866" s="350"/>
      <c r="Y866" s="351">
        <v>1</v>
      </c>
      <c r="Z866" s="352"/>
      <c r="AA866" s="352"/>
      <c r="AB866" s="353"/>
      <c r="AC866" s="363" t="s">
        <v>607</v>
      </c>
      <c r="AD866" s="371"/>
      <c r="AE866" s="371"/>
      <c r="AF866" s="371"/>
      <c r="AG866" s="371"/>
      <c r="AH866" s="372" t="s">
        <v>572</v>
      </c>
      <c r="AI866" s="373"/>
      <c r="AJ866" s="373"/>
      <c r="AK866" s="373"/>
      <c r="AL866" s="357" t="s">
        <v>572</v>
      </c>
      <c r="AM866" s="358"/>
      <c r="AN866" s="358"/>
      <c r="AO866" s="359"/>
      <c r="AP866" s="360" t="s">
        <v>572</v>
      </c>
      <c r="AQ866" s="360"/>
      <c r="AR866" s="360"/>
      <c r="AS866" s="360"/>
      <c r="AT866" s="360"/>
      <c r="AU866" s="360"/>
      <c r="AV866" s="360"/>
      <c r="AW866" s="360"/>
      <c r="AX866" s="360"/>
    </row>
    <row r="867" spans="1:50" ht="30" hidden="1" customHeight="1" x14ac:dyDescent="0.2">
      <c r="A867" s="376">
        <v>30</v>
      </c>
      <c r="B867" s="376">
        <v>1</v>
      </c>
      <c r="C867" s="361" t="s">
        <v>636</v>
      </c>
      <c r="D867" s="347"/>
      <c r="E867" s="347"/>
      <c r="F867" s="347"/>
      <c r="G867" s="347"/>
      <c r="H867" s="347"/>
      <c r="I867" s="347"/>
      <c r="J867" s="348"/>
      <c r="K867" s="349"/>
      <c r="L867" s="349"/>
      <c r="M867" s="349"/>
      <c r="N867" s="349"/>
      <c r="O867" s="349"/>
      <c r="P867" s="362" t="s">
        <v>637</v>
      </c>
      <c r="Q867" s="350"/>
      <c r="R867" s="350"/>
      <c r="S867" s="350"/>
      <c r="T867" s="350"/>
      <c r="U867" s="350"/>
      <c r="V867" s="350"/>
      <c r="W867" s="350"/>
      <c r="X867" s="350"/>
      <c r="Y867" s="351">
        <v>1</v>
      </c>
      <c r="Z867" s="352"/>
      <c r="AA867" s="352"/>
      <c r="AB867" s="353"/>
      <c r="AC867" s="363" t="s">
        <v>607</v>
      </c>
      <c r="AD867" s="371"/>
      <c r="AE867" s="371"/>
      <c r="AF867" s="371"/>
      <c r="AG867" s="371"/>
      <c r="AH867" s="372" t="s">
        <v>572</v>
      </c>
      <c r="AI867" s="373"/>
      <c r="AJ867" s="373"/>
      <c r="AK867" s="373"/>
      <c r="AL867" s="357" t="s">
        <v>572</v>
      </c>
      <c r="AM867" s="358"/>
      <c r="AN867" s="358"/>
      <c r="AO867" s="359"/>
      <c r="AP867" s="360" t="s">
        <v>572</v>
      </c>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11" priority="14021">
      <formula>IF(RIGHT(TEXT(AD14,"0.#"),1)=".",FALSE,TRUE)</formula>
    </cfRule>
    <cfRule type="expression" dxfId="2810" priority="14022">
      <formula>IF(RIGHT(TEXT(AD14,"0.#"),1)=".",TRUE,FALSE)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3">
    <cfRule type="expression" dxfId="2805" priority="13893">
      <formula>IF(RIGHT(TEXT(Y783,"0.#"),1)=".",FALSE,TRUE)</formula>
    </cfRule>
    <cfRule type="expression" dxfId="2804" priority="13894">
      <formula>IF(RIGHT(TEXT(Y783,"0.#"),1)=".",TRUE,FALSE)</formula>
    </cfRule>
  </conditionalFormatting>
  <conditionalFormatting sqref="Y792">
    <cfRule type="expression" dxfId="2803" priority="13889">
      <formula>IF(RIGHT(TEXT(Y792,"0.#"),1)=".",FALSE,TRUE)</formula>
    </cfRule>
    <cfRule type="expression" dxfId="2802" priority="13890">
      <formula>IF(RIGHT(TEXT(Y792,"0.#"),1)=".",TRUE,FALSE)</formula>
    </cfRule>
  </conditionalFormatting>
  <conditionalFormatting sqref="Y823:Y830 Y821 Y810:Y817 Y808 Y797:Y804 Y795">
    <cfRule type="expression" dxfId="2801" priority="13671">
      <formula>IF(RIGHT(TEXT(Y795,"0.#"),1)=".",FALSE,TRUE)</formula>
    </cfRule>
    <cfRule type="expression" dxfId="2800" priority="13672">
      <formula>IF(RIGHT(TEXT(Y795,"0.#"),1)=".",TRUE,FALSE)</formula>
    </cfRule>
  </conditionalFormatting>
  <conditionalFormatting sqref="AD16:AQ17 AK15:AX15 AK13:AX13">
    <cfRule type="expression" dxfId="2799" priority="13719">
      <formula>IF(RIGHT(TEXT(AD13,"0.#"),1)=".",FALSE,TRUE)</formula>
    </cfRule>
    <cfRule type="expression" dxfId="2798" priority="13720">
      <formula>IF(RIGHT(TEXT(AD13,"0.#"),1)=".",TRUE,FALSE)</formula>
    </cfRule>
  </conditionalFormatting>
  <conditionalFormatting sqref="AD19:AJ19">
    <cfRule type="expression" dxfId="2797" priority="13717">
      <formula>IF(RIGHT(TEXT(AD19,"0.#"),1)=".",FALSE,TRUE)</formula>
    </cfRule>
    <cfRule type="expression" dxfId="2796" priority="13718">
      <formula>IF(RIGHT(TEXT(AD19,"0.#"),1)=".",TRUE,FALSE)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4:Y791 Y782">
    <cfRule type="expression" dxfId="2793" priority="13695">
      <formula>IF(RIGHT(TEXT(Y782,"0.#"),1)=".",FALSE,TRUE)</formula>
    </cfRule>
    <cfRule type="expression" dxfId="2792" priority="13696">
      <formula>IF(RIGHT(TEXT(Y782,"0.#"),1)=".",TRUE,FALSE)</formula>
    </cfRule>
  </conditionalFormatting>
  <conditionalFormatting sqref="AU783">
    <cfRule type="expression" dxfId="2791" priority="13693">
      <formula>IF(RIGHT(TEXT(AU783,"0.#"),1)=".",FALSE,TRUE)</formula>
    </cfRule>
    <cfRule type="expression" dxfId="2790" priority="13694">
      <formula>IF(RIGHT(TEXT(AU783,"0.#"),1)=".",TRUE,FALSE)</formula>
    </cfRule>
  </conditionalFormatting>
  <conditionalFormatting sqref="AU792">
    <cfRule type="expression" dxfId="2789" priority="13691">
      <formula>IF(RIGHT(TEXT(AU792,"0.#"),1)=".",FALSE,TRUE)</formula>
    </cfRule>
    <cfRule type="expression" dxfId="2788" priority="13692">
      <formula>IF(RIGHT(TEXT(AU792,"0.#"),1)=".",TRUE,FALSE)</formula>
    </cfRule>
  </conditionalFormatting>
  <conditionalFormatting sqref="AU784:AU791 AU782">
    <cfRule type="expression" dxfId="2787" priority="13689">
      <formula>IF(RIGHT(TEXT(AU782,"0.#"),1)=".",FALSE,TRUE)</formula>
    </cfRule>
    <cfRule type="expression" dxfId="2786" priority="13690">
      <formula>IF(RIGHT(TEXT(AU782,"0.#"),1)=".",TRUE,FALSE)</formula>
    </cfRule>
  </conditionalFormatting>
  <conditionalFormatting sqref="Y822 Y809 Y796">
    <cfRule type="expression" dxfId="2785" priority="13675">
      <formula>IF(RIGHT(TEXT(Y796,"0.#"),1)=".",FALSE,TRUE)</formula>
    </cfRule>
    <cfRule type="expression" dxfId="2784" priority="13676">
      <formula>IF(RIGHT(TEXT(Y796,"0.#"),1)=".",TRUE,FALSE)</formula>
    </cfRule>
  </conditionalFormatting>
  <conditionalFormatting sqref="Y831 Y818 Y805">
    <cfRule type="expression" dxfId="2783" priority="13673">
      <formula>IF(RIGHT(TEXT(Y805,"0.#"),1)=".",FALSE,TRUE)</formula>
    </cfRule>
    <cfRule type="expression" dxfId="2782" priority="13674">
      <formula>IF(RIGHT(TEXT(Y805,"0.#"),1)=".",TRUE,FALSE)</formula>
    </cfRule>
  </conditionalFormatting>
  <conditionalFormatting sqref="AU822 AU809 AU796">
    <cfRule type="expression" dxfId="2781" priority="13669">
      <formula>IF(RIGHT(TEXT(AU796,"0.#"),1)=".",FALSE,TRUE)</formula>
    </cfRule>
    <cfRule type="expression" dxfId="2780" priority="13670">
      <formula>IF(RIGHT(TEXT(AU796,"0.#"),1)=".",TRUE,FALSE)</formula>
    </cfRule>
  </conditionalFormatting>
  <conditionalFormatting sqref="AU831 AU818 AU805">
    <cfRule type="expression" dxfId="2779" priority="13667">
      <formula>IF(RIGHT(TEXT(AU805,"0.#"),1)=".",FALSE,TRUE)</formula>
    </cfRule>
    <cfRule type="expression" dxfId="2778" priority="13668">
      <formula>IF(RIGHT(TEXT(AU805,"0.#"),1)=".",TRUE,FALSE)</formula>
    </cfRule>
  </conditionalFormatting>
  <conditionalFormatting sqref="AU823:AU830 AU821 AU810:AU817 AU808 AU797:AU804 AU795">
    <cfRule type="expression" dxfId="2777" priority="13665">
      <formula>IF(RIGHT(TEXT(AU795,"0.#"),1)=".",FALSE,TRUE)</formula>
    </cfRule>
    <cfRule type="expression" dxfId="2776" priority="13666">
      <formula>IF(RIGHT(TEXT(AU795,"0.#"),1)=".",TRUE,FALSE)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I134:AI135 AE134:AE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67">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3:V13 P15:V17">
    <cfRule type="expression" dxfId="715" priority="15">
      <formula>IF(RIGHT(TEXT(P13,"0.#"),1)=".",FALSE,TRUE)</formula>
    </cfRule>
    <cfRule type="expression" dxfId="714" priority="16">
      <formula>IF(RIGHT(TEXT(P13,"0.#"),1)=".",TRUE,FALSE)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W13:AC13 W17:AC17">
    <cfRule type="expression" dxfId="711" priority="11">
      <formula>IF(RIGHT(TEXT(W13,"0.#"),1)=".",FALSE,TRUE)</formula>
    </cfRule>
    <cfRule type="expression" dxfId="710" priority="12">
      <formula>IF(RIGHT(TEXT(W13,"0.#"),1)=".",TRUE,FALSE)</formula>
    </cfRule>
  </conditionalFormatting>
  <conditionalFormatting sqref="W14:AC15">
    <cfRule type="expression" dxfId="709" priority="9">
      <formula>IF(RIGHT(TEXT(W14,"0.#"),1)=".",FALSE,TRUE)</formula>
    </cfRule>
    <cfRule type="expression" dxfId="708" priority="10">
      <formula>IF(RIGHT(TEXT(W14,"0.#"),1)=".",TRUE,FALSE)</formula>
    </cfRule>
  </conditionalFormatting>
  <conditionalFormatting sqref="W16:AC16">
    <cfRule type="expression" dxfId="707" priority="7">
      <formula>IF(RIGHT(TEXT(W16,"0.#"),1)=".",FALSE,TRUE)</formula>
    </cfRule>
    <cfRule type="expression" dxfId="706" priority="8">
      <formula>IF(RIGHT(TEXT(W16,"0.#"),1)=".",TRUE,FALSE)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866"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2"/>
      <c r="AA2" s="833"/>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2"/>
      <c r="AA9" s="833"/>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2"/>
      <c r="AA16" s="833"/>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2"/>
      <c r="AA23" s="833"/>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2"/>
      <c r="AA30" s="833"/>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2"/>
      <c r="AA37" s="833"/>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2"/>
      <c r="AA44" s="833"/>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2"/>
      <c r="AA51" s="833"/>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2"/>
      <c r="AA58" s="833"/>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2"/>
      <c r="AA65" s="833"/>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50"/>
      <c r="B16" s="1051"/>
      <c r="C16" s="1051"/>
      <c r="D16" s="1051"/>
      <c r="E16" s="1051"/>
      <c r="F16" s="1052"/>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50"/>
      <c r="B29" s="1051"/>
      <c r="C29" s="1051"/>
      <c r="D29" s="1051"/>
      <c r="E29" s="1051"/>
      <c r="F29" s="1052"/>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50"/>
      <c r="B42" s="1051"/>
      <c r="C42" s="1051"/>
      <c r="D42" s="1051"/>
      <c r="E42" s="1051"/>
      <c r="F42" s="1052"/>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5"/>
    <row r="55" spans="1:50" ht="30" customHeight="1" x14ac:dyDescent="0.2">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50"/>
      <c r="B56" s="1051"/>
      <c r="C56" s="1051"/>
      <c r="D56" s="1051"/>
      <c r="E56" s="1051"/>
      <c r="F56" s="1052"/>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50"/>
      <c r="B69" s="1051"/>
      <c r="C69" s="1051"/>
      <c r="D69" s="1051"/>
      <c r="E69" s="1051"/>
      <c r="F69" s="1052"/>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50"/>
      <c r="B82" s="1051"/>
      <c r="C82" s="1051"/>
      <c r="D82" s="1051"/>
      <c r="E82" s="1051"/>
      <c r="F82" s="1052"/>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50"/>
      <c r="B95" s="1051"/>
      <c r="C95" s="1051"/>
      <c r="D95" s="1051"/>
      <c r="E95" s="1051"/>
      <c r="F95" s="1052"/>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5"/>
    <row r="108" spans="1:50" ht="30" customHeight="1" x14ac:dyDescent="0.2">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50"/>
      <c r="B109" s="1051"/>
      <c r="C109" s="1051"/>
      <c r="D109" s="1051"/>
      <c r="E109" s="1051"/>
      <c r="F109" s="1052"/>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50"/>
      <c r="B122" s="1051"/>
      <c r="C122" s="1051"/>
      <c r="D122" s="1051"/>
      <c r="E122" s="1051"/>
      <c r="F122" s="1052"/>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50"/>
      <c r="B135" s="1051"/>
      <c r="C135" s="1051"/>
      <c r="D135" s="1051"/>
      <c r="E135" s="1051"/>
      <c r="F135" s="1052"/>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50"/>
      <c r="B148" s="1051"/>
      <c r="C148" s="1051"/>
      <c r="D148" s="1051"/>
      <c r="E148" s="1051"/>
      <c r="F148" s="1052"/>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5"/>
    <row r="161" spans="1:50" ht="30" customHeight="1" x14ac:dyDescent="0.2">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50"/>
      <c r="B162" s="1051"/>
      <c r="C162" s="1051"/>
      <c r="D162" s="1051"/>
      <c r="E162" s="1051"/>
      <c r="F162" s="1052"/>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50"/>
      <c r="B175" s="1051"/>
      <c r="C175" s="1051"/>
      <c r="D175" s="1051"/>
      <c r="E175" s="1051"/>
      <c r="F175" s="1052"/>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50"/>
      <c r="B188" s="1051"/>
      <c r="C188" s="1051"/>
      <c r="D188" s="1051"/>
      <c r="E188" s="1051"/>
      <c r="F188" s="1052"/>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50"/>
      <c r="B201" s="1051"/>
      <c r="C201" s="1051"/>
      <c r="D201" s="1051"/>
      <c r="E201" s="1051"/>
      <c r="F201" s="1052"/>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5"/>
    <row r="214" spans="1:50" ht="30" customHeight="1" x14ac:dyDescent="0.2">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50"/>
      <c r="B215" s="1051"/>
      <c r="C215" s="1051"/>
      <c r="D215" s="1051"/>
      <c r="E215" s="1051"/>
      <c r="F215" s="1052"/>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50"/>
      <c r="B228" s="1051"/>
      <c r="C228" s="1051"/>
      <c r="D228" s="1051"/>
      <c r="E228" s="1051"/>
      <c r="F228" s="1052"/>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50"/>
      <c r="B241" s="1051"/>
      <c r="C241" s="1051"/>
      <c r="D241" s="1051"/>
      <c r="E241" s="1051"/>
      <c r="F241" s="1052"/>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50"/>
      <c r="B254" s="1051"/>
      <c r="C254" s="1051"/>
      <c r="D254" s="1051"/>
      <c r="E254" s="1051"/>
      <c r="F254" s="1052"/>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71B76-CC85-484C-A355-A60C57728120}">
  <ds:schemaRefs>
    <ds:schemaRef ds:uri="http://schemas.microsoft.com/sharepoint/v3/contenttype/forms"/>
  </ds:schemaRefs>
</ds:datastoreItem>
</file>

<file path=customXml/itemProps2.xml><?xml version="1.0" encoding="utf-8"?>
<ds:datastoreItem xmlns:ds="http://schemas.openxmlformats.org/officeDocument/2006/customXml" ds:itemID="{8DE905BE-F1B2-47C3-996F-D646FAC00689}">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infopath/2007/PartnerControls"/>
    <ds:schemaRef ds:uri="2d5f1945-286f-4658-a685-0dc25831e22f"/>
    <ds:schemaRef ds:uri="http://purl.org/dc/dcmitype/"/>
  </ds:schemaRefs>
</ds:datastoreItem>
</file>

<file path=customXml/itemProps3.xml><?xml version="1.0" encoding="utf-8"?>
<ds:datastoreItem xmlns:ds="http://schemas.openxmlformats.org/officeDocument/2006/customXml" ds:itemID="{516A064E-5409-4920-88B3-308E6DDBB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2020-07-17T09:07:53Z</cp:lastPrinted>
  <dcterms:created xsi:type="dcterms:W3CDTF">2012-03-13T00:50:25Z</dcterms:created>
  <dcterms:modified xsi:type="dcterms:W3CDTF">2020-07-29T13:57:25Z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