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1890" yWindow="710" windowWidth="14160" windowHeight="13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<sst xmlns="http://schemas.openxmlformats.org/spreadsheetml/2006/main" count="2994" uniqueCount="689">
  <si>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</si>
  <si>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</si>
  <si>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</si>
  <si>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</si>
  <si>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</si>
  <si>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</si>
  <si>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</si>
  <si>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</si>
  <si>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</si>
  <si>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</si>
  <si>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</si>
  <si>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</si>
  <si>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</si>
  <si>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</si>
  <si>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</si>
  <si>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</si>
  <si>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</si>
  <si>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</si>
  <si>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</si>
  <si>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</si>
  <si>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</si>
  <si>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</si>
  <si>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</si>
  <si>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</si>
  <si>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</si>
  <si>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</si>
  <si>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</si>
  <si>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</si>
  <si>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</si>
  <si>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</si>
  <si>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</si>
  <si>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</si>
  <si>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</si>
  <si>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</si>
  <si>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</si>
  <si>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</si>
  <si>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</si>
  <si>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</si>
  <si>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</si>
  <si>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</si>
  <si>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</si>
  <si>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</si>
  <si>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</si>
  <si>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</si>
  <si>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</si>
  <si>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</si>
  <si>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</si>
  <si>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</si>
  <si>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</si>
  <si>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</si>
  <si>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</si>
  <si>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</si>
  <si>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</si>
  <si>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</si>
  <si>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</si>
  <si>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</si>
  <si>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</si>
  <si>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</si>
  <si>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</si>
  <si>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</si>
  <si>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</si>
  <si>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</si>
  <si>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</si>
  <si>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</si>
  <si>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</si>
  <si>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</si>
  <si>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</si>
  <si>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</si>
  <si>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</si>
  <si>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</si>
  <si>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</si>
  <si>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</si>
  <si>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</si>
  <si>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</si>
  <si>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</si>
  <si>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</si>
  <si>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</si>
  <si>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</si>
  <si>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</si>
  <si>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</si>
  <si>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</si>
  <si>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</si>
  <si>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</si>
  <si>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</si>
  <si>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</si>
  <si>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</si>
  <si>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</si>
  <si>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</si>
  <si>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</si>
  <si>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</si>
  <si>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</si>
  <si>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</si>
  <si>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</si>
  <si>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</si>
  <si>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</si>
  <si>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</si>
  <si>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</si>
  <si>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</si>
  <si>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</si>
  <si>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</si>
  <si>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</si>
  <si>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</si>
  <si>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</si>
  <si>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</si>
  <si>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</si>
  <si>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</si>
  <si>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</si>
  <si>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</si>
  <si>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</si>
  <si>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</si>
  <si>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</si>
  <si>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</si>
  <si>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</si>
  <si>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</si>
  <si>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</si>
  <si>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</si>
  <si>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</si>
  <si>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</si>
  <si>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</si>
  <si>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</si>
  <si>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</si>
  <si>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</si>
  <si>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</si>
  <si>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</si>
  <si>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</si>
  <si>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</si>
  <si>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</si>
  <si>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</si>
  <si>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</si>
  <si>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</si>
  <si>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</si>
  <si>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</si>
  <si>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</si>
  <si>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</si>
  <si>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</si>
  <si>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</si>
  <si>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</si>
  <si>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</si>
  <si>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</si>
  <si>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</si>
  <si>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</si>
  <si>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</si>
  <si>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</si>
  <si>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</si>
  <si>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</si>
  <si>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</si>
  <si>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</si>
  <si>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</si>
  <si>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</si>
  <si>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</si>
  <si>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</si>
  <si>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</si>
  <si>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</si>
  <si>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</si>
  <si>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</si>
  <si>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</si>
  <si>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</si>
  <si>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</si>
  <si>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</si>
  <si>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</si>
  <si>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</si>
  <si>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</si>
  <si>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</si>
  <si>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</si>
  <si>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</si>
  <si>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</si>
  <si>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</si>
  <si>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</si>
  <si>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</si>
  <si>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</si>
  <si>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</si>
  <si>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</si>
  <si>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</si>
  <si>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</si>
  <si>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</si>
  <si>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</si>
  <si>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</si>
  <si>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</si>
  <si>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</si>
  <si>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</si>
  <si>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</si>
  <si>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</si>
  <si>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</si>
  <si>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</si>
  <si>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</si>
  <si>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</si>
  <si>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</si>
  <si>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</si>
  <si>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</si>
  <si>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</si>
  <si>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</si>
  <si>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</si>
  <si>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</si>
  <si>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</si>
  <si>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</si>
  <si>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</si>
  <si>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</si>
  <si>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</si>
  <si>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</si>
  <si>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</si>
  <si>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</si>
  <si>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</si>
  <si>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</si>
  <si>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</si>
  <si>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</si>
  <si>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</si>
  <si>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</si>
  <si>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</si>
  <si>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</si>
  <si>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</si>
  <si>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</si>
  <si>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</si>
  <si>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</si>
  <si>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</si>
  <si>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</si>
  <si>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</si>
  <si>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</si>
  <si>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</si>
  <si>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</si>
  <si>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</si>
  <si>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</si>
  <si>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</si>
  <si>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</si>
  <si>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</si>
  <si>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</si>
  <si>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</si>
  <si>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</si>
  <si>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</si>
  <si>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</si>
  <si>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</si>
  <si>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</si>
  <si>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</si>
  <si>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</si>
  <si>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</si>
  <si>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</si>
  <si>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</si>
  <si>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</si>
  <si>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</si>
  <si>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</si>
  <si>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</si>
  <si>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</si>
  <si>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</si>
  <si>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</si>
  <si>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</si>
  <si>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</si>
  <si>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</si>
  <si>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</si>
  <si>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</si>
  <si>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</si>
  <si>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</si>
  <si>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</si>
  <si>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</si>
  <si>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</si>
  <si>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</si>
  <si>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</si>
  <si>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</si>
  <si>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</si>
  <si>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</si>
  <si>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</si>
  <si>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</si>
  <si>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</si>
  <si>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</si>
  <si>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</si>
  <si>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</si>
  <si>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</si>
  <si>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</si>
  <si>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</si>
  <si>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</si>
  <si>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</si>
  <si>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</si>
  <si>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</si>
  <si>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</si>
  <si>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</si>
  <si>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</si>
  <si>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</si>
  <si>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</si>
  <si>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</si>
  <si>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</si>
  <si>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</si>
  <si>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</si>
  <si>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</si>
  <si>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</si>
  <si>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</si>
  <si>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</si>
  <si>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</si>
  <si>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</si>
  <si>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</si>
  <si>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</si>
  <si>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</si>
  <si>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</si>
  <si>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</si>
  <si>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</si>
  <si>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</si>
  <si>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</si>
  <si>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</si>
  <si>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</si>
  <si>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</si>
  <si>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</si>
  <si>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</si>
  <si>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</si>
  <si>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</si>
  <si>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</si>
  <si>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</si>
  <si>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</si>
  <si>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</si>
  <si>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</si>
  <si>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</si>
  <si>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</si>
  <si>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</si>
  <si>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</si>
  <si>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</si>
  <si>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</si>
  <si>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</si>
  <si>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</si>
  <si>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</si>
  <si>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</si>
  <si>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</si>
  <si>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</si>
  <si>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</si>
  <si>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</si>
  <si>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</si>
  <si>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</si>
  <si>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</si>
  <si>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</si>
  <si>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</si>
  <si>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</si>
  <si>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</si>
  <si>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</si>
  <si>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</si>
  <si>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</si>
  <si>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</si>
  <si>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</si>
  <si>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</si>
  <si>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</si>
  <si>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</si>
  <si>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</si>
  <si>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</si>
  <si>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</si>
  <si>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</si>
  <si>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</si>
  <si>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</si>
  <si>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</si>
  <si>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</si>
  <si>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</si>
  <si>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</si>
  <si>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</si>
  <si>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</si>
  <si>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</si>
  <si>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</si>
  <si>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</si>
  <si>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</si>
  <si>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</si>
  <si>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</si>
  <si>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</si>
  <si>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</si>
  <si>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</si>
  <si>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</si>
  <si>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</si>
  <si>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</si>
  <si>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</si>
  <si>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</si>
  <si>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</si>
  <si>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</si>
  <si>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</si>
  <si>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</si>
  <si>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</si>
  <si>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</si>
  <si>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</si>
  <si>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</si>
  <si>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</si>
  <si>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</si>
  <si>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</si>
  <si>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</si>
  <si>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</si>
  <si>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</si>
  <si>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</si>
  <si>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</si>
  <si>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</si>
  <si>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</si>
  <si>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</si>
  <si>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</si>
  <si>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</si>
  <si>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</si>
  <si>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</si>
  <si>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</si>
  <si>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</si>
  <si>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</si>
  <si>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</si>
  <si>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</si>
  <si>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</si>
  <si>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</si>
  <si>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</si>
  <si>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</si>
  <si>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</si>
  <si>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</si>
  <si>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</si>
  <si>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</si>
  <si>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</si>
  <si>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</si>
  <si>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</si>
  <si>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</si>
  <si>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</si>
  <si>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</si>
  <si>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</si>
  <si>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</si>
  <si>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</si>
  <si>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</si>
  <si>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</si>
  <si>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</si>
  <si>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</si>
  <si>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</si>
  <si>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</si>
  <si>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</si>
  <si>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</si>
  <si>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</si>
  <si>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</si>
  <si>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</si>
  <si>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</si>
  <si>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</si>
  <si>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</si>
  <si>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</si>
  <si>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</si>
  <si>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</si>
  <si>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</si>
  <si>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</si>
  <si>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</si>
  <si>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</si>
  <si>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</si>
  <si>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</si>
  <si>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</si>
  <si>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</si>
  <si>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</si>
  <si>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</si>
  <si>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</si>
  <si>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</si>
  <si>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</si>
  <si>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</si>
  <si>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</si>
  <si>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</si>
  <si>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</si>
  <si>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</si>
  <si>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</si>
  <si>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</si>
  <si>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</si>
  <si>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</si>
  <si>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</si>
  <si>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</si>
  <si>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</si>
  <si>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</si>
  <si>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</si>
  <si>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</si>
  <si>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</si>
  <si>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</si>
  <si>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</si>
  <si>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</si>
  <si>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</si>
  <si>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</si>
  <si>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</si>
  <si>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</si>
  <si>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</si>
  <si>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</si>
  <si>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</si>
  <si>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</si>
  <si>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</si>
  <si>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</si>
  <si>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</si>
  <si>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</si>
  <si>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</si>
  <si>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</si>
  <si>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</si>
  <si>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</si>
  <si>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</si>
  <si>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</si>
  <si>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</si>
  <si>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</si>
  <si>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</si>
  <si>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</si>
  <si>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</si>
  <si>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</si>
  <si>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</si>
  <si>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</si>
  <si>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</si>
  <si>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</si>
  <si>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</si>
  <si>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</si>
  <si>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</si>
  <si>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</si>
  <si>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</si>
  <si>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</si>
  <si>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</si>
  <si>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</si>
  <si>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</si>
  <si>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</si>
  <si>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</si>
  <si>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</si>
  <si>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</si>
  <si>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</si>
  <si>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</si>
  <si>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</si>
  <si>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</si>
  <si>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</si>
  <si>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</si>
  <si>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</si>
  <si>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</si>
  <si>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</si>
  <si>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</si>
  <si>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</si>
  <si>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</si>
  <si>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</si>
  <si>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</si>
  <si>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</si>
  <si>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</si>
  <si>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</si>
  <si>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</si>
  <si>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</si>
  <si>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</si>
  <si>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</si>
  <si>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</si>
  <si>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</si>
  <si>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</si>
  <si>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</si>
  <si>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</si>
  <si>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</si>
  <si>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</si>
  <si>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</si>
  <si>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</si>
  <si>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</si>
  <si>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</si>
  <si>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</si>
  <si>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</si>
  <si>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</si>
  <si>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</si>
  <si>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</si>
  <si>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</si>
  <si>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</si>
  <si>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</si>
  <si>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</si>
  <si>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</si>
  <si>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</si>
  <si>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</si>
  <si>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</si>
  <si>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</si>
  <si>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</si>
  <si>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</si>
  <si>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</si>
  <si>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</si>
  <si>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</si>
  <si>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</si>
  <si>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</si>
  <si>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</si>
  <si>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</si>
  <si>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</si>
  <si>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</si>
  <si>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</si>
  <si>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</si>
  <si>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</si>
  <si>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</si>
  <si>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</si>
  <si>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</si>
  <si>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</si>
  <si>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</si>
  <si>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</si>
  <si>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石油資源を遠隔探知するためのハイパースペクトルセンサの研究開発事業費</t>
    <phoneticPr fontId="5"/>
  </si>
  <si>
    <t>製造産業局</t>
    <phoneticPr fontId="5"/>
  </si>
  <si>
    <t>宇宙産業室</t>
    <phoneticPr fontId="5"/>
  </si>
  <si>
    <t>○</t>
  </si>
  <si>
    <t>特別会計に関する法律第85条第2項第2号ハ
特別会計に関する法律施行令第50条第1項第2号</t>
    <phoneticPr fontId="5"/>
  </si>
  <si>
    <t>ハイパースペクトルセンサは宇宙から地球表面を観測するセンサである。資源探査用衛星センサであるASTER（1999年打上げ。既に設計寿命（5年）を超えて運用中）の後継機として開発を行い、物質の解析に有用なスペクトル分解能を飛躍的に向上させ、より高精度なデータを得ることを可能とする。このデータを解析することによって石油埋蔵地域のより詳細な特定を行うことができるため、今後の石油資源の安定的な確保に非常に有用である。</t>
    <phoneticPr fontId="5"/>
  </si>
  <si>
    <t>ASTER センサと比較し、スペクトル分解能を向上（バンド数：14→185）させたハイパースペクトルセンサを開発する。ASTERでは10種類程度の地表鉱物の推定が可能であったが、ハイパースペクトルセンサでは、30種類程度の鉱物の特定ができる。このセンサにより、一層精度の高い石油資源の遠隔探知（リモートセンシング）が可能になるほか、事業化段階における効率的なパイプライン建設、周辺環境への影響評価（土壌汚染、水質汚濁、森林・農業への影響）への利用が可能となるため、国際宇宙ステーション（ＩＳＳ）に搭載した宇宙実証を行う。</t>
    <phoneticPr fontId="5"/>
  </si>
  <si>
    <t>-</t>
  </si>
  <si>
    <t>-</t>
    <phoneticPr fontId="5"/>
  </si>
  <si>
    <t>-</t>
    <phoneticPr fontId="5"/>
  </si>
  <si>
    <t>-</t>
    <phoneticPr fontId="5"/>
  </si>
  <si>
    <t>石油資源開発技術等研究調査等委託費</t>
    <phoneticPr fontId="5"/>
  </si>
  <si>
    <t>累積シーン数</t>
    <phoneticPr fontId="5"/>
  </si>
  <si>
    <t>石油関連分野等におけるハイパースペクトルセンサデータ利用者15件を目指す。</t>
    <phoneticPr fontId="5"/>
  </si>
  <si>
    <t>累積数</t>
    <phoneticPr fontId="5"/>
  </si>
  <si>
    <t>研究開発内容にかかる論文および学会における発表数</t>
    <phoneticPr fontId="5"/>
  </si>
  <si>
    <t>件</t>
    <rPh sb="0" eb="1">
      <t>ケン</t>
    </rPh>
    <phoneticPr fontId="5"/>
  </si>
  <si>
    <t>研究開発の執行額/
目標最終年度におけるハイパースペクトルセンサ等の利用シーン数</t>
    <phoneticPr fontId="5"/>
  </si>
  <si>
    <t>千円</t>
    <rPh sb="0" eb="1">
      <t>セン</t>
    </rPh>
    <rPh sb="1" eb="2">
      <t>エン</t>
    </rPh>
    <phoneticPr fontId="5"/>
  </si>
  <si>
    <t>千円/提供件数</t>
    <phoneticPr fontId="5"/>
  </si>
  <si>
    <t>６．エネルギー・環境</t>
    <phoneticPr fontId="5"/>
  </si>
  <si>
    <t>6-1 資源・燃料</t>
    <phoneticPr fontId="5"/>
  </si>
  <si>
    <t>石油・天然ガスの自主開発比率</t>
    <phoneticPr fontId="5"/>
  </si>
  <si>
    <t>％</t>
    <phoneticPr fontId="5"/>
  </si>
  <si>
    <t>-</t>
    <phoneticPr fontId="5"/>
  </si>
  <si>
    <t>本事業は、ハイパースペクトルセンサデータを用いて我が国における石油資源探査事業の効率化を図るものであり、石油の安定的かつ安価な供給の確保に資するものである。</t>
    <phoneticPr fontId="5"/>
  </si>
  <si>
    <t>-</t>
    <phoneticPr fontId="5"/>
  </si>
  <si>
    <t>-</t>
    <phoneticPr fontId="5"/>
  </si>
  <si>
    <t>エネルギー基本計画において、石油資源は「今後とも活用していく重要なエネルギー源」と位置づけられており、本事業は石油資源の確保に資するものであることから、国民や社会のニーズを的確に反映している。</t>
    <phoneticPr fontId="5"/>
  </si>
  <si>
    <t>先導的な研究開発であり、国が実施すべき事業である。</t>
    <phoneticPr fontId="5"/>
  </si>
  <si>
    <t>企画競争により受託事業者を選定しており、事業継続にあたっては第三者委員会による評価を行っていることから、競争性や公平性は確保されている。</t>
    <phoneticPr fontId="5"/>
  </si>
  <si>
    <t>有</t>
  </si>
  <si>
    <t>本プロジェクトは資源探査を主目的としたものであり、将来的にはプロジェクトで開発したセンサの実用化させることを目指しているため、受益者との負担関係は妥当。</t>
    <phoneticPr fontId="5"/>
  </si>
  <si>
    <t>妥当な水準である。</t>
    <phoneticPr fontId="5"/>
  </si>
  <si>
    <t>外注先を選定する際は経済性の観点から、相見積りを取り、その中で最低価格を提示した者を選定しており、これにより難い場合は、選定理由書により選定理由を明示している。</t>
    <phoneticPr fontId="5"/>
  </si>
  <si>
    <t>費目・使途が事業目的に即し真に必要なものに限定されている。</t>
    <phoneticPr fontId="5"/>
  </si>
  <si>
    <t>‐</t>
  </si>
  <si>
    <t>研究開発の進捗状況に応じて予算配分を見直す等、適正な予算執行に努めている。</t>
    <phoneticPr fontId="5"/>
  </si>
  <si>
    <t>成果目標の達成に向けて、着実に研究開発が行われている。</t>
    <phoneticPr fontId="5"/>
  </si>
  <si>
    <t>見込み通りの活動実績を達成している。</t>
    <phoneticPr fontId="5"/>
  </si>
  <si>
    <t>本プロジェクトによるノウハウは、将来的なセンサの実用化向けて活用される予定。</t>
    <phoneticPr fontId="5"/>
  </si>
  <si>
    <t>本事業においては、ハイパースペクトルセンサ自体の開発を実施。関連事業においては、ハイパースペクトルセンサから得られるデータの利用手法の研究及びデータ処理技術の開発を実施。</t>
    <phoneticPr fontId="5"/>
  </si>
  <si>
    <t>次世代地球観測衛星利用基盤技術の研究開発</t>
    <phoneticPr fontId="5"/>
  </si>
  <si>
    <t>・センサの機能及び性能については、事業目的達成に必要不可欠な程度に限定することにより、非効率化の排除を図っている。
・宇宙ですでに実績のあるコンポーネント、又はその類似品については、熱真空試験、耐放射性試験、耐振動試験等の試験をコンポーネント単位での試験を省略し、コンポーネントを組み上げたユニット単位において試験を実施することにより、試験の効率化を図っている。
・本事業実施に当たり、外部の有識者・研究者からなる技術委員会を随時開催し、効率的な事業実施に取り組んでいる。</t>
    <phoneticPr fontId="5"/>
  </si>
  <si>
    <t>センサのシミュレーションデータ・試験データの提供などの利用研究への協力を実施している。</t>
    <phoneticPr fontId="5"/>
  </si>
  <si>
    <t>0614</t>
    <phoneticPr fontId="5"/>
  </si>
  <si>
    <t>0401</t>
    <phoneticPr fontId="5"/>
  </si>
  <si>
    <t>0436</t>
    <phoneticPr fontId="5"/>
  </si>
  <si>
    <t>0352</t>
    <phoneticPr fontId="5"/>
  </si>
  <si>
    <t>0314</t>
    <phoneticPr fontId="5"/>
  </si>
  <si>
    <t>0266</t>
    <phoneticPr fontId="5"/>
  </si>
  <si>
    <t>0185</t>
    <phoneticPr fontId="5"/>
  </si>
  <si>
    <t>0159</t>
    <phoneticPr fontId="5"/>
  </si>
  <si>
    <t>0146</t>
    <phoneticPr fontId="5"/>
  </si>
  <si>
    <t>A.（一財）宇宙システム開発利用推進機構</t>
    <phoneticPr fontId="5"/>
  </si>
  <si>
    <t>B.（株）IHIエアロスペース</t>
    <phoneticPr fontId="5"/>
  </si>
  <si>
    <t>C.国立研究開発法人産業技術総合研究所</t>
    <phoneticPr fontId="5"/>
  </si>
  <si>
    <t>外注費</t>
    <rPh sb="0" eb="3">
      <t>ガイチュウヒ</t>
    </rPh>
    <phoneticPr fontId="5"/>
  </si>
  <si>
    <t>間接経費</t>
    <rPh sb="0" eb="2">
      <t>カンセツ</t>
    </rPh>
    <rPh sb="2" eb="4">
      <t>ケイヒ</t>
    </rPh>
    <phoneticPr fontId="5"/>
  </si>
  <si>
    <t>再委託費</t>
    <rPh sb="0" eb="3">
      <t>サイイタク</t>
    </rPh>
    <rPh sb="3" eb="4">
      <t>ヒ</t>
    </rPh>
    <phoneticPr fontId="5"/>
  </si>
  <si>
    <t>人件費</t>
    <rPh sb="0" eb="3">
      <t>ジンケンヒ</t>
    </rPh>
    <phoneticPr fontId="5"/>
  </si>
  <si>
    <t>その他諸経費</t>
    <rPh sb="2" eb="3">
      <t>タ</t>
    </rPh>
    <rPh sb="3" eb="6">
      <t>ショケイヒ</t>
    </rPh>
    <phoneticPr fontId="5"/>
  </si>
  <si>
    <t>旅費</t>
    <rPh sb="0" eb="2">
      <t>リョヒ</t>
    </rPh>
    <phoneticPr fontId="5"/>
  </si>
  <si>
    <t>備品費</t>
    <rPh sb="0" eb="2">
      <t>ビヒン</t>
    </rPh>
    <rPh sb="2" eb="3">
      <t>ヒ</t>
    </rPh>
    <phoneticPr fontId="5"/>
  </si>
  <si>
    <t>民間企業等10機関（曝露ペイロードシステムの開発等）</t>
    <phoneticPr fontId="5"/>
  </si>
  <si>
    <t>一般管理費</t>
    <phoneticPr fontId="5"/>
  </si>
  <si>
    <t>国立研究開発法人等3機関（校正・データ処理に係る研究開発等）</t>
    <phoneticPr fontId="5"/>
  </si>
  <si>
    <t>研究員費</t>
    <phoneticPr fontId="5"/>
  </si>
  <si>
    <t>委員会費、保守費、GDS設備経費等</t>
    <phoneticPr fontId="5"/>
  </si>
  <si>
    <t>研究員旅費</t>
    <rPh sb="0" eb="3">
      <t>ケンキュウイン</t>
    </rPh>
    <rPh sb="3" eb="4">
      <t>タビ</t>
    </rPh>
    <phoneticPr fontId="5"/>
  </si>
  <si>
    <t>船内データ保存システム検査用HDD等の調達</t>
    <phoneticPr fontId="5"/>
  </si>
  <si>
    <t>（一財）宇宙システム開発利用推進機構</t>
    <phoneticPr fontId="5"/>
  </si>
  <si>
    <t>センサ基盤開発及び試験、電源、姿勢制御機器、熱制御機器、通信機器等の開発及び試験、地上データ処理システム及び機器実証部の改修</t>
    <phoneticPr fontId="5"/>
  </si>
  <si>
    <t>（株）IHIエアロスペース</t>
    <phoneticPr fontId="5"/>
  </si>
  <si>
    <t>曝露ペイロードシステムの開発</t>
    <phoneticPr fontId="5"/>
  </si>
  <si>
    <t>-</t>
    <phoneticPr fontId="5"/>
  </si>
  <si>
    <t>-</t>
    <phoneticPr fontId="5"/>
  </si>
  <si>
    <t>日本電気（株）</t>
    <phoneticPr fontId="5"/>
  </si>
  <si>
    <t>-</t>
    <phoneticPr fontId="5"/>
  </si>
  <si>
    <t>-</t>
    <phoneticPr fontId="5"/>
  </si>
  <si>
    <t>-</t>
    <phoneticPr fontId="5"/>
  </si>
  <si>
    <t>富士通（株）</t>
    <phoneticPr fontId="5"/>
  </si>
  <si>
    <t>-</t>
    <phoneticPr fontId="5"/>
  </si>
  <si>
    <t>地上データ処理システム開発</t>
    <rPh sb="5" eb="7">
      <t>ショリ</t>
    </rPh>
    <rPh sb="11" eb="13">
      <t>カイハツ</t>
    </rPh>
    <phoneticPr fontId="5"/>
  </si>
  <si>
    <t>環境試験設備使用とその試験支援</t>
    <rPh sb="0" eb="2">
      <t>カンキョウ</t>
    </rPh>
    <rPh sb="2" eb="4">
      <t>シケン</t>
    </rPh>
    <rPh sb="4" eb="6">
      <t>セツビ</t>
    </rPh>
    <rPh sb="6" eb="8">
      <t>シヨウ</t>
    </rPh>
    <rPh sb="11" eb="13">
      <t>シケン</t>
    </rPh>
    <rPh sb="13" eb="15">
      <t>シエン</t>
    </rPh>
    <phoneticPr fontId="5"/>
  </si>
  <si>
    <t>国立研究開発法人産業技術総合研究所</t>
    <phoneticPr fontId="5"/>
  </si>
  <si>
    <t>校正・データ処理に係る研究開発</t>
    <phoneticPr fontId="5"/>
  </si>
  <si>
    <t>国立大学法人東京大学</t>
    <phoneticPr fontId="5"/>
  </si>
  <si>
    <t>幾何・放射量補正プロダクト改修に関する研究</t>
    <phoneticPr fontId="5"/>
  </si>
  <si>
    <t>学校法人酪農学園</t>
    <phoneticPr fontId="5"/>
  </si>
  <si>
    <t>観測計画の策定に係る研究開発</t>
    <rPh sb="0" eb="2">
      <t>カンソク</t>
    </rPh>
    <rPh sb="2" eb="4">
      <t>ケイカク</t>
    </rPh>
    <rPh sb="5" eb="7">
      <t>サクテイ</t>
    </rPh>
    <rPh sb="8" eb="9">
      <t>カカ</t>
    </rPh>
    <rPh sb="10" eb="12">
      <t>ケンキュウ</t>
    </rPh>
    <rPh sb="12" eb="14">
      <t>カイハツ</t>
    </rPh>
    <phoneticPr fontId="5"/>
  </si>
  <si>
    <t>開発費</t>
    <rPh sb="0" eb="2">
      <t>カイハツ</t>
    </rPh>
    <rPh sb="2" eb="3">
      <t>ヒ</t>
    </rPh>
    <phoneticPr fontId="5"/>
  </si>
  <si>
    <t>間接経費</t>
    <rPh sb="0" eb="2">
      <t>カンセツ</t>
    </rPh>
    <rPh sb="2" eb="4">
      <t>ケイヒ</t>
    </rPh>
    <phoneticPr fontId="5"/>
  </si>
  <si>
    <t>その他諸経費</t>
    <rPh sb="2" eb="3">
      <t>タ</t>
    </rPh>
    <rPh sb="3" eb="6">
      <t>ショケイヒ</t>
    </rPh>
    <phoneticPr fontId="5"/>
  </si>
  <si>
    <t>人件費、設計費、加工費、試験費</t>
    <phoneticPr fontId="5"/>
  </si>
  <si>
    <t>一般管理費、消費税等</t>
  </si>
  <si>
    <t>旅費、治工具費、輸送費等</t>
    <phoneticPr fontId="5"/>
  </si>
  <si>
    <t>物品消耗品費、旅費交通費、補助員人件費</t>
    <phoneticPr fontId="5"/>
  </si>
  <si>
    <t>一般管理費</t>
    <phoneticPr fontId="5"/>
  </si>
  <si>
    <t>事業費</t>
    <phoneticPr fontId="5"/>
  </si>
  <si>
    <t>間接経費</t>
    <phoneticPr fontId="5"/>
  </si>
  <si>
    <t>三菱スペース・ソフトウェア（株）</t>
    <phoneticPr fontId="5"/>
  </si>
  <si>
    <t>コクサイエアロマリン（株）</t>
    <phoneticPr fontId="5"/>
  </si>
  <si>
    <t>宇宙技術開発（株）</t>
  </si>
  <si>
    <t>（株）エイ・イー・エス</t>
    <phoneticPr fontId="5"/>
  </si>
  <si>
    <t>明星電気（株）</t>
    <phoneticPr fontId="5"/>
  </si>
  <si>
    <t>千代田化工建設（株）</t>
    <phoneticPr fontId="5"/>
  </si>
  <si>
    <t>ハイパースペクトルセンサの開発等</t>
    <rPh sb="15" eb="16">
      <t>トウ</t>
    </rPh>
    <phoneticPr fontId="5"/>
  </si>
  <si>
    <t>テレメトリーデータ処理ソフトウェアの製作</t>
  </si>
  <si>
    <t>宇宙機の米国への輸送</t>
    <rPh sb="0" eb="2">
      <t>ウチュウ</t>
    </rPh>
    <rPh sb="2" eb="3">
      <t>キ</t>
    </rPh>
    <rPh sb="4" eb="6">
      <t>ベイコク</t>
    </rPh>
    <rPh sb="8" eb="10">
      <t>ユソウ</t>
    </rPh>
    <phoneticPr fontId="5"/>
  </si>
  <si>
    <t>JAXAにおける宇宙機運用手順書作成等</t>
    <rPh sb="8" eb="10">
      <t>ウチュウ</t>
    </rPh>
    <rPh sb="10" eb="11">
      <t>キ</t>
    </rPh>
    <rPh sb="11" eb="13">
      <t>ウンヨウ</t>
    </rPh>
    <rPh sb="13" eb="15">
      <t>テジュン</t>
    </rPh>
    <rPh sb="15" eb="16">
      <t>ショ</t>
    </rPh>
    <rPh sb="16" eb="18">
      <t>サクセイ</t>
    </rPh>
    <rPh sb="18" eb="19">
      <t>トウ</t>
    </rPh>
    <phoneticPr fontId="5"/>
  </si>
  <si>
    <t>船内データ保存システム搭載USBハードディスクの宇宙機搭載のための加工</t>
    <rPh sb="0" eb="2">
      <t>センナイ</t>
    </rPh>
    <rPh sb="5" eb="7">
      <t>ホゾン</t>
    </rPh>
    <rPh sb="11" eb="13">
      <t>トウサイ</t>
    </rPh>
    <rPh sb="24" eb="26">
      <t>ウチュウ</t>
    </rPh>
    <rPh sb="26" eb="27">
      <t>キ</t>
    </rPh>
    <rPh sb="27" eb="29">
      <t>トウサイ</t>
    </rPh>
    <rPh sb="33" eb="35">
      <t>カコウ</t>
    </rPh>
    <phoneticPr fontId="5"/>
  </si>
  <si>
    <t>LEHX組合せ試験支援</t>
    <phoneticPr fontId="5"/>
  </si>
  <si>
    <t>ハイパースペクトルセンサデータの総利用シーン数</t>
    <phoneticPr fontId="5"/>
  </si>
  <si>
    <t>石油関連企業等のハイパースペクトルセンサデータの利用者登録件数</t>
    <phoneticPr fontId="5"/>
  </si>
  <si>
    <t>石油開発企業等が、平成33年度までに2700件以上のハイパースペクトルセンサデータを活用することを目指す。
※令和2年度後半に地上システム開発終了予定のため、データは令和2年度から利用可能となる。</t>
    <rPh sb="55" eb="57">
      <t>レイワ</t>
    </rPh>
    <rPh sb="83" eb="85">
      <t>レイワ</t>
    </rPh>
    <phoneticPr fontId="5"/>
  </si>
  <si>
    <t>=1,149,000/
2,700</t>
    <phoneticPr fontId="5"/>
  </si>
  <si>
    <t>=875,000/
2,700</t>
    <phoneticPr fontId="5"/>
  </si>
  <si>
    <t>=845,000/
2,700</t>
    <phoneticPr fontId="5"/>
  </si>
  <si>
    <t>センサを国際宇宙ステーションに搭載させることで、低コストかつ早期の実証が可能になることが見込まれる。</t>
    <phoneticPr fontId="5"/>
  </si>
  <si>
    <t>-</t>
    <phoneticPr fontId="5"/>
  </si>
  <si>
    <t>-</t>
    <phoneticPr fontId="5"/>
  </si>
  <si>
    <t>平成28年4月に改訂された、宇宙基本計画において「現在開発中の災害予防・対応、地球環境観測や資源探査のための取組を着実に進める」と記載されており、政策目的の達成手段として必要かつ適切な事業である。</t>
    <phoneticPr fontId="5"/>
  </si>
  <si>
    <t>=750,000/
2,700</t>
    <phoneticPr fontId="5"/>
  </si>
  <si>
    <t>-</t>
    <phoneticPr fontId="5"/>
  </si>
  <si>
    <t>室長 是永　基樹</t>
    <rPh sb="3" eb="5">
      <t>コレナガ</t>
    </rPh>
    <rPh sb="6" eb="8">
      <t>モトキ</t>
    </rPh>
    <phoneticPr fontId="5"/>
  </si>
  <si>
    <t xml:space="preserve">①「日本再興戦略2016」（平成28年6月2日閣議決定）
②「産業構造ビジョン2010」（平成22年6月3日産業構造審議会産業競争力部会報告書）
③エネルギー基本計画（平成30年7月3日閣議決定）
④宇宙基本計画(令和2年6月30日閣議決定) </t>
    <rPh sb="107" eb="10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</si>
</sst>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47</xdr:col>
      <xdr:colOff>51745</xdr:colOff>
      <xdr:row>759</xdr:row>
      <xdr:rowOff>562103</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479612" y="41416796"/>
          <a:ext cx="7264851" cy="7596424"/>
          <a:chOff x="1823357" y="44046313"/>
          <a:chExt cx="7801894" cy="8159137"/>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823357" y="44046313"/>
            <a:ext cx="7801894" cy="8159137"/>
            <a:chOff x="2170321" y="234715122"/>
            <a:chExt cx="7747519" cy="8030093"/>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818587" y="234715122"/>
              <a:ext cx="2279571" cy="84077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843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440710" y="236259928"/>
              <a:ext cx="3167252" cy="32990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4724812" y="236627536"/>
              <a:ext cx="2616350" cy="114808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a:t>
              </a:r>
              <a:r>
                <a:rPr kumimoji="1" lang="ja-JP"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財）</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宇宙システム開発利用推進機構</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843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2170321" y="240667328"/>
              <a:ext cx="2799519"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bwMode="auto">
            <a:xfrm>
              <a:off x="5910029" y="235682732"/>
              <a:ext cx="0" cy="55096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557717" y="237956925"/>
              <a:ext cx="2908122" cy="144188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センサ及びペイロードの試験、</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ISS</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及び輸送機とのインターフェイス調整、宇宙機の輸送及び打上げ射場支援作業、校正処理手法検証等</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383055" y="241837393"/>
              <a:ext cx="2504959" cy="679577"/>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曝露ペイロードシステムの開発等</a:t>
              </a:r>
            </a:p>
          </xdr:txBody>
        </xdr:sp>
        <xdr:sp macro="" textlink="">
          <xdr:nvSpPr>
            <xdr:cNvPr id="29" name="正方形/長方形 8">
              <a:extLst>
                <a:ext uri="{FF2B5EF4-FFF2-40B4-BE49-F238E27FC236}">
                  <a16:creationId xmlns:a16="http://schemas.microsoft.com/office/drawing/2014/main" id="{00000000-0008-0000-0000-00001D000000}"/>
                </a:ext>
              </a:extLst>
            </xdr:cNvPr>
            <xdr:cNvSpPr/>
          </xdr:nvSpPr>
          <xdr:spPr bwMode="auto">
            <a:xfrm>
              <a:off x="2458916" y="240987374"/>
              <a:ext cx="2350112" cy="78358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9</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622</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a:off x="3646285" y="23992590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7118320" y="240652398"/>
              <a:ext cx="2799520"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347295" y="242060352"/>
              <a:ext cx="2503122" cy="684863"/>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校正・データ処理に係る研究開発等</a:t>
              </a:r>
            </a:p>
          </xdr:txBody>
        </xdr:sp>
        <xdr:sp macro="" textlink="">
          <xdr:nvSpPr>
            <xdr:cNvPr id="33" name="正方形/長方形 8">
              <a:extLst>
                <a:ext uri="{FF2B5EF4-FFF2-40B4-BE49-F238E27FC236}">
                  <a16:creationId xmlns:a16="http://schemas.microsoft.com/office/drawing/2014/main" id="{00000000-0008-0000-0000-000021000000}"/>
                </a:ext>
              </a:extLst>
            </xdr:cNvPr>
            <xdr:cNvSpPr/>
          </xdr:nvSpPr>
          <xdr:spPr bwMode="auto">
            <a:xfrm>
              <a:off x="7314864" y="240994482"/>
              <a:ext cx="2551218" cy="92776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国立研究開発法人等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a:off x="8592445" y="23991097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5983466" y="239468797"/>
              <a:ext cx="0" cy="4501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292929" y="49339500"/>
            <a:ext cx="499382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03" zoomScaleNormal="75" zoomScaleSheetLayoutView="75" zoomScalePageLayoutView="85" workbookViewId="0">
      <selection activeCell="G7" sqref="G7: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158</v>
      </c>
      <c r="AT2" s="975"/>
      <c r="AU2" s="975"/>
      <c r="AV2" s="51" t="str">
        <f>IF(AW2="", "", "-")</f>
        <v/>
      </c>
      <c r="AW2" s="923"/>
      <c r="AX2" s="923"/>
    </row>
    <row r="3" spans="1:50" ht="21" customHeight="1" thickBot="1" x14ac:dyDescent="0.25">
      <c r="A3" s="879" t="s">
        <v>429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561</v>
      </c>
      <c r="AK3" s="881"/>
      <c r="AL3" s="881"/>
      <c r="AM3" s="881"/>
      <c r="AN3" s="881"/>
      <c r="AO3" s="881"/>
      <c r="AP3" s="881"/>
      <c r="AQ3" s="881"/>
      <c r="AR3" s="881"/>
      <c r="AS3" s="881"/>
      <c r="AT3" s="881"/>
      <c r="AU3" s="881"/>
      <c r="AV3" s="881"/>
      <c r="AW3" s="881"/>
      <c r="AX3" s="24" t="s">
        <v>65</v>
      </c>
    </row>
    <row r="4" spans="1:50" ht="24.75" customHeight="1" x14ac:dyDescent="0.2">
      <c r="A4" s="713" t="s">
        <v>25</v>
      </c>
      <c r="B4" s="714"/>
      <c r="C4" s="714"/>
      <c r="D4" s="714"/>
      <c r="E4" s="714"/>
      <c r="F4" s="714"/>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51" t="s">
        <v>518</v>
      </c>
      <c r="H5" s="852"/>
      <c r="I5" s="852"/>
      <c r="J5" s="852"/>
      <c r="K5" s="852"/>
      <c r="L5" s="852"/>
      <c r="M5" s="853" t="s">
        <v>66</v>
      </c>
      <c r="N5" s="854"/>
      <c r="O5" s="854"/>
      <c r="P5" s="854"/>
      <c r="Q5" s="854"/>
      <c r="R5" s="855"/>
      <c r="S5" s="856" t="s">
        <v>533</v>
      </c>
      <c r="T5" s="852"/>
      <c r="U5" s="852"/>
      <c r="V5" s="852"/>
      <c r="W5" s="852"/>
      <c r="X5" s="857"/>
      <c r="Y5" s="707" t="s">
        <v>3</v>
      </c>
      <c r="Z5" s="554"/>
      <c r="AA5" s="554"/>
      <c r="AB5" s="554"/>
      <c r="AC5" s="554"/>
      <c r="AD5" s="555"/>
      <c r="AE5" s="708" t="s">
        <v>564</v>
      </c>
      <c r="AF5" s="708"/>
      <c r="AG5" s="708"/>
      <c r="AH5" s="708"/>
      <c r="AI5" s="708"/>
      <c r="AJ5" s="708"/>
      <c r="AK5" s="708"/>
      <c r="AL5" s="708"/>
      <c r="AM5" s="708"/>
      <c r="AN5" s="708"/>
      <c r="AO5" s="708"/>
      <c r="AP5" s="709"/>
      <c r="AQ5" s="710" t="s">
        <v>687</v>
      </c>
      <c r="AR5" s="711"/>
      <c r="AS5" s="711"/>
      <c r="AT5" s="711"/>
      <c r="AU5" s="711"/>
      <c r="AV5" s="711"/>
      <c r="AW5" s="711"/>
      <c r="AX5" s="712"/>
    </row>
    <row r="6" spans="1:50" ht="39" customHeight="1" x14ac:dyDescent="0.2">
      <c r="A6" s="715" t="s">
        <v>4</v>
      </c>
      <c r="B6" s="716"/>
      <c r="C6" s="716"/>
      <c r="D6" s="716"/>
      <c r="E6" s="716"/>
      <c r="F6" s="716"/>
      <c r="G6" s="403" t="str">
        <f>入力規則等!F39</f>
        <v>エネルギー対策特別会計エネルギー需給勘定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90.75" customHeight="1" x14ac:dyDescent="0.2">
      <c r="A7" s="506" t="s">
        <v>22</v>
      </c>
      <c r="B7" s="507"/>
      <c r="C7" s="507"/>
      <c r="D7" s="507"/>
      <c r="E7" s="507"/>
      <c r="F7" s="508"/>
      <c r="G7" s="509" t="s">
        <v>566</v>
      </c>
      <c r="H7" s="510"/>
      <c r="I7" s="510"/>
      <c r="J7" s="510"/>
      <c r="K7" s="510"/>
      <c r="L7" s="510"/>
      <c r="M7" s="510"/>
      <c r="N7" s="510"/>
      <c r="O7" s="510"/>
      <c r="P7" s="510"/>
      <c r="Q7" s="510"/>
      <c r="R7" s="510"/>
      <c r="S7" s="510"/>
      <c r="T7" s="510"/>
      <c r="U7" s="510"/>
      <c r="V7" s="510"/>
      <c r="W7" s="510"/>
      <c r="X7" s="511"/>
      <c r="Y7" s="932" t="s">
        <v>393</v>
      </c>
      <c r="Z7" s="454"/>
      <c r="AA7" s="454"/>
      <c r="AB7" s="454"/>
      <c r="AC7" s="454"/>
      <c r="AD7" s="933"/>
      <c r="AE7" s="924" t="s">
        <v>688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506" t="s">
        <v>259</v>
      </c>
      <c r="B8" s="507"/>
      <c r="C8" s="507"/>
      <c r="D8" s="507"/>
      <c r="E8" s="507"/>
      <c r="F8" s="508"/>
      <c r="G8" s="943" t="str">
        <f>入力規則等!A27</f>
        <v>宇宙開発利用</v>
      </c>
      <c r="H8" s="732"/>
      <c r="I8" s="732"/>
      <c r="J8" s="732"/>
      <c r="K8" s="732"/>
      <c r="L8" s="732"/>
      <c r="M8" s="732"/>
      <c r="N8" s="732"/>
      <c r="O8" s="732"/>
      <c r="P8" s="732"/>
      <c r="Q8" s="732"/>
      <c r="R8" s="732"/>
      <c r="S8" s="732"/>
      <c r="T8" s="732"/>
      <c r="U8" s="732"/>
      <c r="V8" s="732"/>
      <c r="W8" s="732"/>
      <c r="X8" s="944"/>
      <c r="Y8" s="858" t="s">
        <v>260</v>
      </c>
      <c r="Z8" s="859"/>
      <c r="AA8" s="859"/>
      <c r="AB8" s="859"/>
      <c r="AC8" s="859"/>
      <c r="AD8" s="860"/>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2">
      <c r="A9" s="861" t="s">
        <v>23</v>
      </c>
      <c r="B9" s="862"/>
      <c r="C9" s="862"/>
      <c r="D9" s="862"/>
      <c r="E9" s="862"/>
      <c r="F9" s="862"/>
      <c r="G9" s="863" t="s">
        <v>567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669" t="s">
        <v>30</v>
      </c>
      <c r="B10" s="670"/>
      <c r="C10" s="670"/>
      <c r="D10" s="670"/>
      <c r="E10" s="670"/>
      <c r="F10" s="670"/>
      <c r="G10" s="766" t="s">
        <v>568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85" t="s">
        <v>24</v>
      </c>
      <c r="B12" s="986"/>
      <c r="C12" s="986"/>
      <c r="D12" s="986"/>
      <c r="E12" s="986"/>
      <c r="F12" s="987"/>
      <c r="G12" s="772"/>
      <c r="H12" s="773"/>
      <c r="I12" s="773"/>
      <c r="J12" s="773"/>
      <c r="K12" s="773"/>
      <c r="L12" s="773"/>
      <c r="M12" s="773"/>
      <c r="N12" s="773"/>
      <c r="O12" s="773"/>
      <c r="P12" s="426" t="s">
        <v>396</v>
      </c>
      <c r="Q12" s="427"/>
      <c r="R12" s="427"/>
      <c r="S12" s="427"/>
      <c r="T12" s="427"/>
      <c r="U12" s="427"/>
      <c r="V12" s="428"/>
      <c r="W12" s="426" t="s">
        <v>416</v>
      </c>
      <c r="X12" s="427"/>
      <c r="Y12" s="427"/>
      <c r="Z12" s="427"/>
      <c r="AA12" s="427"/>
      <c r="AB12" s="427"/>
      <c r="AC12" s="428"/>
      <c r="AD12" s="426" t="s">
        <v>423</v>
      </c>
      <c r="AE12" s="427"/>
      <c r="AF12" s="427"/>
      <c r="AG12" s="427"/>
      <c r="AH12" s="427"/>
      <c r="AI12" s="427"/>
      <c r="AJ12" s="428"/>
      <c r="AK12" s="426" t="s">
        <v>430</v>
      </c>
      <c r="AL12" s="427"/>
      <c r="AM12" s="427"/>
      <c r="AN12" s="427"/>
      <c r="AO12" s="427"/>
      <c r="AP12" s="427"/>
      <c r="AQ12" s="428"/>
      <c r="AR12" s="426" t="s">
        <v>431</v>
      </c>
      <c r="AS12" s="427"/>
      <c r="AT12" s="427"/>
      <c r="AU12" s="427"/>
      <c r="AV12" s="427"/>
      <c r="AW12" s="427"/>
      <c r="AX12" s="734"/>
    </row>
    <row r="13" spans="1:50" ht="21" customHeight="1" x14ac:dyDescent="0.2">
      <c r="A13" s="623"/>
      <c r="B13" s="624"/>
      <c r="C13" s="624"/>
      <c r="D13" s="624"/>
      <c r="E13" s="624"/>
      <c r="F13" s="625"/>
      <c r="G13" s="735" t="s">
        <v>6</v>
      </c>
      <c r="H13" s="736"/>
      <c r="I13" s="776" t="s">
        <v>7</v>
      </c>
      <c r="J13" s="777"/>
      <c r="K13" s="777"/>
      <c r="L13" s="777"/>
      <c r="M13" s="777"/>
      <c r="N13" s="777"/>
      <c r="O13" s="778"/>
      <c r="P13" s="666">
        <v>1150</v>
      </c>
      <c r="Q13" s="667"/>
      <c r="R13" s="667"/>
      <c r="S13" s="667"/>
      <c r="T13" s="667"/>
      <c r="U13" s="667"/>
      <c r="V13" s="668"/>
      <c r="W13" s="666">
        <v>876</v>
      </c>
      <c r="X13" s="667"/>
      <c r="Y13" s="667"/>
      <c r="Z13" s="667"/>
      <c r="AA13" s="667"/>
      <c r="AB13" s="667"/>
      <c r="AC13" s="668"/>
      <c r="AD13" s="666">
        <v>845</v>
      </c>
      <c r="AE13" s="667"/>
      <c r="AF13" s="667"/>
      <c r="AG13" s="667"/>
      <c r="AH13" s="667"/>
      <c r="AI13" s="667"/>
      <c r="AJ13" s="668"/>
      <c r="AK13" s="666">
        <v>750</v>
      </c>
      <c r="AL13" s="667"/>
      <c r="AM13" s="667"/>
      <c r="AN13" s="667"/>
      <c r="AO13" s="667"/>
      <c r="AP13" s="667"/>
      <c r="AQ13" s="668"/>
      <c r="AR13" s="666" t="s">
        <v>686</v>
      </c>
      <c r="AS13" s="667"/>
      <c r="AT13" s="667"/>
      <c r="AU13" s="667"/>
      <c r="AV13" s="667"/>
      <c r="AW13" s="667"/>
      <c r="AX13" s="931"/>
    </row>
    <row r="14" spans="1:50" ht="21" customHeight="1" x14ac:dyDescent="0.2">
      <c r="A14" s="623"/>
      <c r="B14" s="624"/>
      <c r="C14" s="624"/>
      <c r="D14" s="624"/>
      <c r="E14" s="624"/>
      <c r="F14" s="625"/>
      <c r="G14" s="737"/>
      <c r="H14" s="738"/>
      <c r="I14" s="723" t="s">
        <v>8</v>
      </c>
      <c r="J14" s="774"/>
      <c r="K14" s="774"/>
      <c r="L14" s="774"/>
      <c r="M14" s="774"/>
      <c r="N14" s="774"/>
      <c r="O14" s="775"/>
      <c r="P14" s="717" t="s">
        <v>570</v>
      </c>
      <c r="Q14" s="718"/>
      <c r="R14" s="718"/>
      <c r="S14" s="718"/>
      <c r="T14" s="718"/>
      <c r="U14" s="718"/>
      <c r="V14" s="719"/>
      <c r="W14" s="717" t="s">
        <v>570</v>
      </c>
      <c r="X14" s="718"/>
      <c r="Y14" s="718"/>
      <c r="Z14" s="718"/>
      <c r="AA14" s="718"/>
      <c r="AB14" s="718"/>
      <c r="AC14" s="719"/>
      <c r="AD14" s="717" t="s">
        <v>570</v>
      </c>
      <c r="AE14" s="718"/>
      <c r="AF14" s="718"/>
      <c r="AG14" s="718"/>
      <c r="AH14" s="718"/>
      <c r="AI14" s="718"/>
      <c r="AJ14" s="719"/>
      <c r="AK14" s="717" t="s">
        <v>570</v>
      </c>
      <c r="AL14" s="718"/>
      <c r="AM14" s="718"/>
      <c r="AN14" s="718"/>
      <c r="AO14" s="718"/>
      <c r="AP14" s="718"/>
      <c r="AQ14" s="719"/>
      <c r="AR14" s="800"/>
      <c r="AS14" s="800"/>
      <c r="AT14" s="800"/>
      <c r="AU14" s="800"/>
      <c r="AV14" s="800"/>
      <c r="AW14" s="800"/>
      <c r="AX14" s="801"/>
    </row>
    <row r="15" spans="1:50" ht="21" customHeight="1" x14ac:dyDescent="0.2">
      <c r="A15" s="623"/>
      <c r="B15" s="624"/>
      <c r="C15" s="624"/>
      <c r="D15" s="624"/>
      <c r="E15" s="624"/>
      <c r="F15" s="625"/>
      <c r="G15" s="737"/>
      <c r="H15" s="738"/>
      <c r="I15" s="723" t="s">
        <v>51</v>
      </c>
      <c r="J15" s="724"/>
      <c r="K15" s="724"/>
      <c r="L15" s="724"/>
      <c r="M15" s="724"/>
      <c r="N15" s="724"/>
      <c r="O15" s="725"/>
      <c r="P15" s="717" t="s">
        <v>570</v>
      </c>
      <c r="Q15" s="718"/>
      <c r="R15" s="718"/>
      <c r="S15" s="718"/>
      <c r="T15" s="718"/>
      <c r="U15" s="718"/>
      <c r="V15" s="719"/>
      <c r="W15" s="717" t="s">
        <v>570</v>
      </c>
      <c r="X15" s="718"/>
      <c r="Y15" s="718"/>
      <c r="Z15" s="718"/>
      <c r="AA15" s="718"/>
      <c r="AB15" s="718"/>
      <c r="AC15" s="719"/>
      <c r="AD15" s="717" t="s">
        <v>570</v>
      </c>
      <c r="AE15" s="718"/>
      <c r="AF15" s="718"/>
      <c r="AG15" s="718"/>
      <c r="AH15" s="718"/>
      <c r="AI15" s="718"/>
      <c r="AJ15" s="719"/>
      <c r="AK15" s="717" t="s">
        <v>571</v>
      </c>
      <c r="AL15" s="718"/>
      <c r="AM15" s="718"/>
      <c r="AN15" s="718"/>
      <c r="AO15" s="718"/>
      <c r="AP15" s="718"/>
      <c r="AQ15" s="719"/>
      <c r="AR15" s="717" t="s">
        <v>570</v>
      </c>
      <c r="AS15" s="718"/>
      <c r="AT15" s="718"/>
      <c r="AU15" s="718"/>
      <c r="AV15" s="718"/>
      <c r="AW15" s="718"/>
      <c r="AX15" s="818"/>
    </row>
    <row r="16" spans="1:50" ht="21" customHeight="1" x14ac:dyDescent="0.2">
      <c r="A16" s="623"/>
      <c r="B16" s="624"/>
      <c r="C16" s="624"/>
      <c r="D16" s="624"/>
      <c r="E16" s="624"/>
      <c r="F16" s="625"/>
      <c r="G16" s="737"/>
      <c r="H16" s="738"/>
      <c r="I16" s="723" t="s">
        <v>52</v>
      </c>
      <c r="J16" s="724"/>
      <c r="K16" s="724"/>
      <c r="L16" s="724"/>
      <c r="M16" s="724"/>
      <c r="N16" s="724"/>
      <c r="O16" s="725"/>
      <c r="P16" s="717" t="s">
        <v>570</v>
      </c>
      <c r="Q16" s="718"/>
      <c r="R16" s="718"/>
      <c r="S16" s="718"/>
      <c r="T16" s="718"/>
      <c r="U16" s="718"/>
      <c r="V16" s="719"/>
      <c r="W16" s="717" t="s">
        <v>570</v>
      </c>
      <c r="X16" s="718"/>
      <c r="Y16" s="718"/>
      <c r="Z16" s="718"/>
      <c r="AA16" s="718"/>
      <c r="AB16" s="718"/>
      <c r="AC16" s="719"/>
      <c r="AD16" s="717" t="s">
        <v>570</v>
      </c>
      <c r="AE16" s="718"/>
      <c r="AF16" s="718"/>
      <c r="AG16" s="718"/>
      <c r="AH16" s="718"/>
      <c r="AI16" s="718"/>
      <c r="AJ16" s="719"/>
      <c r="AK16" s="717" t="s">
        <v>570</v>
      </c>
      <c r="AL16" s="718"/>
      <c r="AM16" s="718"/>
      <c r="AN16" s="718"/>
      <c r="AO16" s="718"/>
      <c r="AP16" s="718"/>
      <c r="AQ16" s="719"/>
      <c r="AR16" s="769"/>
      <c r="AS16" s="770"/>
      <c r="AT16" s="770"/>
      <c r="AU16" s="770"/>
      <c r="AV16" s="770"/>
      <c r="AW16" s="770"/>
      <c r="AX16" s="771"/>
    </row>
    <row r="17" spans="1:50" ht="24.75" customHeight="1" x14ac:dyDescent="0.2">
      <c r="A17" s="623"/>
      <c r="B17" s="624"/>
      <c r="C17" s="624"/>
      <c r="D17" s="624"/>
      <c r="E17" s="624"/>
      <c r="F17" s="625"/>
      <c r="G17" s="737"/>
      <c r="H17" s="738"/>
      <c r="I17" s="723" t="s">
        <v>50</v>
      </c>
      <c r="J17" s="774"/>
      <c r="K17" s="774"/>
      <c r="L17" s="774"/>
      <c r="M17" s="774"/>
      <c r="N17" s="774"/>
      <c r="O17" s="775"/>
      <c r="P17" s="717" t="s">
        <v>570</v>
      </c>
      <c r="Q17" s="718"/>
      <c r="R17" s="718"/>
      <c r="S17" s="718"/>
      <c r="T17" s="718"/>
      <c r="U17" s="718"/>
      <c r="V17" s="719"/>
      <c r="W17" s="717" t="s">
        <v>570</v>
      </c>
      <c r="X17" s="718"/>
      <c r="Y17" s="718"/>
      <c r="Z17" s="718"/>
      <c r="AA17" s="718"/>
      <c r="AB17" s="718"/>
      <c r="AC17" s="719"/>
      <c r="AD17" s="717" t="s">
        <v>570</v>
      </c>
      <c r="AE17" s="718"/>
      <c r="AF17" s="718"/>
      <c r="AG17" s="718"/>
      <c r="AH17" s="718"/>
      <c r="AI17" s="718"/>
      <c r="AJ17" s="719"/>
      <c r="AK17" s="717" t="s">
        <v>572</v>
      </c>
      <c r="AL17" s="718"/>
      <c r="AM17" s="718"/>
      <c r="AN17" s="718"/>
      <c r="AO17" s="718"/>
      <c r="AP17" s="718"/>
      <c r="AQ17" s="719"/>
      <c r="AR17" s="929"/>
      <c r="AS17" s="929"/>
      <c r="AT17" s="929"/>
      <c r="AU17" s="929"/>
      <c r="AV17" s="929"/>
      <c r="AW17" s="929"/>
      <c r="AX17" s="930"/>
    </row>
    <row r="18" spans="1:50" ht="24.75" customHeight="1" x14ac:dyDescent="0.2">
      <c r="A18" s="623"/>
      <c r="B18" s="624"/>
      <c r="C18" s="624"/>
      <c r="D18" s="624"/>
      <c r="E18" s="624"/>
      <c r="F18" s="625"/>
      <c r="G18" s="739"/>
      <c r="H18" s="740"/>
      <c r="I18" s="728" t="s">
        <v>20</v>
      </c>
      <c r="J18" s="729"/>
      <c r="K18" s="729"/>
      <c r="L18" s="729"/>
      <c r="M18" s="729"/>
      <c r="N18" s="729"/>
      <c r="O18" s="730"/>
      <c r="P18" s="890">
        <f>SUM(P13:V17)</f>
        <v>1150</v>
      </c>
      <c r="Q18" s="891"/>
      <c r="R18" s="891"/>
      <c r="S18" s="891"/>
      <c r="T18" s="891"/>
      <c r="U18" s="891"/>
      <c r="V18" s="892"/>
      <c r="W18" s="890">
        <f>SUM(W13:AC17)</f>
        <v>876</v>
      </c>
      <c r="X18" s="891"/>
      <c r="Y18" s="891"/>
      <c r="Z18" s="891"/>
      <c r="AA18" s="891"/>
      <c r="AB18" s="891"/>
      <c r="AC18" s="892"/>
      <c r="AD18" s="890">
        <f>SUM(AD13:AJ17)</f>
        <v>845</v>
      </c>
      <c r="AE18" s="891"/>
      <c r="AF18" s="891"/>
      <c r="AG18" s="891"/>
      <c r="AH18" s="891"/>
      <c r="AI18" s="891"/>
      <c r="AJ18" s="892"/>
      <c r="AK18" s="890">
        <f>SUM(AK13:AQ17)</f>
        <v>750</v>
      </c>
      <c r="AL18" s="891"/>
      <c r="AM18" s="891"/>
      <c r="AN18" s="891"/>
      <c r="AO18" s="891"/>
      <c r="AP18" s="891"/>
      <c r="AQ18" s="892"/>
      <c r="AR18" s="890">
        <f>SUM(AR13:AX17)</f>
        <v>0</v>
      </c>
      <c r="AS18" s="891"/>
      <c r="AT18" s="891"/>
      <c r="AU18" s="891"/>
      <c r="AV18" s="891"/>
      <c r="AW18" s="891"/>
      <c r="AX18" s="893"/>
    </row>
    <row r="19" spans="1:50" ht="24.75" customHeight="1" x14ac:dyDescent="0.2">
      <c r="A19" s="623"/>
      <c r="B19" s="624"/>
      <c r="C19" s="624"/>
      <c r="D19" s="624"/>
      <c r="E19" s="624"/>
      <c r="F19" s="625"/>
      <c r="G19" s="888" t="s">
        <v>9</v>
      </c>
      <c r="H19" s="889"/>
      <c r="I19" s="889"/>
      <c r="J19" s="889"/>
      <c r="K19" s="889"/>
      <c r="L19" s="889"/>
      <c r="M19" s="889"/>
      <c r="N19" s="889"/>
      <c r="O19" s="889"/>
      <c r="P19" s="717">
        <v>1149</v>
      </c>
      <c r="Q19" s="718"/>
      <c r="R19" s="718"/>
      <c r="S19" s="718"/>
      <c r="T19" s="718"/>
      <c r="U19" s="718"/>
      <c r="V19" s="719"/>
      <c r="W19" s="717">
        <v>875</v>
      </c>
      <c r="X19" s="718"/>
      <c r="Y19" s="718"/>
      <c r="Z19" s="718"/>
      <c r="AA19" s="718"/>
      <c r="AB19" s="718"/>
      <c r="AC19" s="719"/>
      <c r="AD19" s="717">
        <v>843</v>
      </c>
      <c r="AE19" s="718"/>
      <c r="AF19" s="718"/>
      <c r="AG19" s="718"/>
      <c r="AH19" s="718"/>
      <c r="AI19" s="718"/>
      <c r="AJ19" s="719"/>
      <c r="AK19" s="328"/>
      <c r="AL19" s="328"/>
      <c r="AM19" s="328"/>
      <c r="AN19" s="328"/>
      <c r="AO19" s="328"/>
      <c r="AP19" s="328"/>
      <c r="AQ19" s="328"/>
      <c r="AR19" s="328"/>
      <c r="AS19" s="328"/>
      <c r="AT19" s="328"/>
      <c r="AU19" s="328"/>
      <c r="AV19" s="328"/>
      <c r="AW19" s="328"/>
      <c r="AX19" s="330"/>
    </row>
    <row r="20" spans="1:50" ht="24.75" customHeight="1" x14ac:dyDescent="0.2">
      <c r="A20" s="623"/>
      <c r="B20" s="624"/>
      <c r="C20" s="624"/>
      <c r="D20" s="624"/>
      <c r="E20" s="624"/>
      <c r="F20" s="625"/>
      <c r="G20" s="888" t="s">
        <v>10</v>
      </c>
      <c r="H20" s="889"/>
      <c r="I20" s="889"/>
      <c r="J20" s="889"/>
      <c r="K20" s="889"/>
      <c r="L20" s="889"/>
      <c r="M20" s="889"/>
      <c r="N20" s="889"/>
      <c r="O20" s="889"/>
      <c r="P20" s="316">
        <f>IF(P18=0, "-", SUM(P19)/P18)</f>
        <v>0.99913043478260866</v>
      </c>
      <c r="Q20" s="316"/>
      <c r="R20" s="316"/>
      <c r="S20" s="316"/>
      <c r="T20" s="316"/>
      <c r="U20" s="316"/>
      <c r="V20" s="316"/>
      <c r="W20" s="316">
        <f t="shared" ref="W20" si="0">IF(W18=0, "-", SUM(W19)/W18)</f>
        <v>0.99885844748858443</v>
      </c>
      <c r="X20" s="316"/>
      <c r="Y20" s="316"/>
      <c r="Z20" s="316"/>
      <c r="AA20" s="316"/>
      <c r="AB20" s="316"/>
      <c r="AC20" s="316"/>
      <c r="AD20" s="316">
        <f t="shared" ref="AD20" si="1">IF(AD18=0, "-", SUM(AD19)/AD18)</f>
        <v>0.99763313609467452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1"/>
      <c r="B21" s="862"/>
      <c r="C21" s="862"/>
      <c r="D21" s="862"/>
      <c r="E21" s="862"/>
      <c r="F21" s="988"/>
      <c r="G21" s="314" t="s">
        <v>357</v>
      </c>
      <c r="H21" s="315"/>
      <c r="I21" s="315"/>
      <c r="J21" s="315"/>
      <c r="K21" s="315"/>
      <c r="L21" s="315"/>
      <c r="M21" s="315"/>
      <c r="N21" s="315"/>
      <c r="O21" s="315"/>
      <c r="P21" s="316">
        <f>IF(P19=0, "-", SUM(P19)/SUM(P13,P14))</f>
        <v>0.99913043478260866</v>
      </c>
      <c r="Q21" s="316"/>
      <c r="R21" s="316"/>
      <c r="S21" s="316"/>
      <c r="T21" s="316"/>
      <c r="U21" s="316"/>
      <c r="V21" s="316"/>
      <c r="W21" s="316">
        <f t="shared" ref="W21" si="2">IF(W19=0, "-", SUM(W19)/SUM(W13,W14))</f>
        <v>0.99885844748858443</v>
      </c>
      <c r="X21" s="316"/>
      <c r="Y21" s="316"/>
      <c r="Z21" s="316"/>
      <c r="AA21" s="316"/>
      <c r="AB21" s="316"/>
      <c r="AC21" s="316"/>
      <c r="AD21" s="316">
        <f t="shared" ref="AD21" si="3">IF(AD19=0, "-", SUM(AD19)/SUM(AD13,AD14))</f>
        <v>0.99763313609467452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5" t="s">
        <v>432</v>
      </c>
      <c r="B22" s="956"/>
      <c r="C22" s="956"/>
      <c r="D22" s="956"/>
      <c r="E22" s="956"/>
      <c r="F22" s="957"/>
      <c r="G22" s="993" t="s">
        <v>336</v>
      </c>
      <c r="H22" s="220"/>
      <c r="I22" s="220"/>
      <c r="J22" s="220"/>
      <c r="K22" s="220"/>
      <c r="L22" s="220"/>
      <c r="M22" s="220"/>
      <c r="N22" s="220"/>
      <c r="O22" s="221"/>
      <c r="P22" s="945" t="s">
        <v>433</v>
      </c>
      <c r="Q22" s="220"/>
      <c r="R22" s="220"/>
      <c r="S22" s="220"/>
      <c r="T22" s="220"/>
      <c r="U22" s="220"/>
      <c r="V22" s="221"/>
      <c r="W22" s="945" t="s">
        <v>434</v>
      </c>
      <c r="X22" s="220"/>
      <c r="Y22" s="220"/>
      <c r="Z22" s="220"/>
      <c r="AA22" s="220"/>
      <c r="AB22" s="220"/>
      <c r="AC22" s="221"/>
      <c r="AD22" s="945" t="s">
        <v>335</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33.75" customHeight="1" x14ac:dyDescent="0.2">
      <c r="A23" s="958"/>
      <c r="B23" s="959"/>
      <c r="C23" s="959"/>
      <c r="D23" s="959"/>
      <c r="E23" s="959"/>
      <c r="F23" s="960"/>
      <c r="G23" s="994" t="s">
        <v>573</v>
      </c>
      <c r="H23" s="995"/>
      <c r="I23" s="995"/>
      <c r="J23" s="995"/>
      <c r="K23" s="995"/>
      <c r="L23" s="995"/>
      <c r="M23" s="995"/>
      <c r="N23" s="995"/>
      <c r="O23" s="996"/>
      <c r="P23" s="666">
        <v>750</v>
      </c>
      <c r="Q23" s="667"/>
      <c r="R23" s="667"/>
      <c r="S23" s="667"/>
      <c r="T23" s="667"/>
      <c r="U23" s="667"/>
      <c r="V23" s="668"/>
      <c r="W23" s="666" t="s">
        <v>686</v>
      </c>
      <c r="X23" s="667"/>
      <c r="Y23" s="667"/>
      <c r="Z23" s="667"/>
      <c r="AA23" s="667"/>
      <c r="AB23" s="667"/>
      <c r="AC23" s="668"/>
      <c r="AD23" s="965" t="s">
        <v>412</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3" hidden="1" customHeight="1" x14ac:dyDescent="0.2">
      <c r="A24" s="958"/>
      <c r="B24" s="959"/>
      <c r="C24" s="959"/>
      <c r="D24" s="959"/>
      <c r="E24" s="959"/>
      <c r="F24" s="960"/>
      <c r="G24" s="946"/>
      <c r="H24" s="947"/>
      <c r="I24" s="947"/>
      <c r="J24" s="947"/>
      <c r="K24" s="947"/>
      <c r="L24" s="947"/>
      <c r="M24" s="947"/>
      <c r="N24" s="947"/>
      <c r="O24" s="948"/>
      <c r="P24" s="717"/>
      <c r="Q24" s="718"/>
      <c r="R24" s="718"/>
      <c r="S24" s="718"/>
      <c r="T24" s="718"/>
      <c r="U24" s="718"/>
      <c r="V24" s="719"/>
      <c r="W24" s="717"/>
      <c r="X24" s="718"/>
      <c r="Y24" s="718"/>
      <c r="Z24" s="718"/>
      <c r="AA24" s="718"/>
      <c r="AB24" s="718"/>
      <c r="AC24" s="71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c r="H25" s="947"/>
      <c r="I25" s="947"/>
      <c r="J25" s="947"/>
      <c r="K25" s="947"/>
      <c r="L25" s="947"/>
      <c r="M25" s="947"/>
      <c r="N25" s="947"/>
      <c r="O25" s="948"/>
      <c r="P25" s="717"/>
      <c r="Q25" s="718"/>
      <c r="R25" s="718"/>
      <c r="S25" s="718"/>
      <c r="T25" s="718"/>
      <c r="U25" s="718"/>
      <c r="V25" s="719"/>
      <c r="W25" s="717"/>
      <c r="X25" s="718"/>
      <c r="Y25" s="718"/>
      <c r="Z25" s="718"/>
      <c r="AA25" s="718"/>
      <c r="AB25" s="718"/>
      <c r="AC25" s="71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c r="H26" s="947"/>
      <c r="I26" s="947"/>
      <c r="J26" s="947"/>
      <c r="K26" s="947"/>
      <c r="L26" s="947"/>
      <c r="M26" s="947"/>
      <c r="N26" s="947"/>
      <c r="O26" s="948"/>
      <c r="P26" s="717"/>
      <c r="Q26" s="718"/>
      <c r="R26" s="718"/>
      <c r="S26" s="718"/>
      <c r="T26" s="718"/>
      <c r="U26" s="718"/>
      <c r="V26" s="719"/>
      <c r="W26" s="717"/>
      <c r="X26" s="718"/>
      <c r="Y26" s="718"/>
      <c r="Z26" s="718"/>
      <c r="AA26" s="718"/>
      <c r="AB26" s="718"/>
      <c r="AC26" s="71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7.5" hidden="1" customHeight="1" x14ac:dyDescent="0.2">
      <c r="A27" s="958"/>
      <c r="B27" s="959"/>
      <c r="C27" s="959"/>
      <c r="D27" s="959"/>
      <c r="E27" s="959"/>
      <c r="F27" s="960"/>
      <c r="G27" s="946"/>
      <c r="H27" s="947"/>
      <c r="I27" s="947"/>
      <c r="J27" s="947"/>
      <c r="K27" s="947"/>
      <c r="L27" s="947"/>
      <c r="M27" s="947"/>
      <c r="N27" s="947"/>
      <c r="O27" s="948"/>
      <c r="P27" s="717"/>
      <c r="Q27" s="718"/>
      <c r="R27" s="718"/>
      <c r="S27" s="718"/>
      <c r="T27" s="718"/>
      <c r="U27" s="718"/>
      <c r="V27" s="719"/>
      <c r="W27" s="717"/>
      <c r="X27" s="718"/>
      <c r="Y27" s="718"/>
      <c r="Z27" s="718"/>
      <c r="AA27" s="718"/>
      <c r="AB27" s="718"/>
      <c r="AC27" s="71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4.75" hidden="1" customHeight="1" x14ac:dyDescent="0.2">
      <c r="A28" s="958"/>
      <c r="B28" s="959"/>
      <c r="C28" s="959"/>
      <c r="D28" s="959"/>
      <c r="E28" s="959"/>
      <c r="F28" s="960"/>
      <c r="G28" s="949" t="s">
        <v>340</v>
      </c>
      <c r="H28" s="950"/>
      <c r="I28" s="950"/>
      <c r="J28" s="950"/>
      <c r="K28" s="950"/>
      <c r="L28" s="950"/>
      <c r="M28" s="950"/>
      <c r="N28" s="950"/>
      <c r="O28" s="951"/>
      <c r="P28" s="890">
        <f>P29-SUM(P23:P27)</f>
        <v>0</v>
      </c>
      <c r="Q28" s="891"/>
      <c r="R28" s="891"/>
      <c r="S28" s="891"/>
      <c r="T28" s="891"/>
      <c r="U28" s="891"/>
      <c r="V28" s="892"/>
      <c r="W28" s="890" t="e">
        <f>W29-SUM(W23:W27)</f>
        <v>#VALUE!</v>
      </c>
      <c r="X28" s="891"/>
      <c r="Y28" s="891"/>
      <c r="Z28" s="891"/>
      <c r="AA28" s="891"/>
      <c r="AB28" s="891"/>
      <c r="AC28" s="89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337</v>
      </c>
      <c r="H29" s="953"/>
      <c r="I29" s="953"/>
      <c r="J29" s="953"/>
      <c r="K29" s="953"/>
      <c r="L29" s="953"/>
      <c r="M29" s="953"/>
      <c r="N29" s="953"/>
      <c r="O29" s="954"/>
      <c r="P29" s="717">
        <f>AK13</f>
        <v>750</v>
      </c>
      <c r="Q29" s="718"/>
      <c r="R29" s="718"/>
      <c r="S29" s="718"/>
      <c r="T29" s="718"/>
      <c r="U29" s="718"/>
      <c r="V29" s="719"/>
      <c r="W29" s="976" t="str">
        <f>AR13</f>
        <v>-</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73" t="s">
        <v>352</v>
      </c>
      <c r="B30" s="874"/>
      <c r="C30" s="874"/>
      <c r="D30" s="874"/>
      <c r="E30" s="874"/>
      <c r="F30" s="875"/>
      <c r="G30" s="785" t="s">
        <v>146</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396</v>
      </c>
      <c r="AF30" s="871"/>
      <c r="AG30" s="871"/>
      <c r="AH30" s="872"/>
      <c r="AI30" s="870" t="s">
        <v>418</v>
      </c>
      <c r="AJ30" s="871"/>
      <c r="AK30" s="871"/>
      <c r="AL30" s="872"/>
      <c r="AM30" s="927" t="s">
        <v>423</v>
      </c>
      <c r="AN30" s="927"/>
      <c r="AO30" s="927"/>
      <c r="AP30" s="870"/>
      <c r="AQ30" s="779" t="s">
        <v>235</v>
      </c>
      <c r="AR30" s="780"/>
      <c r="AS30" s="780"/>
      <c r="AT30" s="781"/>
      <c r="AU30" s="786" t="s">
        <v>134</v>
      </c>
      <c r="AV30" s="786"/>
      <c r="AW30" s="786"/>
      <c r="AX30" s="928"/>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598">
        <v>2</v>
      </c>
      <c r="AR31" s="199"/>
      <c r="AS31" s="132" t="s">
        <v>236</v>
      </c>
      <c r="AT31" s="133"/>
      <c r="AU31" s="198">
        <v>3</v>
      </c>
      <c r="AV31" s="198"/>
      <c r="AW31" s="406" t="s">
        <v>181</v>
      </c>
      <c r="AX31" s="407"/>
    </row>
    <row r="32" spans="1:50" ht="42" customHeight="1" x14ac:dyDescent="0.2">
      <c r="A32" s="411"/>
      <c r="B32" s="409"/>
      <c r="C32" s="409"/>
      <c r="D32" s="409"/>
      <c r="E32" s="409"/>
      <c r="F32" s="410"/>
      <c r="G32" s="572" t="s">
        <v>677</v>
      </c>
      <c r="H32" s="573"/>
      <c r="I32" s="573"/>
      <c r="J32" s="573"/>
      <c r="K32" s="573"/>
      <c r="L32" s="573"/>
      <c r="M32" s="573"/>
      <c r="N32" s="573"/>
      <c r="O32" s="574"/>
      <c r="P32" s="104" t="s">
        <v>675</v>
      </c>
      <c r="Q32" s="104"/>
      <c r="R32" s="104"/>
      <c r="S32" s="104"/>
      <c r="T32" s="104"/>
      <c r="U32" s="104"/>
      <c r="V32" s="104"/>
      <c r="W32" s="104"/>
      <c r="X32" s="105"/>
      <c r="Y32" s="482" t="s">
        <v>12</v>
      </c>
      <c r="Z32" s="542"/>
      <c r="AA32" s="543"/>
      <c r="AB32" s="472" t="s">
        <v>574</v>
      </c>
      <c r="AC32" s="472"/>
      <c r="AD32" s="472"/>
      <c r="AE32" s="216" t="s">
        <v>682</v>
      </c>
      <c r="AF32" s="217"/>
      <c r="AG32" s="217"/>
      <c r="AH32" s="217"/>
      <c r="AI32" s="216" t="s">
        <v>682</v>
      </c>
      <c r="AJ32" s="217"/>
      <c r="AK32" s="217"/>
      <c r="AL32" s="217"/>
      <c r="AM32" s="216" t="s">
        <v>683</v>
      </c>
      <c r="AN32" s="217"/>
      <c r="AO32" s="217"/>
      <c r="AP32" s="217"/>
      <c r="AQ32" s="340" t="s">
        <v>570</v>
      </c>
      <c r="AR32" s="206"/>
      <c r="AS32" s="206"/>
      <c r="AT32" s="341"/>
      <c r="AU32" s="217" t="s">
        <v>570</v>
      </c>
      <c r="AV32" s="217"/>
      <c r="AW32" s="217"/>
      <c r="AX32" s="219"/>
    </row>
    <row r="33" spans="1:50" ht="42" customHeight="1" x14ac:dyDescent="0.2">
      <c r="A33" s="412"/>
      <c r="B33" s="413"/>
      <c r="C33" s="413"/>
      <c r="D33" s="413"/>
      <c r="E33" s="413"/>
      <c r="F33" s="414"/>
      <c r="G33" s="575"/>
      <c r="H33" s="576"/>
      <c r="I33" s="576"/>
      <c r="J33" s="576"/>
      <c r="K33" s="576"/>
      <c r="L33" s="576"/>
      <c r="M33" s="576"/>
      <c r="N33" s="576"/>
      <c r="O33" s="577"/>
      <c r="P33" s="107"/>
      <c r="Q33" s="107"/>
      <c r="R33" s="107"/>
      <c r="S33" s="107"/>
      <c r="T33" s="107"/>
      <c r="U33" s="107"/>
      <c r="V33" s="107"/>
      <c r="W33" s="107"/>
      <c r="X33" s="108"/>
      <c r="Y33" s="426" t="s">
        <v>54</v>
      </c>
      <c r="Z33" s="427"/>
      <c r="AA33" s="428"/>
      <c r="AB33" s="534" t="s">
        <v>574</v>
      </c>
      <c r="AC33" s="534"/>
      <c r="AD33" s="534"/>
      <c r="AE33" s="216" t="s">
        <v>683</v>
      </c>
      <c r="AF33" s="217"/>
      <c r="AG33" s="217"/>
      <c r="AH33" s="217"/>
      <c r="AI33" s="216" t="s">
        <v>682</v>
      </c>
      <c r="AJ33" s="217"/>
      <c r="AK33" s="217"/>
      <c r="AL33" s="217"/>
      <c r="AM33" s="216" t="s">
        <v>683</v>
      </c>
      <c r="AN33" s="217"/>
      <c r="AO33" s="217"/>
      <c r="AP33" s="217"/>
      <c r="AQ33" s="340">
        <v>100</v>
      </c>
      <c r="AR33" s="206"/>
      <c r="AS33" s="206"/>
      <c r="AT33" s="341"/>
      <c r="AU33" s="217">
        <v>2700</v>
      </c>
      <c r="AV33" s="217"/>
      <c r="AW33" s="217"/>
      <c r="AX33" s="219"/>
    </row>
    <row r="34" spans="1:50" ht="42" customHeight="1" x14ac:dyDescent="0.2">
      <c r="A34" s="411"/>
      <c r="B34" s="409"/>
      <c r="C34" s="409"/>
      <c r="D34" s="409"/>
      <c r="E34" s="409"/>
      <c r="F34" s="410"/>
      <c r="G34" s="578"/>
      <c r="H34" s="579"/>
      <c r="I34" s="579"/>
      <c r="J34" s="579"/>
      <c r="K34" s="579"/>
      <c r="L34" s="579"/>
      <c r="M34" s="579"/>
      <c r="N34" s="579"/>
      <c r="O34" s="580"/>
      <c r="P34" s="110"/>
      <c r="Q34" s="110"/>
      <c r="R34" s="110"/>
      <c r="S34" s="110"/>
      <c r="T34" s="110"/>
      <c r="U34" s="110"/>
      <c r="V34" s="110"/>
      <c r="W34" s="110"/>
      <c r="X34" s="111"/>
      <c r="Y34" s="426" t="s">
        <v>13</v>
      </c>
      <c r="Z34" s="427"/>
      <c r="AA34" s="428"/>
      <c r="AB34" s="567" t="s">
        <v>182</v>
      </c>
      <c r="AC34" s="567"/>
      <c r="AD34" s="567"/>
      <c r="AE34" s="216" t="s">
        <v>570</v>
      </c>
      <c r="AF34" s="217"/>
      <c r="AG34" s="217"/>
      <c r="AH34" s="217"/>
      <c r="AI34" s="216" t="s">
        <v>570</v>
      </c>
      <c r="AJ34" s="217"/>
      <c r="AK34" s="217"/>
      <c r="AL34" s="217"/>
      <c r="AM34" s="216" t="s">
        <v>570</v>
      </c>
      <c r="AN34" s="217"/>
      <c r="AO34" s="217"/>
      <c r="AP34" s="217"/>
      <c r="AQ34" s="340" t="s">
        <v>570</v>
      </c>
      <c r="AR34" s="206"/>
      <c r="AS34" s="206"/>
      <c r="AT34" s="341"/>
      <c r="AU34" s="217" t="s">
        <v>570</v>
      </c>
      <c r="AV34" s="217"/>
      <c r="AW34" s="217"/>
      <c r="AX34" s="219"/>
    </row>
    <row r="35" spans="1:50" ht="23.25" customHeight="1" x14ac:dyDescent="0.2">
      <c r="A35" s="224" t="s">
        <v>384</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2" t="s">
        <v>352</v>
      </c>
      <c r="B37" s="783"/>
      <c r="C37" s="783"/>
      <c r="D37" s="783"/>
      <c r="E37" s="783"/>
      <c r="F37" s="784"/>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396</v>
      </c>
      <c r="AF37" s="243"/>
      <c r="AG37" s="243"/>
      <c r="AH37" s="244"/>
      <c r="AI37" s="242" t="s">
        <v>394</v>
      </c>
      <c r="AJ37" s="243"/>
      <c r="AK37" s="243"/>
      <c r="AL37" s="244"/>
      <c r="AM37" s="248" t="s">
        <v>423</v>
      </c>
      <c r="AN37" s="248"/>
      <c r="AO37" s="248"/>
      <c r="AP37" s="248"/>
      <c r="AQ37" s="150" t="s">
        <v>235</v>
      </c>
      <c r="AR37" s="151"/>
      <c r="AS37" s="151"/>
      <c r="AT37" s="152"/>
      <c r="AU37" s="422" t="s">
        <v>134</v>
      </c>
      <c r="AV37" s="422"/>
      <c r="AW37" s="422"/>
      <c r="AX37" s="922"/>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598">
        <v>2</v>
      </c>
      <c r="AR38" s="199"/>
      <c r="AS38" s="132" t="s">
        <v>236</v>
      </c>
      <c r="AT38" s="133"/>
      <c r="AU38" s="198">
        <v>3</v>
      </c>
      <c r="AV38" s="198"/>
      <c r="AW38" s="406" t="s">
        <v>181</v>
      </c>
      <c r="AX38" s="407"/>
    </row>
    <row r="39" spans="1:50" ht="23.25" customHeight="1" x14ac:dyDescent="0.2">
      <c r="A39" s="411"/>
      <c r="B39" s="409"/>
      <c r="C39" s="409"/>
      <c r="D39" s="409"/>
      <c r="E39" s="409"/>
      <c r="F39" s="410"/>
      <c r="G39" s="572" t="s">
        <v>575</v>
      </c>
      <c r="H39" s="573"/>
      <c r="I39" s="573"/>
      <c r="J39" s="573"/>
      <c r="K39" s="573"/>
      <c r="L39" s="573"/>
      <c r="M39" s="573"/>
      <c r="N39" s="573"/>
      <c r="O39" s="574"/>
      <c r="P39" s="104" t="s">
        <v>676</v>
      </c>
      <c r="Q39" s="104"/>
      <c r="R39" s="104"/>
      <c r="S39" s="104"/>
      <c r="T39" s="104"/>
      <c r="U39" s="104"/>
      <c r="V39" s="104"/>
      <c r="W39" s="104"/>
      <c r="X39" s="105"/>
      <c r="Y39" s="482" t="s">
        <v>12</v>
      </c>
      <c r="Z39" s="542"/>
      <c r="AA39" s="543"/>
      <c r="AB39" s="472" t="s">
        <v>576</v>
      </c>
      <c r="AC39" s="472"/>
      <c r="AD39" s="472"/>
      <c r="AE39" s="216">
        <v>0</v>
      </c>
      <c r="AF39" s="217"/>
      <c r="AG39" s="217"/>
      <c r="AH39" s="217"/>
      <c r="AI39" s="216">
        <v>3</v>
      </c>
      <c r="AJ39" s="217"/>
      <c r="AK39" s="217"/>
      <c r="AL39" s="217"/>
      <c r="AM39" s="216">
        <v>6</v>
      </c>
      <c r="AN39" s="217"/>
      <c r="AO39" s="217"/>
      <c r="AP39" s="217"/>
      <c r="AQ39" s="340" t="s">
        <v>570</v>
      </c>
      <c r="AR39" s="206"/>
      <c r="AS39" s="206"/>
      <c r="AT39" s="341"/>
      <c r="AU39" s="217" t="s">
        <v>570</v>
      </c>
      <c r="AV39" s="217"/>
      <c r="AW39" s="217"/>
      <c r="AX39" s="219"/>
    </row>
    <row r="40" spans="1:50" ht="23.25" customHeight="1" x14ac:dyDescent="0.2">
      <c r="A40" s="412"/>
      <c r="B40" s="413"/>
      <c r="C40" s="413"/>
      <c r="D40" s="413"/>
      <c r="E40" s="413"/>
      <c r="F40" s="414"/>
      <c r="G40" s="575"/>
      <c r="H40" s="576"/>
      <c r="I40" s="576"/>
      <c r="J40" s="576"/>
      <c r="K40" s="576"/>
      <c r="L40" s="576"/>
      <c r="M40" s="576"/>
      <c r="N40" s="576"/>
      <c r="O40" s="577"/>
      <c r="P40" s="107"/>
      <c r="Q40" s="107"/>
      <c r="R40" s="107"/>
      <c r="S40" s="107"/>
      <c r="T40" s="107"/>
      <c r="U40" s="107"/>
      <c r="V40" s="107"/>
      <c r="W40" s="107"/>
      <c r="X40" s="108"/>
      <c r="Y40" s="426" t="s">
        <v>54</v>
      </c>
      <c r="Z40" s="427"/>
      <c r="AA40" s="428"/>
      <c r="AB40" s="534" t="s">
        <v>576</v>
      </c>
      <c r="AC40" s="534"/>
      <c r="AD40" s="534"/>
      <c r="AE40" s="216">
        <v>0</v>
      </c>
      <c r="AF40" s="217"/>
      <c r="AG40" s="217"/>
      <c r="AH40" s="217"/>
      <c r="AI40" s="216">
        <v>3</v>
      </c>
      <c r="AJ40" s="217"/>
      <c r="AK40" s="217"/>
      <c r="AL40" s="217"/>
      <c r="AM40" s="216">
        <v>9</v>
      </c>
      <c r="AN40" s="217"/>
      <c r="AO40" s="217"/>
      <c r="AP40" s="217"/>
      <c r="AQ40" s="340">
        <v>12</v>
      </c>
      <c r="AR40" s="206"/>
      <c r="AS40" s="206"/>
      <c r="AT40" s="341"/>
      <c r="AU40" s="217">
        <v>15</v>
      </c>
      <c r="AV40" s="217"/>
      <c r="AW40" s="217"/>
      <c r="AX40" s="219"/>
    </row>
    <row r="41" spans="1:50" ht="23.25" customHeight="1" x14ac:dyDescent="0.2">
      <c r="A41" s="415"/>
      <c r="B41" s="416"/>
      <c r="C41" s="416"/>
      <c r="D41" s="416"/>
      <c r="E41" s="416"/>
      <c r="F41" s="417"/>
      <c r="G41" s="578"/>
      <c r="H41" s="579"/>
      <c r="I41" s="579"/>
      <c r="J41" s="579"/>
      <c r="K41" s="579"/>
      <c r="L41" s="579"/>
      <c r="M41" s="579"/>
      <c r="N41" s="579"/>
      <c r="O41" s="580"/>
      <c r="P41" s="110"/>
      <c r="Q41" s="110"/>
      <c r="R41" s="110"/>
      <c r="S41" s="110"/>
      <c r="T41" s="110"/>
      <c r="U41" s="110"/>
      <c r="V41" s="110"/>
      <c r="W41" s="110"/>
      <c r="X41" s="111"/>
      <c r="Y41" s="426" t="s">
        <v>13</v>
      </c>
      <c r="Z41" s="427"/>
      <c r="AA41" s="428"/>
      <c r="AB41" s="567" t="s">
        <v>182</v>
      </c>
      <c r="AC41" s="567"/>
      <c r="AD41" s="567"/>
      <c r="AE41" s="216" t="s">
        <v>570</v>
      </c>
      <c r="AF41" s="217"/>
      <c r="AG41" s="217"/>
      <c r="AH41" s="217"/>
      <c r="AI41" s="216">
        <v>100</v>
      </c>
      <c r="AJ41" s="217"/>
      <c r="AK41" s="217"/>
      <c r="AL41" s="217"/>
      <c r="AM41" s="216">
        <v>67</v>
      </c>
      <c r="AN41" s="217"/>
      <c r="AO41" s="217"/>
      <c r="AP41" s="217"/>
      <c r="AQ41" s="340" t="s">
        <v>570</v>
      </c>
      <c r="AR41" s="206"/>
      <c r="AS41" s="206"/>
      <c r="AT41" s="341"/>
      <c r="AU41" s="217" t="s">
        <v>570</v>
      </c>
      <c r="AV41" s="217"/>
      <c r="AW41" s="217"/>
      <c r="AX41" s="219"/>
    </row>
    <row r="42" spans="1:50" ht="23.25" customHeight="1" x14ac:dyDescent="0.2">
      <c r="A42" s="224" t="s">
        <v>384</v>
      </c>
      <c r="B42" s="225"/>
      <c r="C42" s="225"/>
      <c r="D42" s="225"/>
      <c r="E42" s="225"/>
      <c r="F42" s="226"/>
      <c r="G42" s="230" t="s">
        <v>570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2" t="s">
        <v>352</v>
      </c>
      <c r="B44" s="783"/>
      <c r="C44" s="783"/>
      <c r="D44" s="783"/>
      <c r="E44" s="783"/>
      <c r="F44" s="784"/>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396</v>
      </c>
      <c r="AF44" s="243"/>
      <c r="AG44" s="243"/>
      <c r="AH44" s="244"/>
      <c r="AI44" s="242" t="s">
        <v>394</v>
      </c>
      <c r="AJ44" s="243"/>
      <c r="AK44" s="243"/>
      <c r="AL44" s="244"/>
      <c r="AM44" s="248" t="s">
        <v>423</v>
      </c>
      <c r="AN44" s="248"/>
      <c r="AO44" s="248"/>
      <c r="AP44" s="248"/>
      <c r="AQ44" s="150" t="s">
        <v>235</v>
      </c>
      <c r="AR44" s="151"/>
      <c r="AS44" s="151"/>
      <c r="AT44" s="152"/>
      <c r="AU44" s="422" t="s">
        <v>134</v>
      </c>
      <c r="AV44" s="422"/>
      <c r="AW44" s="422"/>
      <c r="AX44" s="922"/>
    </row>
    <row r="45" spans="1:50" ht="18.75" hidden="1"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598"/>
      <c r="AR45" s="199"/>
      <c r="AS45" s="132" t="s">
        <v>236</v>
      </c>
      <c r="AT45" s="133"/>
      <c r="AU45" s="198"/>
      <c r="AV45" s="198"/>
      <c r="AW45" s="406" t="s">
        <v>181</v>
      </c>
      <c r="AX45" s="407"/>
    </row>
    <row r="46" spans="1:50" ht="23.25" hidden="1" customHeight="1" x14ac:dyDescent="0.2">
      <c r="A46" s="411"/>
      <c r="B46" s="409"/>
      <c r="C46" s="409"/>
      <c r="D46" s="409"/>
      <c r="E46" s="409"/>
      <c r="F46" s="410"/>
      <c r="G46" s="572"/>
      <c r="H46" s="573"/>
      <c r="I46" s="573"/>
      <c r="J46" s="573"/>
      <c r="K46" s="573"/>
      <c r="L46" s="573"/>
      <c r="M46" s="573"/>
      <c r="N46" s="573"/>
      <c r="O46" s="574"/>
      <c r="P46" s="104"/>
      <c r="Q46" s="104"/>
      <c r="R46" s="104"/>
      <c r="S46" s="104"/>
      <c r="T46" s="104"/>
      <c r="U46" s="104"/>
      <c r="V46" s="104"/>
      <c r="W46" s="104"/>
      <c r="X46" s="105"/>
      <c r="Y46" s="482" t="s">
        <v>12</v>
      </c>
      <c r="Z46" s="542"/>
      <c r="AA46" s="543"/>
      <c r="AB46" s="472"/>
      <c r="AC46" s="472"/>
      <c r="AD46" s="47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12"/>
      <c r="B47" s="413"/>
      <c r="C47" s="413"/>
      <c r="D47" s="413"/>
      <c r="E47" s="413"/>
      <c r="F47" s="414"/>
      <c r="G47" s="575"/>
      <c r="H47" s="576"/>
      <c r="I47" s="576"/>
      <c r="J47" s="576"/>
      <c r="K47" s="576"/>
      <c r="L47" s="576"/>
      <c r="M47" s="576"/>
      <c r="N47" s="576"/>
      <c r="O47" s="577"/>
      <c r="P47" s="107"/>
      <c r="Q47" s="107"/>
      <c r="R47" s="107"/>
      <c r="S47" s="107"/>
      <c r="T47" s="107"/>
      <c r="U47" s="107"/>
      <c r="V47" s="107"/>
      <c r="W47" s="107"/>
      <c r="X47" s="108"/>
      <c r="Y47" s="426" t="s">
        <v>54</v>
      </c>
      <c r="Z47" s="427"/>
      <c r="AA47" s="428"/>
      <c r="AB47" s="534"/>
      <c r="AC47" s="534"/>
      <c r="AD47" s="5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5"/>
      <c r="B48" s="416"/>
      <c r="C48" s="416"/>
      <c r="D48" s="416"/>
      <c r="E48" s="416"/>
      <c r="F48" s="417"/>
      <c r="G48" s="578"/>
      <c r="H48" s="579"/>
      <c r="I48" s="579"/>
      <c r="J48" s="579"/>
      <c r="K48" s="579"/>
      <c r="L48" s="579"/>
      <c r="M48" s="579"/>
      <c r="N48" s="579"/>
      <c r="O48" s="580"/>
      <c r="P48" s="110"/>
      <c r="Q48" s="110"/>
      <c r="R48" s="110"/>
      <c r="S48" s="110"/>
      <c r="T48" s="110"/>
      <c r="U48" s="110"/>
      <c r="V48" s="110"/>
      <c r="W48" s="110"/>
      <c r="X48" s="111"/>
      <c r="Y48" s="426" t="s">
        <v>13</v>
      </c>
      <c r="Z48" s="427"/>
      <c r="AA48" s="428"/>
      <c r="AB48" s="567" t="s">
        <v>182</v>
      </c>
      <c r="AC48" s="567"/>
      <c r="AD48" s="56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8" t="s">
        <v>352</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396</v>
      </c>
      <c r="AF51" s="243"/>
      <c r="AG51" s="243"/>
      <c r="AH51" s="244"/>
      <c r="AI51" s="242" t="s">
        <v>394</v>
      </c>
      <c r="AJ51" s="243"/>
      <c r="AK51" s="243"/>
      <c r="AL51" s="244"/>
      <c r="AM51" s="248" t="s">
        <v>423</v>
      </c>
      <c r="AN51" s="248"/>
      <c r="AO51" s="248"/>
      <c r="AP51" s="248"/>
      <c r="AQ51" s="150" t="s">
        <v>235</v>
      </c>
      <c r="AR51" s="151"/>
      <c r="AS51" s="151"/>
      <c r="AT51" s="152"/>
      <c r="AU51" s="934" t="s">
        <v>134</v>
      </c>
      <c r="AV51" s="934"/>
      <c r="AW51" s="934"/>
      <c r="AX51" s="935"/>
    </row>
    <row r="52" spans="1:50" ht="18.75" hidden="1"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406" t="s">
        <v>181</v>
      </c>
      <c r="AX52" s="407"/>
    </row>
    <row r="53" spans="1:50" ht="23.25" hidden="1" customHeight="1" x14ac:dyDescent="0.2">
      <c r="A53" s="411"/>
      <c r="B53" s="409"/>
      <c r="C53" s="409"/>
      <c r="D53" s="409"/>
      <c r="E53" s="409"/>
      <c r="F53" s="410"/>
      <c r="G53" s="572"/>
      <c r="H53" s="573"/>
      <c r="I53" s="573"/>
      <c r="J53" s="573"/>
      <c r="K53" s="573"/>
      <c r="L53" s="573"/>
      <c r="M53" s="573"/>
      <c r="N53" s="573"/>
      <c r="O53" s="574"/>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2"/>
      <c r="B54" s="413"/>
      <c r="C54" s="413"/>
      <c r="D54" s="413"/>
      <c r="E54" s="413"/>
      <c r="F54" s="414"/>
      <c r="G54" s="575"/>
      <c r="H54" s="576"/>
      <c r="I54" s="576"/>
      <c r="J54" s="576"/>
      <c r="K54" s="576"/>
      <c r="L54" s="576"/>
      <c r="M54" s="576"/>
      <c r="N54" s="576"/>
      <c r="O54" s="577"/>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5"/>
      <c r="B55" s="416"/>
      <c r="C55" s="416"/>
      <c r="D55" s="416"/>
      <c r="E55" s="416"/>
      <c r="F55" s="417"/>
      <c r="G55" s="578"/>
      <c r="H55" s="579"/>
      <c r="I55" s="579"/>
      <c r="J55" s="579"/>
      <c r="K55" s="579"/>
      <c r="L55" s="579"/>
      <c r="M55" s="579"/>
      <c r="N55" s="579"/>
      <c r="O55" s="580"/>
      <c r="P55" s="110"/>
      <c r="Q55" s="110"/>
      <c r="R55" s="110"/>
      <c r="S55" s="110"/>
      <c r="T55" s="110"/>
      <c r="U55" s="110"/>
      <c r="V55" s="110"/>
      <c r="W55" s="110"/>
      <c r="X55" s="111"/>
      <c r="Y55" s="426" t="s">
        <v>13</v>
      </c>
      <c r="Z55" s="427"/>
      <c r="AA55" s="428"/>
      <c r="AB55" s="603" t="s">
        <v>14</v>
      </c>
      <c r="AC55" s="603"/>
      <c r="AD55" s="60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8" t="s">
        <v>352</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396</v>
      </c>
      <c r="AF58" s="243"/>
      <c r="AG58" s="243"/>
      <c r="AH58" s="244"/>
      <c r="AI58" s="242" t="s">
        <v>394</v>
      </c>
      <c r="AJ58" s="243"/>
      <c r="AK58" s="243"/>
      <c r="AL58" s="244"/>
      <c r="AM58" s="248" t="s">
        <v>423</v>
      </c>
      <c r="AN58" s="248"/>
      <c r="AO58" s="248"/>
      <c r="AP58" s="248"/>
      <c r="AQ58" s="150" t="s">
        <v>235</v>
      </c>
      <c r="AR58" s="151"/>
      <c r="AS58" s="151"/>
      <c r="AT58" s="152"/>
      <c r="AU58" s="934" t="s">
        <v>134</v>
      </c>
      <c r="AV58" s="934"/>
      <c r="AW58" s="934"/>
      <c r="AX58" s="935"/>
    </row>
    <row r="59" spans="1:50" ht="18.75" hidden="1"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406" t="s">
        <v>181</v>
      </c>
      <c r="AX59" s="407"/>
    </row>
    <row r="60" spans="1:50" ht="23.25" hidden="1" customHeight="1" x14ac:dyDescent="0.2">
      <c r="A60" s="411"/>
      <c r="B60" s="409"/>
      <c r="C60" s="409"/>
      <c r="D60" s="409"/>
      <c r="E60" s="409"/>
      <c r="F60" s="410"/>
      <c r="G60" s="572"/>
      <c r="H60" s="573"/>
      <c r="I60" s="573"/>
      <c r="J60" s="573"/>
      <c r="K60" s="573"/>
      <c r="L60" s="573"/>
      <c r="M60" s="573"/>
      <c r="N60" s="573"/>
      <c r="O60" s="574"/>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2"/>
      <c r="B61" s="413"/>
      <c r="C61" s="413"/>
      <c r="D61" s="413"/>
      <c r="E61" s="413"/>
      <c r="F61" s="414"/>
      <c r="G61" s="575"/>
      <c r="H61" s="576"/>
      <c r="I61" s="576"/>
      <c r="J61" s="576"/>
      <c r="K61" s="576"/>
      <c r="L61" s="576"/>
      <c r="M61" s="576"/>
      <c r="N61" s="576"/>
      <c r="O61" s="577"/>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2"/>
      <c r="B62" s="413"/>
      <c r="C62" s="413"/>
      <c r="D62" s="413"/>
      <c r="E62" s="413"/>
      <c r="F62" s="414"/>
      <c r="G62" s="578"/>
      <c r="H62" s="579"/>
      <c r="I62" s="579"/>
      <c r="J62" s="579"/>
      <c r="K62" s="579"/>
      <c r="L62" s="579"/>
      <c r="M62" s="579"/>
      <c r="N62" s="579"/>
      <c r="O62" s="580"/>
      <c r="P62" s="110"/>
      <c r="Q62" s="110"/>
      <c r="R62" s="110"/>
      <c r="S62" s="110"/>
      <c r="T62" s="110"/>
      <c r="U62" s="110"/>
      <c r="V62" s="110"/>
      <c r="W62" s="110"/>
      <c r="X62" s="111"/>
      <c r="Y62" s="426" t="s">
        <v>13</v>
      </c>
      <c r="Z62" s="427"/>
      <c r="AA62" s="428"/>
      <c r="AB62" s="567" t="s">
        <v>14</v>
      </c>
      <c r="AC62" s="567"/>
      <c r="AD62" s="56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3" t="s">
        <v>353</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348</v>
      </c>
      <c r="X65" s="499"/>
      <c r="Y65" s="502"/>
      <c r="Z65" s="502"/>
      <c r="AA65" s="503"/>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86"/>
      <c r="B67" s="487"/>
      <c r="C67" s="487"/>
      <c r="D67" s="487"/>
      <c r="E67" s="487"/>
      <c r="F67" s="48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6" t="s">
        <v>358</v>
      </c>
      <c r="B70" s="487"/>
      <c r="C70" s="487"/>
      <c r="D70" s="487"/>
      <c r="E70" s="487"/>
      <c r="F70" s="488"/>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7" t="s">
        <v>353</v>
      </c>
      <c r="B73" s="518"/>
      <c r="C73" s="518"/>
      <c r="D73" s="518"/>
      <c r="E73" s="518"/>
      <c r="F73" s="519"/>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20"/>
      <c r="B74" s="521"/>
      <c r="C74" s="521"/>
      <c r="D74" s="521"/>
      <c r="E74" s="521"/>
      <c r="F74" s="522"/>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x14ac:dyDescent="0.2">
      <c r="A75" s="520"/>
      <c r="B75" s="521"/>
      <c r="C75" s="521"/>
      <c r="D75" s="521"/>
      <c r="E75" s="521"/>
      <c r="F75" s="522"/>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20"/>
      <c r="B76" s="521"/>
      <c r="C76" s="521"/>
      <c r="D76" s="521"/>
      <c r="E76" s="521"/>
      <c r="F76" s="522"/>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20"/>
      <c r="B77" s="521"/>
      <c r="C77" s="521"/>
      <c r="D77" s="521"/>
      <c r="E77" s="521"/>
      <c r="F77" s="522"/>
      <c r="G77" s="620"/>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95"/>
      <c r="I78" s="596"/>
      <c r="J78" s="596"/>
      <c r="K78" s="596"/>
      <c r="L78" s="596"/>
      <c r="M78" s="596"/>
      <c r="N78" s="596"/>
      <c r="O78" s="597"/>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347</v>
      </c>
      <c r="AP79" s="277"/>
      <c r="AQ79" s="277"/>
      <c r="AR79" s="80" t="s">
        <v>345</v>
      </c>
      <c r="AS79" s="276"/>
      <c r="AT79" s="277"/>
      <c r="AU79" s="277"/>
      <c r="AV79" s="277"/>
      <c r="AW79" s="277"/>
      <c r="AX79" s="989"/>
    </row>
    <row r="80" spans="1:50" ht="18.75" hidden="1" customHeight="1" x14ac:dyDescent="0.2">
      <c r="A80" s="876" t="s">
        <v>147</v>
      </c>
      <c r="B80" s="535" t="s">
        <v>344</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435</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877"/>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877"/>
      <c r="B82" s="538"/>
      <c r="C82" s="439"/>
      <c r="D82" s="439"/>
      <c r="E82" s="439"/>
      <c r="F82" s="440"/>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2">
      <c r="A83" s="877"/>
      <c r="B83" s="538"/>
      <c r="C83" s="439"/>
      <c r="D83" s="439"/>
      <c r="E83" s="439"/>
      <c r="F83" s="440"/>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2">
      <c r="A84" s="877"/>
      <c r="B84" s="539"/>
      <c r="C84" s="540"/>
      <c r="D84" s="540"/>
      <c r="E84" s="540"/>
      <c r="F84" s="541"/>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2">
      <c r="A85" s="877"/>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4" t="s">
        <v>134</v>
      </c>
      <c r="AV85" s="544"/>
      <c r="AW85" s="544"/>
      <c r="AX85" s="545"/>
      <c r="AY85" s="10"/>
      <c r="AZ85" s="10"/>
      <c r="BA85" s="10"/>
      <c r="BB85" s="10"/>
      <c r="BC85" s="10"/>
    </row>
    <row r="86" spans="1:60" ht="18.75" hidden="1" customHeight="1" x14ac:dyDescent="0.2">
      <c r="A86" s="877"/>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6" t="s">
        <v>181</v>
      </c>
      <c r="AX86" s="407"/>
      <c r="AY86" s="10"/>
      <c r="AZ86" s="10"/>
      <c r="BA86" s="10"/>
      <c r="BB86" s="10"/>
      <c r="BC86" s="10"/>
      <c r="BD86" s="10"/>
      <c r="BE86" s="10"/>
      <c r="BF86" s="10"/>
      <c r="BG86" s="10"/>
      <c r="BH86" s="10"/>
    </row>
    <row r="87" spans="1:60" ht="23.25" hidden="1" customHeight="1" x14ac:dyDescent="0.2">
      <c r="A87" s="877"/>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69" t="s">
        <v>62</v>
      </c>
      <c r="Z87" s="570"/>
      <c r="AA87" s="571"/>
      <c r="AB87" s="472"/>
      <c r="AC87" s="472"/>
      <c r="AD87" s="472"/>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7"/>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7"/>
      <c r="B89" s="540"/>
      <c r="C89" s="540"/>
      <c r="D89" s="540"/>
      <c r="E89" s="540"/>
      <c r="F89" s="541"/>
      <c r="G89" s="109"/>
      <c r="H89" s="110"/>
      <c r="I89" s="110"/>
      <c r="J89" s="110"/>
      <c r="K89" s="110"/>
      <c r="L89" s="110"/>
      <c r="M89" s="110"/>
      <c r="N89" s="110"/>
      <c r="O89" s="111"/>
      <c r="P89" s="175"/>
      <c r="Q89" s="175"/>
      <c r="R89" s="175"/>
      <c r="S89" s="175"/>
      <c r="T89" s="175"/>
      <c r="U89" s="175"/>
      <c r="V89" s="175"/>
      <c r="W89" s="175"/>
      <c r="X89" s="568"/>
      <c r="Y89" s="469" t="s">
        <v>13</v>
      </c>
      <c r="Z89" s="470"/>
      <c r="AA89" s="471"/>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7"/>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4" t="s">
        <v>134</v>
      </c>
      <c r="AV90" s="544"/>
      <c r="AW90" s="544"/>
      <c r="AX90" s="545"/>
    </row>
    <row r="91" spans="1:60" hidden="1" x14ac:dyDescent="0.2">
      <c r="A91" s="877"/>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6" t="s">
        <v>181</v>
      </c>
      <c r="AX91" s="407"/>
      <c r="AY91" s="10"/>
      <c r="AZ91" s="10"/>
      <c r="BA91" s="10"/>
      <c r="BB91" s="10"/>
      <c r="BC91" s="10"/>
    </row>
    <row r="92" spans="1:60" hidden="1" x14ac:dyDescent="0.2">
      <c r="A92" s="877"/>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69" t="s">
        <v>62</v>
      </c>
      <c r="Z92" s="570"/>
      <c r="AA92" s="571"/>
      <c r="AB92" s="472"/>
      <c r="AC92" s="472"/>
      <c r="AD92" s="47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7"/>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7"/>
      <c r="B94" s="540"/>
      <c r="C94" s="540"/>
      <c r="D94" s="540"/>
      <c r="E94" s="540"/>
      <c r="F94" s="541"/>
      <c r="G94" s="109"/>
      <c r="H94" s="110"/>
      <c r="I94" s="110"/>
      <c r="J94" s="110"/>
      <c r="K94" s="110"/>
      <c r="L94" s="110"/>
      <c r="M94" s="110"/>
      <c r="N94" s="110"/>
      <c r="O94" s="111"/>
      <c r="P94" s="175"/>
      <c r="Q94" s="175"/>
      <c r="R94" s="175"/>
      <c r="S94" s="175"/>
      <c r="T94" s="175"/>
      <c r="U94" s="175"/>
      <c r="V94" s="175"/>
      <c r="W94" s="175"/>
      <c r="X94" s="568"/>
      <c r="Y94" s="469" t="s">
        <v>13</v>
      </c>
      <c r="Z94" s="470"/>
      <c r="AA94" s="471"/>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7"/>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idden="1" x14ac:dyDescent="0.2">
      <c r="A96" s="877"/>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6" t="s">
        <v>181</v>
      </c>
      <c r="AX96" s="407"/>
    </row>
    <row r="97" spans="1:60" hidden="1" x14ac:dyDescent="0.2">
      <c r="A97" s="877"/>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69" t="s">
        <v>62</v>
      </c>
      <c r="Z97" s="570"/>
      <c r="AA97" s="571"/>
      <c r="AB97" s="479"/>
      <c r="AC97" s="480"/>
      <c r="AD97" s="48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7"/>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8"/>
      <c r="B99" s="441"/>
      <c r="C99" s="441"/>
      <c r="D99" s="441"/>
      <c r="E99" s="441"/>
      <c r="F99" s="442"/>
      <c r="G99" s="588"/>
      <c r="H99" s="214"/>
      <c r="I99" s="214"/>
      <c r="J99" s="214"/>
      <c r="K99" s="214"/>
      <c r="L99" s="214"/>
      <c r="M99" s="214"/>
      <c r="N99" s="214"/>
      <c r="O99" s="589"/>
      <c r="P99" s="529"/>
      <c r="Q99" s="529"/>
      <c r="R99" s="529"/>
      <c r="S99" s="529"/>
      <c r="T99" s="529"/>
      <c r="U99" s="529"/>
      <c r="V99" s="529"/>
      <c r="W99" s="529"/>
      <c r="X99" s="530"/>
      <c r="Y99" s="907" t="s">
        <v>13</v>
      </c>
      <c r="Z99" s="908"/>
      <c r="AA99" s="909"/>
      <c r="AB99" s="904" t="s">
        <v>14</v>
      </c>
      <c r="AC99" s="905"/>
      <c r="AD99" s="906"/>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2">
      <c r="A100" s="512" t="s">
        <v>354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6"/>
      <c r="Z100" s="867"/>
      <c r="AA100" s="868"/>
      <c r="AB100" s="492" t="s">
        <v>11</v>
      </c>
      <c r="AC100" s="492"/>
      <c r="AD100" s="492"/>
      <c r="AE100" s="550" t="s">
        <v>396</v>
      </c>
      <c r="AF100" s="551"/>
      <c r="AG100" s="551"/>
      <c r="AH100" s="552"/>
      <c r="AI100" s="550" t="s">
        <v>416</v>
      </c>
      <c r="AJ100" s="551"/>
      <c r="AK100" s="551"/>
      <c r="AL100" s="552"/>
      <c r="AM100" s="550" t="s">
        <v>423</v>
      </c>
      <c r="AN100" s="551"/>
      <c r="AO100" s="551"/>
      <c r="AP100" s="552"/>
      <c r="AQ100" s="318" t="s">
        <v>436</v>
      </c>
      <c r="AR100" s="319"/>
      <c r="AS100" s="319"/>
      <c r="AT100" s="320"/>
      <c r="AU100" s="318" t="s">
        <v>437</v>
      </c>
      <c r="AV100" s="319"/>
      <c r="AW100" s="319"/>
      <c r="AX100" s="321"/>
    </row>
    <row r="101" spans="1:60" ht="23.25" customHeight="1" x14ac:dyDescent="0.2">
      <c r="A101" s="433"/>
      <c r="B101" s="434"/>
      <c r="C101" s="434"/>
      <c r="D101" s="434"/>
      <c r="E101" s="434"/>
      <c r="F101" s="435"/>
      <c r="G101" s="104" t="s">
        <v>577</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578</v>
      </c>
      <c r="AC101" s="472"/>
      <c r="AD101" s="472"/>
      <c r="AE101" s="216">
        <v>1</v>
      </c>
      <c r="AF101" s="217"/>
      <c r="AG101" s="217"/>
      <c r="AH101" s="218"/>
      <c r="AI101" s="216">
        <v>2</v>
      </c>
      <c r="AJ101" s="217"/>
      <c r="AK101" s="217"/>
      <c r="AL101" s="218"/>
      <c r="AM101" s="216">
        <v>3</v>
      </c>
      <c r="AN101" s="217"/>
      <c r="AO101" s="217"/>
      <c r="AP101" s="218"/>
      <c r="AQ101" s="216" t="s">
        <v>570</v>
      </c>
      <c r="AR101" s="217"/>
      <c r="AS101" s="217"/>
      <c r="AT101" s="218"/>
      <c r="AU101" s="216" t="s">
        <v>570</v>
      </c>
      <c r="AV101" s="217"/>
      <c r="AW101" s="217"/>
      <c r="AX101" s="218"/>
    </row>
    <row r="102" spans="1:60" ht="23.25" customHeight="1" x14ac:dyDescent="0.2">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578</v>
      </c>
      <c r="AC102" s="472"/>
      <c r="AD102" s="472"/>
      <c r="AE102" s="429">
        <v>2</v>
      </c>
      <c r="AF102" s="429"/>
      <c r="AG102" s="429"/>
      <c r="AH102" s="429"/>
      <c r="AI102" s="429">
        <v>2</v>
      </c>
      <c r="AJ102" s="429"/>
      <c r="AK102" s="429"/>
      <c r="AL102" s="429"/>
      <c r="AM102" s="429">
        <v>2</v>
      </c>
      <c r="AN102" s="429"/>
      <c r="AO102" s="429"/>
      <c r="AP102" s="429"/>
      <c r="AQ102" s="271">
        <v>2</v>
      </c>
      <c r="AR102" s="272"/>
      <c r="AS102" s="272"/>
      <c r="AT102" s="317"/>
      <c r="AU102" s="271">
        <v>2</v>
      </c>
      <c r="AV102" s="272"/>
      <c r="AW102" s="272"/>
      <c r="AX102" s="317"/>
    </row>
    <row r="103" spans="1:60" ht="31.5" hidden="1" customHeight="1" x14ac:dyDescent="0.2">
      <c r="A103" s="430" t="s">
        <v>354</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396</v>
      </c>
      <c r="AF103" s="427"/>
      <c r="AG103" s="427"/>
      <c r="AH103" s="428"/>
      <c r="AI103" s="426" t="s">
        <v>394</v>
      </c>
      <c r="AJ103" s="427"/>
      <c r="AK103" s="427"/>
      <c r="AL103" s="428"/>
      <c r="AM103" s="426" t="s">
        <v>423</v>
      </c>
      <c r="AN103" s="427"/>
      <c r="AO103" s="427"/>
      <c r="AP103" s="428"/>
      <c r="AQ103" s="282" t="s">
        <v>436</v>
      </c>
      <c r="AR103" s="283"/>
      <c r="AS103" s="283"/>
      <c r="AT103" s="322"/>
      <c r="AU103" s="282" t="s">
        <v>437</v>
      </c>
      <c r="AV103" s="283"/>
      <c r="AW103" s="283"/>
      <c r="AX103" s="284"/>
    </row>
    <row r="104" spans="1:60" ht="23.25" hidden="1" customHeight="1" x14ac:dyDescent="0.2">
      <c r="A104" s="433"/>
      <c r="B104" s="434"/>
      <c r="C104" s="434"/>
      <c r="D104" s="434"/>
      <c r="E104" s="434"/>
      <c r="F104" s="435"/>
      <c r="G104" s="104"/>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6"/>
      <c r="AC104" s="557"/>
      <c r="AD104" s="55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59"/>
      <c r="AA105" s="560"/>
      <c r="AB105" s="479"/>
      <c r="AC105" s="480"/>
      <c r="AD105" s="481"/>
      <c r="AE105" s="429"/>
      <c r="AF105" s="429"/>
      <c r="AG105" s="429"/>
      <c r="AH105" s="429"/>
      <c r="AI105" s="429"/>
      <c r="AJ105" s="429"/>
      <c r="AK105" s="429"/>
      <c r="AL105" s="429"/>
      <c r="AM105" s="429"/>
      <c r="AN105" s="429"/>
      <c r="AO105" s="429"/>
      <c r="AP105" s="429"/>
      <c r="AQ105" s="216"/>
      <c r="AR105" s="217"/>
      <c r="AS105" s="217"/>
      <c r="AT105" s="218"/>
      <c r="AU105" s="271"/>
      <c r="AV105" s="272"/>
      <c r="AW105" s="272"/>
      <c r="AX105" s="317"/>
    </row>
    <row r="106" spans="1:60" ht="31.5" hidden="1" customHeight="1" x14ac:dyDescent="0.2">
      <c r="A106" s="430" t="s">
        <v>354</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396</v>
      </c>
      <c r="AF106" s="427"/>
      <c r="AG106" s="427"/>
      <c r="AH106" s="428"/>
      <c r="AI106" s="426" t="s">
        <v>394</v>
      </c>
      <c r="AJ106" s="427"/>
      <c r="AK106" s="427"/>
      <c r="AL106" s="428"/>
      <c r="AM106" s="426" t="s">
        <v>423</v>
      </c>
      <c r="AN106" s="427"/>
      <c r="AO106" s="427"/>
      <c r="AP106" s="428"/>
      <c r="AQ106" s="282" t="s">
        <v>436</v>
      </c>
      <c r="AR106" s="283"/>
      <c r="AS106" s="283"/>
      <c r="AT106" s="322"/>
      <c r="AU106" s="282" t="s">
        <v>437</v>
      </c>
      <c r="AV106" s="283"/>
      <c r="AW106" s="283"/>
      <c r="AX106" s="284"/>
    </row>
    <row r="107" spans="1:60" ht="23.25" hidden="1" customHeight="1" x14ac:dyDescent="0.2">
      <c r="A107" s="433"/>
      <c r="B107" s="434"/>
      <c r="C107" s="434"/>
      <c r="D107" s="434"/>
      <c r="E107" s="434"/>
      <c r="F107" s="435"/>
      <c r="G107" s="104"/>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6"/>
      <c r="AC107" s="557"/>
      <c r="AD107" s="558"/>
      <c r="AE107" s="429"/>
      <c r="AF107" s="429"/>
      <c r="AG107" s="429"/>
      <c r="AH107" s="429"/>
      <c r="AI107" s="429"/>
      <c r="AJ107" s="429"/>
      <c r="AK107" s="429"/>
      <c r="AL107" s="429"/>
      <c r="AM107" s="429"/>
      <c r="AN107" s="429"/>
      <c r="AO107" s="429"/>
      <c r="AP107" s="429"/>
      <c r="AQ107" s="216"/>
      <c r="AR107" s="217"/>
      <c r="AS107" s="217"/>
      <c r="AT107" s="218"/>
      <c r="AU107" s="216"/>
      <c r="AV107" s="217"/>
      <c r="AW107" s="217"/>
      <c r="AX107" s="218"/>
    </row>
    <row r="108" spans="1:60" ht="23.25" hidden="1" customHeight="1" x14ac:dyDescent="0.2">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59"/>
      <c r="AA108" s="560"/>
      <c r="AB108" s="479"/>
      <c r="AC108" s="480"/>
      <c r="AD108" s="481"/>
      <c r="AE108" s="429"/>
      <c r="AF108" s="429"/>
      <c r="AG108" s="429"/>
      <c r="AH108" s="429"/>
      <c r="AI108" s="429"/>
      <c r="AJ108" s="429"/>
      <c r="AK108" s="429"/>
      <c r="AL108" s="429"/>
      <c r="AM108" s="429"/>
      <c r="AN108" s="429"/>
      <c r="AO108" s="429"/>
      <c r="AP108" s="429"/>
      <c r="AQ108" s="216"/>
      <c r="AR108" s="217"/>
      <c r="AS108" s="217"/>
      <c r="AT108" s="218"/>
      <c r="AU108" s="271"/>
      <c r="AV108" s="272"/>
      <c r="AW108" s="272"/>
      <c r="AX108" s="317"/>
    </row>
    <row r="109" spans="1:60" ht="31.5" hidden="1" customHeight="1" x14ac:dyDescent="0.2">
      <c r="A109" s="430" t="s">
        <v>354</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396</v>
      </c>
      <c r="AF109" s="427"/>
      <c r="AG109" s="427"/>
      <c r="AH109" s="428"/>
      <c r="AI109" s="426" t="s">
        <v>394</v>
      </c>
      <c r="AJ109" s="427"/>
      <c r="AK109" s="427"/>
      <c r="AL109" s="428"/>
      <c r="AM109" s="426" t="s">
        <v>423</v>
      </c>
      <c r="AN109" s="427"/>
      <c r="AO109" s="427"/>
      <c r="AP109" s="428"/>
      <c r="AQ109" s="282" t="s">
        <v>436</v>
      </c>
      <c r="AR109" s="283"/>
      <c r="AS109" s="283"/>
      <c r="AT109" s="322"/>
      <c r="AU109" s="282" t="s">
        <v>437</v>
      </c>
      <c r="AV109" s="283"/>
      <c r="AW109" s="283"/>
      <c r="AX109" s="284"/>
    </row>
    <row r="110" spans="1:60" ht="23.25" hidden="1" customHeight="1" x14ac:dyDescent="0.2">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6"/>
      <c r="AC110" s="557"/>
      <c r="AD110" s="558"/>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x14ac:dyDescent="0.2">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59"/>
      <c r="AA111" s="560"/>
      <c r="AB111" s="479"/>
      <c r="AC111" s="480"/>
      <c r="AD111" s="481"/>
      <c r="AE111" s="429"/>
      <c r="AF111" s="429"/>
      <c r="AG111" s="429"/>
      <c r="AH111" s="429"/>
      <c r="AI111" s="429"/>
      <c r="AJ111" s="429"/>
      <c r="AK111" s="429"/>
      <c r="AL111" s="429"/>
      <c r="AM111" s="429"/>
      <c r="AN111" s="429"/>
      <c r="AO111" s="429"/>
      <c r="AP111" s="429"/>
      <c r="AQ111" s="216"/>
      <c r="AR111" s="217"/>
      <c r="AS111" s="217"/>
      <c r="AT111" s="218"/>
      <c r="AU111" s="271"/>
      <c r="AV111" s="272"/>
      <c r="AW111" s="272"/>
      <c r="AX111" s="317"/>
    </row>
    <row r="112" spans="1:60" ht="31.5" hidden="1" customHeight="1" x14ac:dyDescent="0.2">
      <c r="A112" s="430" t="s">
        <v>354</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396</v>
      </c>
      <c r="AF112" s="427"/>
      <c r="AG112" s="427"/>
      <c r="AH112" s="428"/>
      <c r="AI112" s="426" t="s">
        <v>394</v>
      </c>
      <c r="AJ112" s="427"/>
      <c r="AK112" s="427"/>
      <c r="AL112" s="428"/>
      <c r="AM112" s="426" t="s">
        <v>423</v>
      </c>
      <c r="AN112" s="427"/>
      <c r="AO112" s="427"/>
      <c r="AP112" s="428"/>
      <c r="AQ112" s="282" t="s">
        <v>436</v>
      </c>
      <c r="AR112" s="283"/>
      <c r="AS112" s="283"/>
      <c r="AT112" s="322"/>
      <c r="AU112" s="282" t="s">
        <v>437</v>
      </c>
      <c r="AV112" s="283"/>
      <c r="AW112" s="283"/>
      <c r="AX112" s="284"/>
    </row>
    <row r="113" spans="1:50" ht="23.25" hidden="1" customHeight="1" x14ac:dyDescent="0.2">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6"/>
      <c r="AC113" s="557"/>
      <c r="AD113" s="558"/>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x14ac:dyDescent="0.2">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59"/>
      <c r="AA114" s="560"/>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x14ac:dyDescent="0.2">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396</v>
      </c>
      <c r="AF115" s="427"/>
      <c r="AG115" s="427"/>
      <c r="AH115" s="428"/>
      <c r="AI115" s="426" t="s">
        <v>394</v>
      </c>
      <c r="AJ115" s="427"/>
      <c r="AK115" s="427"/>
      <c r="AL115" s="428"/>
      <c r="AM115" s="426" t="s">
        <v>423</v>
      </c>
      <c r="AN115" s="427"/>
      <c r="AO115" s="427"/>
      <c r="AP115" s="428"/>
      <c r="AQ115" s="600" t="s">
        <v>438</v>
      </c>
      <c r="AR115" s="601"/>
      <c r="AS115" s="601"/>
      <c r="AT115" s="601"/>
      <c r="AU115" s="601"/>
      <c r="AV115" s="601"/>
      <c r="AW115" s="601"/>
      <c r="AX115" s="602"/>
    </row>
    <row r="116" spans="1:50" ht="23.25" customHeight="1" x14ac:dyDescent="0.2">
      <c r="A116" s="450"/>
      <c r="B116" s="451"/>
      <c r="C116" s="451"/>
      <c r="D116" s="451"/>
      <c r="E116" s="451"/>
      <c r="F116" s="452"/>
      <c r="G116" s="401" t="s">
        <v>579</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t="s">
        <v>580</v>
      </c>
      <c r="AC116" s="474"/>
      <c r="AD116" s="475"/>
      <c r="AE116" s="429">
        <v>425.5</v>
      </c>
      <c r="AF116" s="429"/>
      <c r="AG116" s="429"/>
      <c r="AH116" s="429"/>
      <c r="AI116" s="429">
        <v>324</v>
      </c>
      <c r="AJ116" s="429"/>
      <c r="AK116" s="429"/>
      <c r="AL116" s="429"/>
      <c r="AM116" s="429">
        <v>312.95999999999998</v>
      </c>
      <c r="AN116" s="429"/>
      <c r="AO116" s="429"/>
      <c r="AP116" s="429"/>
      <c r="AQ116" s="216">
        <v>277.77</v>
      </c>
      <c r="AR116" s="217"/>
      <c r="AS116" s="217"/>
      <c r="AT116" s="217"/>
      <c r="AU116" s="217"/>
      <c r="AV116" s="217"/>
      <c r="AW116" s="217"/>
      <c r="AX116" s="219"/>
    </row>
    <row r="117" spans="1:50" ht="46.5" customHeight="1" thickBot="1" x14ac:dyDescent="0.25">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581</v>
      </c>
      <c r="AC117" s="484"/>
      <c r="AD117" s="485"/>
      <c r="AE117" s="599" t="s">
        <v>678</v>
      </c>
      <c r="AF117" s="562"/>
      <c r="AG117" s="562"/>
      <c r="AH117" s="562"/>
      <c r="AI117" s="599" t="s">
        <v>679</v>
      </c>
      <c r="AJ117" s="562"/>
      <c r="AK117" s="562"/>
      <c r="AL117" s="562"/>
      <c r="AM117" s="599" t="s">
        <v>680</v>
      </c>
      <c r="AN117" s="562"/>
      <c r="AO117" s="562"/>
      <c r="AP117" s="562"/>
      <c r="AQ117" s="599" t="s">
        <v>685</v>
      </c>
      <c r="AR117" s="562"/>
      <c r="AS117" s="562"/>
      <c r="AT117" s="562"/>
      <c r="AU117" s="562"/>
      <c r="AV117" s="562"/>
      <c r="AW117" s="562"/>
      <c r="AX117" s="563"/>
    </row>
    <row r="118" spans="1:50" ht="23.25" hidden="1" customHeight="1" x14ac:dyDescent="0.2">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396</v>
      </c>
      <c r="AF118" s="427"/>
      <c r="AG118" s="427"/>
      <c r="AH118" s="428"/>
      <c r="AI118" s="426" t="s">
        <v>394</v>
      </c>
      <c r="AJ118" s="427"/>
      <c r="AK118" s="427"/>
      <c r="AL118" s="428"/>
      <c r="AM118" s="426" t="s">
        <v>423</v>
      </c>
      <c r="AN118" s="427"/>
      <c r="AO118" s="427"/>
      <c r="AP118" s="428"/>
      <c r="AQ118" s="600" t="s">
        <v>438</v>
      </c>
      <c r="AR118" s="601"/>
      <c r="AS118" s="601"/>
      <c r="AT118" s="601"/>
      <c r="AU118" s="601"/>
      <c r="AV118" s="601"/>
      <c r="AW118" s="601"/>
      <c r="AX118" s="602"/>
    </row>
    <row r="119" spans="1:50" ht="23.25" hidden="1" customHeight="1" x14ac:dyDescent="0.2">
      <c r="A119" s="450"/>
      <c r="B119" s="451"/>
      <c r="C119" s="451"/>
      <c r="D119" s="451"/>
      <c r="E119" s="451"/>
      <c r="F119" s="452"/>
      <c r="G119" s="401" t="s">
        <v>362</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2">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361</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2">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396</v>
      </c>
      <c r="AF121" s="427"/>
      <c r="AG121" s="427"/>
      <c r="AH121" s="428"/>
      <c r="AI121" s="426" t="s">
        <v>394</v>
      </c>
      <c r="AJ121" s="427"/>
      <c r="AK121" s="427"/>
      <c r="AL121" s="428"/>
      <c r="AM121" s="426" t="s">
        <v>423</v>
      </c>
      <c r="AN121" s="427"/>
      <c r="AO121" s="427"/>
      <c r="AP121" s="428"/>
      <c r="AQ121" s="600" t="s">
        <v>438</v>
      </c>
      <c r="AR121" s="601"/>
      <c r="AS121" s="601"/>
      <c r="AT121" s="601"/>
      <c r="AU121" s="601"/>
      <c r="AV121" s="601"/>
      <c r="AW121" s="601"/>
      <c r="AX121" s="602"/>
    </row>
    <row r="122" spans="1:50" ht="23.25" hidden="1" customHeight="1" x14ac:dyDescent="0.2">
      <c r="A122" s="450"/>
      <c r="B122" s="451"/>
      <c r="C122" s="451"/>
      <c r="D122" s="451"/>
      <c r="E122" s="451"/>
      <c r="F122" s="452"/>
      <c r="G122" s="401" t="s">
        <v>363</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2">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364</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2">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396</v>
      </c>
      <c r="AF124" s="427"/>
      <c r="AG124" s="427"/>
      <c r="AH124" s="428"/>
      <c r="AI124" s="426" t="s">
        <v>394</v>
      </c>
      <c r="AJ124" s="427"/>
      <c r="AK124" s="427"/>
      <c r="AL124" s="428"/>
      <c r="AM124" s="426" t="s">
        <v>423</v>
      </c>
      <c r="AN124" s="427"/>
      <c r="AO124" s="427"/>
      <c r="AP124" s="428"/>
      <c r="AQ124" s="600" t="s">
        <v>438</v>
      </c>
      <c r="AR124" s="601"/>
      <c r="AS124" s="601"/>
      <c r="AT124" s="601"/>
      <c r="AU124" s="601"/>
      <c r="AV124" s="601"/>
      <c r="AW124" s="601"/>
      <c r="AX124" s="602"/>
    </row>
    <row r="125" spans="1:50" ht="23.25" hidden="1" customHeight="1" x14ac:dyDescent="0.2">
      <c r="A125" s="450"/>
      <c r="B125" s="451"/>
      <c r="C125" s="451"/>
      <c r="D125" s="451"/>
      <c r="E125" s="451"/>
      <c r="F125" s="452"/>
      <c r="G125" s="401" t="s">
        <v>363</v>
      </c>
      <c r="H125" s="401"/>
      <c r="I125" s="401"/>
      <c r="J125" s="401"/>
      <c r="K125" s="401"/>
      <c r="L125" s="401"/>
      <c r="M125" s="401"/>
      <c r="N125" s="401"/>
      <c r="O125" s="401"/>
      <c r="P125" s="401"/>
      <c r="Q125" s="401"/>
      <c r="R125" s="401"/>
      <c r="S125" s="401"/>
      <c r="T125" s="401"/>
      <c r="U125" s="401"/>
      <c r="V125" s="401"/>
      <c r="W125" s="401"/>
      <c r="X125" s="939"/>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2">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40"/>
      <c r="Y126" s="482" t="s">
        <v>49</v>
      </c>
      <c r="Z126" s="457"/>
      <c r="AA126" s="458"/>
      <c r="AB126" s="483" t="s">
        <v>361</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2">
      <c r="A127" s="640"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26" t="s">
        <v>396</v>
      </c>
      <c r="AF127" s="427"/>
      <c r="AG127" s="427"/>
      <c r="AH127" s="428"/>
      <c r="AI127" s="426" t="s">
        <v>394</v>
      </c>
      <c r="AJ127" s="427"/>
      <c r="AK127" s="427"/>
      <c r="AL127" s="428"/>
      <c r="AM127" s="426" t="s">
        <v>423</v>
      </c>
      <c r="AN127" s="427"/>
      <c r="AO127" s="427"/>
      <c r="AP127" s="428"/>
      <c r="AQ127" s="600" t="s">
        <v>438</v>
      </c>
      <c r="AR127" s="601"/>
      <c r="AS127" s="601"/>
      <c r="AT127" s="601"/>
      <c r="AU127" s="601"/>
      <c r="AV127" s="601"/>
      <c r="AW127" s="601"/>
      <c r="AX127" s="602"/>
    </row>
    <row r="128" spans="1:50" ht="23.25" hidden="1" customHeight="1" x14ac:dyDescent="0.2">
      <c r="A128" s="450"/>
      <c r="B128" s="451"/>
      <c r="C128" s="451"/>
      <c r="D128" s="451"/>
      <c r="E128" s="451"/>
      <c r="F128" s="452"/>
      <c r="G128" s="401" t="s">
        <v>363</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5">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361</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2">
      <c r="A130" s="187" t="s">
        <v>411</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v>26.6</v>
      </c>
      <c r="AF134" s="206"/>
      <c r="AG134" s="206"/>
      <c r="AH134" s="206"/>
      <c r="AI134" s="205">
        <v>29.4</v>
      </c>
      <c r="AJ134" s="206"/>
      <c r="AK134" s="206"/>
      <c r="AL134" s="206"/>
      <c r="AM134" s="205" t="s">
        <v>586</v>
      </c>
      <c r="AN134" s="206"/>
      <c r="AO134" s="206"/>
      <c r="AP134" s="206"/>
      <c r="AQ134" s="205" t="s">
        <v>570</v>
      </c>
      <c r="AR134" s="206"/>
      <c r="AS134" s="206"/>
      <c r="AT134" s="206"/>
      <c r="AU134" s="205" t="s">
        <v>570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572</v>
      </c>
      <c r="AF135" s="206"/>
      <c r="AG135" s="206"/>
      <c r="AH135" s="206"/>
      <c r="AI135" s="205" t="s">
        <v>570</v>
      </c>
      <c r="AJ135" s="206"/>
      <c r="AK135" s="206"/>
      <c r="AL135" s="206"/>
      <c r="AM135" s="205" t="s">
        <v>570</v>
      </c>
      <c r="AN135" s="206"/>
      <c r="AO135" s="206"/>
      <c r="AP135" s="206"/>
      <c r="AQ135" s="205" t="s">
        <v>570</v>
      </c>
      <c r="AR135" s="206"/>
      <c r="AS135" s="206"/>
      <c r="AT135" s="206"/>
      <c r="AU135" s="205">
        <v>40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426</v>
      </c>
      <c r="D430" s="941"/>
      <c r="E430" s="173" t="s">
        <v>404</v>
      </c>
      <c r="F430" s="910"/>
      <c r="G430" s="911" t="s">
        <v>255</v>
      </c>
      <c r="H430" s="122"/>
      <c r="I430" s="122"/>
      <c r="J430" s="912" t="s">
        <v>569</v>
      </c>
      <c r="K430" s="913"/>
      <c r="L430" s="913"/>
      <c r="M430" s="913"/>
      <c r="N430" s="913"/>
      <c r="O430" s="913"/>
      <c r="P430" s="913"/>
      <c r="Q430" s="913"/>
      <c r="R430" s="913"/>
      <c r="S430" s="913"/>
      <c r="T430" s="914"/>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5"/>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8" t="s">
        <v>570</v>
      </c>
      <c r="AR432" s="199"/>
      <c r="AS432" s="132" t="s">
        <v>236</v>
      </c>
      <c r="AT432" s="133"/>
      <c r="AU432" s="199" t="s">
        <v>570</v>
      </c>
      <c r="AV432" s="199"/>
      <c r="AW432" s="132" t="s">
        <v>181</v>
      </c>
      <c r="AX432" s="194"/>
    </row>
    <row r="433" spans="1:50" ht="23.25" customHeight="1" x14ac:dyDescent="0.2">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598" t="s">
        <v>571</v>
      </c>
      <c r="AR457" s="199"/>
      <c r="AS457" s="132" t="s">
        <v>236</v>
      </c>
      <c r="AT457" s="133"/>
      <c r="AU457" s="199" t="s">
        <v>570</v>
      </c>
      <c r="AV457" s="199"/>
      <c r="AW457" s="132" t="s">
        <v>181</v>
      </c>
      <c r="AX457" s="194"/>
    </row>
    <row r="458" spans="1:50" ht="23.25" customHeight="1" x14ac:dyDescent="0.2">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588</v>
      </c>
      <c r="AR458" s="206"/>
      <c r="AS458" s="206"/>
      <c r="AT458" s="341"/>
      <c r="AU458" s="206" t="s">
        <v>570</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0" t="s">
        <v>570</v>
      </c>
      <c r="AF460" s="206"/>
      <c r="AG460" s="206"/>
      <c r="AH460" s="341"/>
      <c r="AI460" s="340" t="s">
        <v>570</v>
      </c>
      <c r="AJ460" s="206"/>
      <c r="AK460" s="206"/>
      <c r="AL460" s="206"/>
      <c r="AM460" s="340" t="s">
        <v>589</v>
      </c>
      <c r="AN460" s="206"/>
      <c r="AO460" s="206"/>
      <c r="AP460" s="341"/>
      <c r="AQ460" s="340" t="s">
        <v>570</v>
      </c>
      <c r="AR460" s="206"/>
      <c r="AS460" s="206"/>
      <c r="AT460" s="341"/>
      <c r="AU460" s="206" t="s">
        <v>570</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11" t="s">
        <v>255</v>
      </c>
      <c r="H484" s="122"/>
      <c r="I484" s="122"/>
      <c r="J484" s="912"/>
      <c r="K484" s="913"/>
      <c r="L484" s="913"/>
      <c r="M484" s="913"/>
      <c r="N484" s="913"/>
      <c r="O484" s="913"/>
      <c r="P484" s="913"/>
      <c r="Q484" s="913"/>
      <c r="R484" s="913"/>
      <c r="S484" s="913"/>
      <c r="T484" s="91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11" t="s">
        <v>255</v>
      </c>
      <c r="H538" s="122"/>
      <c r="I538" s="122"/>
      <c r="J538" s="912"/>
      <c r="K538" s="913"/>
      <c r="L538" s="913"/>
      <c r="M538" s="913"/>
      <c r="N538" s="913"/>
      <c r="O538" s="913"/>
      <c r="P538" s="913"/>
      <c r="Q538" s="913"/>
      <c r="R538" s="913"/>
      <c r="S538" s="913"/>
      <c r="T538" s="91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11" t="s">
        <v>255</v>
      </c>
      <c r="H592" s="122"/>
      <c r="I592" s="122"/>
      <c r="J592" s="912"/>
      <c r="K592" s="913"/>
      <c r="L592" s="913"/>
      <c r="M592" s="913"/>
      <c r="N592" s="913"/>
      <c r="O592" s="913"/>
      <c r="P592" s="913"/>
      <c r="Q592" s="913"/>
      <c r="R592" s="913"/>
      <c r="S592" s="913"/>
      <c r="T592" s="91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11" t="s">
        <v>255</v>
      </c>
      <c r="H646" s="122"/>
      <c r="I646" s="122"/>
      <c r="J646" s="912"/>
      <c r="K646" s="913"/>
      <c r="L646" s="913"/>
      <c r="M646" s="913"/>
      <c r="N646" s="913"/>
      <c r="O646" s="913"/>
      <c r="P646" s="913"/>
      <c r="Q646" s="913"/>
      <c r="R646" s="913"/>
      <c r="S646" s="913"/>
      <c r="T646" s="91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6" t="s">
        <v>31</v>
      </c>
      <c r="AH701" s="390"/>
      <c r="AI701" s="390"/>
      <c r="AJ701" s="390"/>
      <c r="AK701" s="390"/>
      <c r="AL701" s="390"/>
      <c r="AM701" s="390"/>
      <c r="AN701" s="390"/>
      <c r="AO701" s="390"/>
      <c r="AP701" s="390"/>
      <c r="AQ701" s="390"/>
      <c r="AR701" s="390"/>
      <c r="AS701" s="390"/>
      <c r="AT701" s="390"/>
      <c r="AU701" s="390"/>
      <c r="AV701" s="390"/>
      <c r="AW701" s="390"/>
      <c r="AX701" s="837"/>
    </row>
    <row r="702" spans="1:50" ht="70.5" customHeight="1" x14ac:dyDescent="0.2">
      <c r="A702" s="882" t="s">
        <v>140</v>
      </c>
      <c r="B702" s="883"/>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565</v>
      </c>
      <c r="AE702" s="346"/>
      <c r="AF702" s="346"/>
      <c r="AG702" s="393" t="s">
        <v>590</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2">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0"/>
      <c r="AD703" s="326" t="s">
        <v>565</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2">
      <c r="A704" s="886"/>
      <c r="B704" s="887"/>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565</v>
      </c>
      <c r="AE704" s="795"/>
      <c r="AF704" s="795"/>
      <c r="AG704" s="166" t="s">
        <v>684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9" t="s">
        <v>39</v>
      </c>
      <c r="B705" s="650"/>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6" t="s">
        <v>565</v>
      </c>
      <c r="AE705" s="727"/>
      <c r="AF705" s="727"/>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1"/>
      <c r="B706" s="652"/>
      <c r="C706" s="806"/>
      <c r="D706" s="807"/>
      <c r="E706" s="742" t="s">
        <v>385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593</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1"/>
      <c r="B707" s="652"/>
      <c r="C707" s="808"/>
      <c r="D707" s="809"/>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593</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54" customHeight="1" x14ac:dyDescent="0.2">
      <c r="A708" s="651"/>
      <c r="B708" s="653"/>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565</v>
      </c>
      <c r="AE708" s="614"/>
      <c r="AF708" s="614"/>
      <c r="AG708" s="754" t="s">
        <v>594</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2">
      <c r="A709" s="651"/>
      <c r="B709" s="653"/>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565</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54.75" customHeight="1" x14ac:dyDescent="0.2">
      <c r="A710" s="651"/>
      <c r="B710" s="653"/>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565</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1"/>
      <c r="B711" s="653"/>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2"/>
      <c r="AD711" s="326" t="s">
        <v>565</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1"/>
      <c r="B712" s="653"/>
      <c r="C712" s="399" t="s">
        <v>349</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2"/>
      <c r="AD712" s="794" t="s">
        <v>598</v>
      </c>
      <c r="AE712" s="795"/>
      <c r="AF712" s="795"/>
      <c r="AG712" s="822" t="s">
        <v>570</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2">
      <c r="A713" s="651"/>
      <c r="B713" s="653"/>
      <c r="C713" s="990" t="s">
        <v>350</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598</v>
      </c>
      <c r="AE713" s="327"/>
      <c r="AF713" s="672"/>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39" customHeight="1" x14ac:dyDescent="0.2">
      <c r="A714" s="654"/>
      <c r="B714" s="655"/>
      <c r="C714" s="656" t="s">
        <v>327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9" t="s">
        <v>565</v>
      </c>
      <c r="AE714" s="820"/>
      <c r="AF714" s="821"/>
      <c r="AG714" s="748" t="s">
        <v>599</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2">
      <c r="A715" s="649" t="s">
        <v>40</v>
      </c>
      <c r="B715" s="796"/>
      <c r="C715" s="797" t="s">
        <v>328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565</v>
      </c>
      <c r="AE715" s="614"/>
      <c r="AF715" s="665"/>
      <c r="AG715" s="754" t="s">
        <v>600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2">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565</v>
      </c>
      <c r="AE716" s="636"/>
      <c r="AF716" s="636"/>
      <c r="AG716" s="100" t="s">
        <v>681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1"/>
      <c r="B717" s="653"/>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565</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38.25" customHeight="1" x14ac:dyDescent="0.2">
      <c r="A718" s="654"/>
      <c r="B718" s="655"/>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565</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8" t="s">
        <v>58</v>
      </c>
      <c r="B719" s="789"/>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565</v>
      </c>
      <c r="AE719" s="614"/>
      <c r="AF719" s="614"/>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0"/>
      <c r="B720" s="791"/>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0"/>
      <c r="B721" s="791"/>
      <c r="C721" s="294" t="s">
        <v>561</v>
      </c>
      <c r="D721" s="295"/>
      <c r="E721" s="295"/>
      <c r="F721" s="296"/>
      <c r="G721" s="285"/>
      <c r="H721" s="286"/>
      <c r="I721" s="82" t="str">
        <f>IF(OR(G721="　", G721=""), "", "-")</f>
        <v/>
      </c>
      <c r="J721" s="289"/>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5.75" customHeight="1" x14ac:dyDescent="0.2">
      <c r="A726" s="649" t="s">
        <v>48</v>
      </c>
      <c r="B726" s="814"/>
      <c r="C726" s="827" t="s">
        <v>53</v>
      </c>
      <c r="D726" s="849"/>
      <c r="E726" s="849"/>
      <c r="F726" s="850"/>
      <c r="G726" s="585" t="s">
        <v>605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8" customHeight="1" thickBot="1" x14ac:dyDescent="0.25">
      <c r="A727" s="815"/>
      <c r="B727" s="816"/>
      <c r="C727" s="760" t="s">
        <v>57</v>
      </c>
      <c r="D727" s="761"/>
      <c r="E727" s="761"/>
      <c r="F727" s="762"/>
      <c r="G727" s="583" t="s">
        <v>606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5">
      <c r="A729" s="643" t="s">
        <v>686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5.5" customHeight="1" thickBot="1" x14ac:dyDescent="0.25">
      <c r="A731" s="811"/>
      <c r="B731" s="812"/>
      <c r="C731" s="812"/>
      <c r="D731" s="812"/>
      <c r="E731" s="813"/>
      <c r="F731" s="741" t="s">
        <v>686</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7.5" customHeight="1" thickBot="1" x14ac:dyDescent="0.25">
      <c r="A733" s="682"/>
      <c r="B733" s="683"/>
      <c r="C733" s="683"/>
      <c r="D733" s="683"/>
      <c r="E733" s="684"/>
      <c r="F733" s="646" t="s">
        <v>686</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5">
      <c r="A735" s="802" t="s">
        <v>686</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2">
      <c r="A736" s="659" t="s">
        <v>355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997" t="s">
        <v>407</v>
      </c>
      <c r="B737" s="209"/>
      <c r="C737" s="209"/>
      <c r="D737" s="210"/>
      <c r="E737" s="998" t="s">
        <v>607</v>
      </c>
      <c r="F737" s="998"/>
      <c r="G737" s="998"/>
      <c r="H737" s="998"/>
      <c r="I737" s="998"/>
      <c r="J737" s="998"/>
      <c r="K737" s="998"/>
      <c r="L737" s="998"/>
      <c r="M737" s="998"/>
      <c r="N737" s="365" t="s">
        <v>402</v>
      </c>
      <c r="O737" s="365"/>
      <c r="P737" s="365"/>
      <c r="Q737" s="365"/>
      <c r="R737" s="998" t="s">
        <v>608</v>
      </c>
      <c r="S737" s="998"/>
      <c r="T737" s="998"/>
      <c r="U737" s="998"/>
      <c r="V737" s="998"/>
      <c r="W737" s="998"/>
      <c r="X737" s="998"/>
      <c r="Y737" s="998"/>
      <c r="Z737" s="998"/>
      <c r="AA737" s="365" t="s">
        <v>401</v>
      </c>
      <c r="AB737" s="365"/>
      <c r="AC737" s="365"/>
      <c r="AD737" s="365"/>
      <c r="AE737" s="998" t="s">
        <v>609</v>
      </c>
      <c r="AF737" s="998"/>
      <c r="AG737" s="998"/>
      <c r="AH737" s="998"/>
      <c r="AI737" s="998"/>
      <c r="AJ737" s="998"/>
      <c r="AK737" s="998"/>
      <c r="AL737" s="998"/>
      <c r="AM737" s="998"/>
      <c r="AN737" s="365" t="s">
        <v>400</v>
      </c>
      <c r="AO737" s="365"/>
      <c r="AP737" s="365"/>
      <c r="AQ737" s="365"/>
      <c r="AR737" s="1004" t="s">
        <v>610</v>
      </c>
      <c r="AS737" s="1005"/>
      <c r="AT737" s="1005"/>
      <c r="AU737" s="1005"/>
      <c r="AV737" s="1005"/>
      <c r="AW737" s="1005"/>
      <c r="AX737" s="1006"/>
      <c r="AY737" s="88"/>
      <c r="AZ737" s="88"/>
    </row>
    <row r="738" spans="1:52" ht="24.75" customHeight="1" x14ac:dyDescent="0.2">
      <c r="A738" s="997" t="s">
        <v>399</v>
      </c>
      <c r="B738" s="209"/>
      <c r="C738" s="209"/>
      <c r="D738" s="210"/>
      <c r="E738" s="998" t="s">
        <v>611</v>
      </c>
      <c r="F738" s="998"/>
      <c r="G738" s="998"/>
      <c r="H738" s="998"/>
      <c r="I738" s="998"/>
      <c r="J738" s="998"/>
      <c r="K738" s="998"/>
      <c r="L738" s="998"/>
      <c r="M738" s="998"/>
      <c r="N738" s="365" t="s">
        <v>398</v>
      </c>
      <c r="O738" s="365"/>
      <c r="P738" s="365"/>
      <c r="Q738" s="365"/>
      <c r="R738" s="998" t="s">
        <v>612</v>
      </c>
      <c r="S738" s="998"/>
      <c r="T738" s="998"/>
      <c r="U738" s="998"/>
      <c r="V738" s="998"/>
      <c r="W738" s="998"/>
      <c r="X738" s="998"/>
      <c r="Y738" s="998"/>
      <c r="Z738" s="998"/>
      <c r="AA738" s="365" t="s">
        <v>397</v>
      </c>
      <c r="AB738" s="365"/>
      <c r="AC738" s="365"/>
      <c r="AD738" s="365"/>
      <c r="AE738" s="998" t="s">
        <v>613</v>
      </c>
      <c r="AF738" s="998"/>
      <c r="AG738" s="998"/>
      <c r="AH738" s="998"/>
      <c r="AI738" s="998"/>
      <c r="AJ738" s="998"/>
      <c r="AK738" s="998"/>
      <c r="AL738" s="998"/>
      <c r="AM738" s="998"/>
      <c r="AN738" s="365" t="s">
        <v>396</v>
      </c>
      <c r="AO738" s="365"/>
      <c r="AP738" s="365"/>
      <c r="AQ738" s="365"/>
      <c r="AR738" s="1004" t="s">
        <v>614</v>
      </c>
      <c r="AS738" s="1005"/>
      <c r="AT738" s="1005"/>
      <c r="AU738" s="1005"/>
      <c r="AV738" s="1005"/>
      <c r="AW738" s="1005"/>
      <c r="AX738" s="1006"/>
    </row>
    <row r="739" spans="1:52" ht="24.75" customHeight="1" x14ac:dyDescent="0.2">
      <c r="A739" s="997" t="s">
        <v>395</v>
      </c>
      <c r="B739" s="209"/>
      <c r="C739" s="209"/>
      <c r="D739" s="210"/>
      <c r="E739" s="998" t="s">
        <v>615</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419</v>
      </c>
      <c r="B740" s="980"/>
      <c r="C740" s="980"/>
      <c r="D740" s="981"/>
      <c r="E740" s="982" t="s">
        <v>561</v>
      </c>
      <c r="F740" s="983"/>
      <c r="G740" s="983"/>
      <c r="H740" s="92" t="str">
        <f>IF(E740="", "", "(")</f>
        <v>(</v>
      </c>
      <c r="I740" s="983"/>
      <c r="J740" s="983"/>
      <c r="K740" s="92" t="str">
        <f>IF(OR(I740="　", I740=""), "", "-")</f>
        <v/>
      </c>
      <c r="L740" s="984">
        <v>152</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x14ac:dyDescent="0.2">
      <c r="A741" s="623" t="s">
        <v>388</v>
      </c>
      <c r="B741" s="624"/>
      <c r="C741" s="624"/>
      <c r="D741" s="624"/>
      <c r="E741" s="624"/>
      <c r="F741" s="62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7" t="s">
        <v>390</v>
      </c>
      <c r="B780" s="638"/>
      <c r="C780" s="638"/>
      <c r="D780" s="638"/>
      <c r="E780" s="638"/>
      <c r="F780" s="639"/>
      <c r="G780" s="604" t="s">
        <v>616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617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5"/>
    </row>
    <row r="781" spans="1:50" ht="24.75" customHeight="1" x14ac:dyDescent="0.2">
      <c r="A781" s="640"/>
      <c r="B781" s="641"/>
      <c r="C781" s="641"/>
      <c r="D781" s="641"/>
      <c r="E781" s="641"/>
      <c r="F781" s="642"/>
      <c r="G781" s="827"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10"/>
      <c r="AC781" s="827"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2">
      <c r="A782" s="640"/>
      <c r="B782" s="641"/>
      <c r="C782" s="641"/>
      <c r="D782" s="641"/>
      <c r="E782" s="641"/>
      <c r="F782" s="642"/>
      <c r="G782" s="679" t="s">
        <v>619</v>
      </c>
      <c r="H782" s="680"/>
      <c r="I782" s="680"/>
      <c r="J782" s="680"/>
      <c r="K782" s="681"/>
      <c r="L782" s="673" t="s">
        <v>626</v>
      </c>
      <c r="M782" s="674"/>
      <c r="N782" s="674"/>
      <c r="O782" s="674"/>
      <c r="P782" s="674"/>
      <c r="Q782" s="674"/>
      <c r="R782" s="674"/>
      <c r="S782" s="674"/>
      <c r="T782" s="674"/>
      <c r="U782" s="674"/>
      <c r="V782" s="674"/>
      <c r="W782" s="674"/>
      <c r="X782" s="675"/>
      <c r="Y782" s="396">
        <v>622</v>
      </c>
      <c r="Z782" s="397"/>
      <c r="AA782" s="397"/>
      <c r="AB782" s="817"/>
      <c r="AC782" s="679" t="s">
        <v>653</v>
      </c>
      <c r="AD782" s="680"/>
      <c r="AE782" s="680"/>
      <c r="AF782" s="680"/>
      <c r="AG782" s="681"/>
      <c r="AH782" s="673" t="s">
        <v>656</v>
      </c>
      <c r="AI782" s="674"/>
      <c r="AJ782" s="674"/>
      <c r="AK782" s="674"/>
      <c r="AL782" s="674"/>
      <c r="AM782" s="674"/>
      <c r="AN782" s="674"/>
      <c r="AO782" s="674"/>
      <c r="AP782" s="674"/>
      <c r="AQ782" s="674"/>
      <c r="AR782" s="674"/>
      <c r="AS782" s="674"/>
      <c r="AT782" s="675"/>
      <c r="AU782" s="396">
        <v>226</v>
      </c>
      <c r="AV782" s="397"/>
      <c r="AW782" s="397"/>
      <c r="AX782" s="398"/>
    </row>
    <row r="783" spans="1:50" ht="24.75" customHeight="1" x14ac:dyDescent="0.2">
      <c r="A783" s="640"/>
      <c r="B783" s="641"/>
      <c r="C783" s="641"/>
      <c r="D783" s="641"/>
      <c r="E783" s="641"/>
      <c r="F783" s="642"/>
      <c r="G783" s="615" t="s">
        <v>620</v>
      </c>
      <c r="H783" s="616"/>
      <c r="I783" s="616"/>
      <c r="J783" s="616"/>
      <c r="K783" s="617"/>
      <c r="L783" s="607" t="s">
        <v>627</v>
      </c>
      <c r="M783" s="608"/>
      <c r="N783" s="608"/>
      <c r="O783" s="608"/>
      <c r="P783" s="608"/>
      <c r="Q783" s="608"/>
      <c r="R783" s="608"/>
      <c r="S783" s="608"/>
      <c r="T783" s="608"/>
      <c r="U783" s="608"/>
      <c r="V783" s="608"/>
      <c r="W783" s="608"/>
      <c r="X783" s="609"/>
      <c r="Y783" s="610">
        <v>74</v>
      </c>
      <c r="Z783" s="611"/>
      <c r="AA783" s="611"/>
      <c r="AB783" s="621"/>
      <c r="AC783" s="615" t="s">
        <v>654</v>
      </c>
      <c r="AD783" s="616"/>
      <c r="AE783" s="616"/>
      <c r="AF783" s="616"/>
      <c r="AG783" s="617"/>
      <c r="AH783" s="607" t="s">
        <v>657</v>
      </c>
      <c r="AI783" s="608"/>
      <c r="AJ783" s="608"/>
      <c r="AK783" s="608"/>
      <c r="AL783" s="608"/>
      <c r="AM783" s="608"/>
      <c r="AN783" s="608"/>
      <c r="AO783" s="608"/>
      <c r="AP783" s="608"/>
      <c r="AQ783" s="608"/>
      <c r="AR783" s="608"/>
      <c r="AS783" s="608"/>
      <c r="AT783" s="609"/>
      <c r="AU783" s="610">
        <v>102</v>
      </c>
      <c r="AV783" s="611"/>
      <c r="AW783" s="611"/>
      <c r="AX783" s="612"/>
    </row>
    <row r="784" spans="1:50" ht="24.75" customHeight="1" x14ac:dyDescent="0.2">
      <c r="A784" s="640"/>
      <c r="B784" s="641"/>
      <c r="C784" s="641"/>
      <c r="D784" s="641"/>
      <c r="E784" s="641"/>
      <c r="F784" s="642"/>
      <c r="G784" s="615" t="s">
        <v>621</v>
      </c>
      <c r="H784" s="616"/>
      <c r="I784" s="616"/>
      <c r="J784" s="616"/>
      <c r="K784" s="617"/>
      <c r="L784" s="607" t="s">
        <v>628</v>
      </c>
      <c r="M784" s="608"/>
      <c r="N784" s="608"/>
      <c r="O784" s="608"/>
      <c r="P784" s="608"/>
      <c r="Q784" s="608"/>
      <c r="R784" s="608"/>
      <c r="S784" s="608"/>
      <c r="T784" s="608"/>
      <c r="U784" s="608"/>
      <c r="V784" s="608"/>
      <c r="W784" s="608"/>
      <c r="X784" s="609"/>
      <c r="Y784" s="610">
        <v>26</v>
      </c>
      <c r="Z784" s="611"/>
      <c r="AA784" s="611"/>
      <c r="AB784" s="621"/>
      <c r="AC784" s="615" t="s">
        <v>655</v>
      </c>
      <c r="AD784" s="616"/>
      <c r="AE784" s="616"/>
      <c r="AF784" s="616"/>
      <c r="AG784" s="617"/>
      <c r="AH784" s="607" t="s">
        <v>658</v>
      </c>
      <c r="AI784" s="608"/>
      <c r="AJ784" s="608"/>
      <c r="AK784" s="608"/>
      <c r="AL784" s="608"/>
      <c r="AM784" s="608"/>
      <c r="AN784" s="608"/>
      <c r="AO784" s="608"/>
      <c r="AP784" s="608"/>
      <c r="AQ784" s="608"/>
      <c r="AR784" s="608"/>
      <c r="AS784" s="608"/>
      <c r="AT784" s="609"/>
      <c r="AU784" s="610">
        <v>71</v>
      </c>
      <c r="AV784" s="611"/>
      <c r="AW784" s="611"/>
      <c r="AX784" s="612"/>
    </row>
    <row r="785" spans="1:50" ht="24.75" customHeight="1" x14ac:dyDescent="0.2">
      <c r="A785" s="640"/>
      <c r="B785" s="641"/>
      <c r="C785" s="641"/>
      <c r="D785" s="641"/>
      <c r="E785" s="641"/>
      <c r="F785" s="642"/>
      <c r="G785" s="615" t="s">
        <v>622</v>
      </c>
      <c r="H785" s="616"/>
      <c r="I785" s="616"/>
      <c r="J785" s="616"/>
      <c r="K785" s="617"/>
      <c r="L785" s="607" t="s">
        <v>629</v>
      </c>
      <c r="M785" s="608"/>
      <c r="N785" s="608"/>
      <c r="O785" s="608"/>
      <c r="P785" s="608"/>
      <c r="Q785" s="608"/>
      <c r="R785" s="608"/>
      <c r="S785" s="608"/>
      <c r="T785" s="608"/>
      <c r="U785" s="608"/>
      <c r="V785" s="608"/>
      <c r="W785" s="608"/>
      <c r="X785" s="609"/>
      <c r="Y785" s="610">
        <v>66</v>
      </c>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0"/>
      <c r="B786" s="641"/>
      <c r="C786" s="641"/>
      <c r="D786" s="641"/>
      <c r="E786" s="641"/>
      <c r="F786" s="642"/>
      <c r="G786" s="615" t="s">
        <v>623</v>
      </c>
      <c r="H786" s="616"/>
      <c r="I786" s="616"/>
      <c r="J786" s="616"/>
      <c r="K786" s="617"/>
      <c r="L786" s="607" t="s">
        <v>630</v>
      </c>
      <c r="M786" s="608"/>
      <c r="N786" s="608"/>
      <c r="O786" s="608"/>
      <c r="P786" s="608"/>
      <c r="Q786" s="608"/>
      <c r="R786" s="608"/>
      <c r="S786" s="608"/>
      <c r="T786" s="608"/>
      <c r="U786" s="608"/>
      <c r="V786" s="608"/>
      <c r="W786" s="608"/>
      <c r="X786" s="609"/>
      <c r="Y786" s="610">
        <v>11</v>
      </c>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0"/>
      <c r="B787" s="641"/>
      <c r="C787" s="641"/>
      <c r="D787" s="641"/>
      <c r="E787" s="641"/>
      <c r="F787" s="642"/>
      <c r="G787" s="615" t="s">
        <v>624</v>
      </c>
      <c r="H787" s="616"/>
      <c r="I787" s="616"/>
      <c r="J787" s="616"/>
      <c r="K787" s="617"/>
      <c r="L787" s="607" t="s">
        <v>631</v>
      </c>
      <c r="M787" s="608"/>
      <c r="N787" s="608"/>
      <c r="O787" s="608"/>
      <c r="P787" s="608"/>
      <c r="Q787" s="608"/>
      <c r="R787" s="608"/>
      <c r="S787" s="608"/>
      <c r="T787" s="608"/>
      <c r="U787" s="608"/>
      <c r="V787" s="608"/>
      <c r="W787" s="608"/>
      <c r="X787" s="609"/>
      <c r="Y787" s="610">
        <v>10</v>
      </c>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0"/>
      <c r="B788" s="641"/>
      <c r="C788" s="641"/>
      <c r="D788" s="641"/>
      <c r="E788" s="641"/>
      <c r="F788" s="642"/>
      <c r="G788" s="615" t="s">
        <v>625</v>
      </c>
      <c r="H788" s="616"/>
      <c r="I788" s="616"/>
      <c r="J788" s="616"/>
      <c r="K788" s="617"/>
      <c r="L788" s="607" t="s">
        <v>632</v>
      </c>
      <c r="M788" s="608"/>
      <c r="N788" s="608"/>
      <c r="O788" s="608"/>
      <c r="P788" s="608"/>
      <c r="Q788" s="608"/>
      <c r="R788" s="608"/>
      <c r="S788" s="608"/>
      <c r="T788" s="608"/>
      <c r="U788" s="608"/>
      <c r="V788" s="608"/>
      <c r="W788" s="608"/>
      <c r="X788" s="609"/>
      <c r="Y788" s="610">
        <v>34</v>
      </c>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2">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5">
      <c r="A792" s="640"/>
      <c r="B792" s="641"/>
      <c r="C792" s="641"/>
      <c r="D792" s="641"/>
      <c r="E792" s="641"/>
      <c r="F792" s="642"/>
      <c r="G792" s="838" t="s">
        <v>20</v>
      </c>
      <c r="H792" s="839"/>
      <c r="I792" s="839"/>
      <c r="J792" s="839"/>
      <c r="K792" s="839"/>
      <c r="L792" s="840"/>
      <c r="M792" s="841"/>
      <c r="N792" s="841"/>
      <c r="O792" s="841"/>
      <c r="P792" s="841"/>
      <c r="Q792" s="841"/>
      <c r="R792" s="841"/>
      <c r="S792" s="841"/>
      <c r="T792" s="841"/>
      <c r="U792" s="841"/>
      <c r="V792" s="841"/>
      <c r="W792" s="841"/>
      <c r="X792" s="842"/>
      <c r="Y792" s="843">
        <f>SUM(Y782:AB791)</f>
        <v>843</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399</v>
      </c>
      <c r="AV792" s="844"/>
      <c r="AW792" s="844"/>
      <c r="AX792" s="846"/>
    </row>
    <row r="793" spans="1:50" ht="24.75" customHeight="1" x14ac:dyDescent="0.2">
      <c r="A793" s="640"/>
      <c r="B793" s="641"/>
      <c r="C793" s="641"/>
      <c r="D793" s="641"/>
      <c r="E793" s="641"/>
      <c r="F793" s="642"/>
      <c r="G793" s="604" t="s">
        <v>618</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5"/>
    </row>
    <row r="794" spans="1:50" ht="24.75" customHeight="1" x14ac:dyDescent="0.2">
      <c r="A794" s="640"/>
      <c r="B794" s="641"/>
      <c r="C794" s="641"/>
      <c r="D794" s="641"/>
      <c r="E794" s="641"/>
      <c r="F794" s="642"/>
      <c r="G794" s="827"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10"/>
      <c r="AC794" s="827"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x14ac:dyDescent="0.2">
      <c r="A795" s="640"/>
      <c r="B795" s="641"/>
      <c r="C795" s="641"/>
      <c r="D795" s="641"/>
      <c r="E795" s="641"/>
      <c r="F795" s="642"/>
      <c r="G795" s="679" t="s">
        <v>661</v>
      </c>
      <c r="H795" s="680"/>
      <c r="I795" s="680"/>
      <c r="J795" s="680"/>
      <c r="K795" s="681"/>
      <c r="L795" s="673" t="s">
        <v>659</v>
      </c>
      <c r="M795" s="674"/>
      <c r="N795" s="674"/>
      <c r="O795" s="674"/>
      <c r="P795" s="674"/>
      <c r="Q795" s="674"/>
      <c r="R795" s="674"/>
      <c r="S795" s="674"/>
      <c r="T795" s="674"/>
      <c r="U795" s="674"/>
      <c r="V795" s="674"/>
      <c r="W795" s="674"/>
      <c r="X795" s="675"/>
      <c r="Y795" s="396">
        <v>16</v>
      </c>
      <c r="Z795" s="397"/>
      <c r="AA795" s="397"/>
      <c r="AB795" s="817"/>
      <c r="AC795" s="679"/>
      <c r="AD795" s="680"/>
      <c r="AE795" s="680"/>
      <c r="AF795" s="680"/>
      <c r="AG795" s="681"/>
      <c r="AH795" s="673"/>
      <c r="AI795" s="674"/>
      <c r="AJ795" s="674"/>
      <c r="AK795" s="674"/>
      <c r="AL795" s="674"/>
      <c r="AM795" s="674"/>
      <c r="AN795" s="674"/>
      <c r="AO795" s="674"/>
      <c r="AP795" s="674"/>
      <c r="AQ795" s="674"/>
      <c r="AR795" s="674"/>
      <c r="AS795" s="674"/>
      <c r="AT795" s="675"/>
      <c r="AU795" s="396"/>
      <c r="AV795" s="397"/>
      <c r="AW795" s="397"/>
      <c r="AX795" s="398"/>
    </row>
    <row r="796" spans="1:50" ht="24.75" customHeight="1" x14ac:dyDescent="0.2">
      <c r="A796" s="640"/>
      <c r="B796" s="641"/>
      <c r="C796" s="641"/>
      <c r="D796" s="641"/>
      <c r="E796" s="641"/>
      <c r="F796" s="642"/>
      <c r="G796" s="615" t="s">
        <v>662</v>
      </c>
      <c r="H796" s="616"/>
      <c r="I796" s="616"/>
      <c r="J796" s="616"/>
      <c r="K796" s="617"/>
      <c r="L796" s="607" t="s">
        <v>660</v>
      </c>
      <c r="M796" s="608"/>
      <c r="N796" s="608"/>
      <c r="O796" s="608"/>
      <c r="P796" s="608"/>
      <c r="Q796" s="608"/>
      <c r="R796" s="608"/>
      <c r="S796" s="608"/>
      <c r="T796" s="608"/>
      <c r="U796" s="608"/>
      <c r="V796" s="608"/>
      <c r="W796" s="608"/>
      <c r="X796" s="609"/>
      <c r="Y796" s="610">
        <v>2</v>
      </c>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2">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x14ac:dyDescent="0.2">
      <c r="A805" s="640"/>
      <c r="B805" s="641"/>
      <c r="C805" s="641"/>
      <c r="D805" s="641"/>
      <c r="E805" s="641"/>
      <c r="F805" s="642"/>
      <c r="G805" s="838" t="s">
        <v>20</v>
      </c>
      <c r="H805" s="839"/>
      <c r="I805" s="839"/>
      <c r="J805" s="839"/>
      <c r="K805" s="839"/>
      <c r="L805" s="840"/>
      <c r="M805" s="841"/>
      <c r="N805" s="841"/>
      <c r="O805" s="841"/>
      <c r="P805" s="841"/>
      <c r="Q805" s="841"/>
      <c r="R805" s="841"/>
      <c r="S805" s="841"/>
      <c r="T805" s="841"/>
      <c r="U805" s="841"/>
      <c r="V805" s="841"/>
      <c r="W805" s="841"/>
      <c r="X805" s="842"/>
      <c r="Y805" s="843">
        <f>SUM(Y795:AB804)</f>
        <v>18</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2">
      <c r="A806" s="640"/>
      <c r="B806" s="641"/>
      <c r="C806" s="641"/>
      <c r="D806" s="641"/>
      <c r="E806" s="641"/>
      <c r="F806" s="642"/>
      <c r="G806" s="604" t="s">
        <v>322</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323</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5"/>
    </row>
    <row r="807" spans="1:50" ht="24.75" hidden="1" customHeight="1" x14ac:dyDescent="0.2">
      <c r="A807" s="640"/>
      <c r="B807" s="641"/>
      <c r="C807" s="641"/>
      <c r="D807" s="641"/>
      <c r="E807" s="641"/>
      <c r="F807" s="642"/>
      <c r="G807" s="827"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10"/>
      <c r="AC807" s="827"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2">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6"/>
      <c r="Z808" s="397"/>
      <c r="AA808" s="397"/>
      <c r="AB808" s="817"/>
      <c r="AC808" s="679"/>
      <c r="AD808" s="680"/>
      <c r="AE808" s="680"/>
      <c r="AF808" s="680"/>
      <c r="AG808" s="681"/>
      <c r="AH808" s="673"/>
      <c r="AI808" s="674"/>
      <c r="AJ808" s="674"/>
      <c r="AK808" s="674"/>
      <c r="AL808" s="674"/>
      <c r="AM808" s="674"/>
      <c r="AN808" s="674"/>
      <c r="AO808" s="674"/>
      <c r="AP808" s="674"/>
      <c r="AQ808" s="674"/>
      <c r="AR808" s="674"/>
      <c r="AS808" s="674"/>
      <c r="AT808" s="675"/>
      <c r="AU808" s="396"/>
      <c r="AV808" s="397"/>
      <c r="AW808" s="397"/>
      <c r="AX808" s="398"/>
    </row>
    <row r="809" spans="1:50" ht="24.75" hidden="1" customHeight="1" x14ac:dyDescent="0.2">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2">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5">
      <c r="A818" s="640"/>
      <c r="B818" s="641"/>
      <c r="C818" s="641"/>
      <c r="D818" s="641"/>
      <c r="E818" s="641"/>
      <c r="F818" s="642"/>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2">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5"/>
    </row>
    <row r="820" spans="1:50" ht="24.75" hidden="1" customHeight="1" x14ac:dyDescent="0.2">
      <c r="A820" s="640"/>
      <c r="B820" s="641"/>
      <c r="C820" s="641"/>
      <c r="D820" s="641"/>
      <c r="E820" s="641"/>
      <c r="F820" s="642"/>
      <c r="G820" s="827"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10"/>
      <c r="AC820" s="827"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2">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6"/>
      <c r="Z821" s="397"/>
      <c r="AA821" s="397"/>
      <c r="AB821" s="817"/>
      <c r="AC821" s="679"/>
      <c r="AD821" s="680"/>
      <c r="AE821" s="680"/>
      <c r="AF821" s="680"/>
      <c r="AG821" s="681"/>
      <c r="AH821" s="673"/>
      <c r="AI821" s="674"/>
      <c r="AJ821" s="674"/>
      <c r="AK821" s="674"/>
      <c r="AL821" s="674"/>
      <c r="AM821" s="674"/>
      <c r="AN821" s="674"/>
      <c r="AO821" s="674"/>
      <c r="AP821" s="674"/>
      <c r="AQ821" s="674"/>
      <c r="AR821" s="674"/>
      <c r="AS821" s="674"/>
      <c r="AT821" s="675"/>
      <c r="AU821" s="396"/>
      <c r="AV821" s="397"/>
      <c r="AW821" s="397"/>
      <c r="AX821" s="398"/>
    </row>
    <row r="822" spans="1:50" ht="24.75" hidden="1" customHeight="1" x14ac:dyDescent="0.2">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2">
      <c r="A831" s="640"/>
      <c r="B831" s="641"/>
      <c r="C831" s="641"/>
      <c r="D831" s="641"/>
      <c r="E831" s="641"/>
      <c r="F831" s="642"/>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5">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90.65" customHeight="1" x14ac:dyDescent="0.2">
      <c r="A838" s="384">
        <v>1</v>
      </c>
      <c r="B838" s="384">
        <v>1</v>
      </c>
      <c r="C838" s="361" t="s">
        <v>633</v>
      </c>
      <c r="D838" s="347"/>
      <c r="E838" s="347"/>
      <c r="F838" s="347"/>
      <c r="G838" s="347"/>
      <c r="H838" s="347"/>
      <c r="I838" s="347"/>
      <c r="J838" s="348">
        <v>2010405010640</v>
      </c>
      <c r="K838" s="349"/>
      <c r="L838" s="349"/>
      <c r="M838" s="349"/>
      <c r="N838" s="349"/>
      <c r="O838" s="349"/>
      <c r="P838" s="362" t="s">
        <v>634</v>
      </c>
      <c r="Q838" s="350"/>
      <c r="R838" s="350"/>
      <c r="S838" s="350"/>
      <c r="T838" s="350"/>
      <c r="U838" s="350"/>
      <c r="V838" s="350"/>
      <c r="W838" s="350"/>
      <c r="X838" s="350"/>
      <c r="Y838" s="351">
        <v>843</v>
      </c>
      <c r="Z838" s="352"/>
      <c r="AA838" s="352"/>
      <c r="AB838" s="353"/>
      <c r="AC838" s="363" t="s">
        <v>383</v>
      </c>
      <c r="AD838" s="371"/>
      <c r="AE838" s="371"/>
      <c r="AF838" s="371"/>
      <c r="AG838" s="371"/>
      <c r="AH838" s="372" t="s">
        <v>412</v>
      </c>
      <c r="AI838" s="373"/>
      <c r="AJ838" s="373"/>
      <c r="AK838" s="373"/>
      <c r="AL838" s="357" t="s">
        <v>412</v>
      </c>
      <c r="AM838" s="358"/>
      <c r="AN838" s="358"/>
      <c r="AO838" s="359"/>
      <c r="AP838" s="360" t="s">
        <v>412</v>
      </c>
      <c r="AQ838" s="360"/>
      <c r="AR838" s="360"/>
      <c r="AS838" s="360"/>
      <c r="AT838" s="360"/>
      <c r="AU838" s="360"/>
      <c r="AV838" s="360"/>
      <c r="AW838" s="360"/>
      <c r="AX838" s="360"/>
    </row>
    <row r="839" spans="1:50" ht="14.5" hidden="1" customHeight="1" x14ac:dyDescent="0.2">
      <c r="A839" s="384">
        <v>2</v>
      </c>
      <c r="B839" s="3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84">
        <v>3</v>
      </c>
      <c r="B840" s="38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84">
        <v>4</v>
      </c>
      <c r="B841" s="384">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84">
        <v>5</v>
      </c>
      <c r="B842" s="3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84">
        <v>6</v>
      </c>
      <c r="B843" s="3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84">
        <v>7</v>
      </c>
      <c r="B844" s="3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84">
        <v>8</v>
      </c>
      <c r="B845" s="3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84">
        <v>9</v>
      </c>
      <c r="B846" s="3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84">
        <v>10</v>
      </c>
      <c r="B847" s="3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18.649999999999999" hidden="1" customHeight="1" x14ac:dyDescent="0.2">
      <c r="A848" s="384">
        <v>11</v>
      </c>
      <c r="B848" s="3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84">
        <v>12</v>
      </c>
      <c r="B849" s="3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84">
        <v>13</v>
      </c>
      <c r="B850" s="3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84">
        <v>14</v>
      </c>
      <c r="B851" s="3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84">
        <v>15</v>
      </c>
      <c r="B852" s="3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84">
        <v>16</v>
      </c>
      <c r="B853" s="3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84">
        <v>17</v>
      </c>
      <c r="B854" s="3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84">
        <v>18</v>
      </c>
      <c r="B855" s="3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84">
        <v>19</v>
      </c>
      <c r="B856" s="3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84">
        <v>20</v>
      </c>
      <c r="B857" s="3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84">
        <v>21</v>
      </c>
      <c r="B858" s="3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84">
        <v>22</v>
      </c>
      <c r="B859" s="38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84">
        <v>23</v>
      </c>
      <c r="B860" s="38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84">
        <v>24</v>
      </c>
      <c r="B861" s="38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84">
        <v>25</v>
      </c>
      <c r="B862" s="3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84">
        <v>26</v>
      </c>
      <c r="B863" s="3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84">
        <v>27</v>
      </c>
      <c r="B864" s="3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4">
        <v>28</v>
      </c>
      <c r="B865" s="3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4">
        <v>29</v>
      </c>
      <c r="B866" s="3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84">
        <v>30</v>
      </c>
      <c r="B867" s="3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8.5" customHeight="1" x14ac:dyDescent="0.2">
      <c r="A871" s="384">
        <v>1</v>
      </c>
      <c r="B871" s="384">
        <v>1</v>
      </c>
      <c r="C871" s="361" t="s">
        <v>635</v>
      </c>
      <c r="D871" s="347"/>
      <c r="E871" s="347"/>
      <c r="F871" s="347"/>
      <c r="G871" s="347"/>
      <c r="H871" s="347"/>
      <c r="I871" s="347"/>
      <c r="J871" s="348">
        <v>4010601031653</v>
      </c>
      <c r="K871" s="349"/>
      <c r="L871" s="349"/>
      <c r="M871" s="349"/>
      <c r="N871" s="349"/>
      <c r="O871" s="349"/>
      <c r="P871" s="362" t="s">
        <v>636</v>
      </c>
      <c r="Q871" s="350"/>
      <c r="R871" s="350"/>
      <c r="S871" s="350"/>
      <c r="T871" s="350"/>
      <c r="U871" s="350"/>
      <c r="V871" s="350"/>
      <c r="W871" s="350"/>
      <c r="X871" s="350"/>
      <c r="Y871" s="351">
        <v>399</v>
      </c>
      <c r="Z871" s="352"/>
      <c r="AA871" s="352"/>
      <c r="AB871" s="353"/>
      <c r="AC871" s="205" t="s">
        <v>383</v>
      </c>
      <c r="AD871" s="374"/>
      <c r="AE871" s="374"/>
      <c r="AF871" s="374"/>
      <c r="AG871" s="375"/>
      <c r="AH871" s="376" t="s">
        <v>637</v>
      </c>
      <c r="AI871" s="377"/>
      <c r="AJ871" s="377"/>
      <c r="AK871" s="378"/>
      <c r="AL871" s="357" t="s">
        <v>638</v>
      </c>
      <c r="AM871" s="358"/>
      <c r="AN871" s="358"/>
      <c r="AO871" s="359"/>
      <c r="AP871" s="379" t="s">
        <v>412</v>
      </c>
      <c r="AQ871" s="380"/>
      <c r="AR871" s="380"/>
      <c r="AS871" s="380"/>
      <c r="AT871" s="380"/>
      <c r="AU871" s="380"/>
      <c r="AV871" s="380"/>
      <c r="AW871" s="380"/>
      <c r="AX871" s="381"/>
    </row>
    <row r="872" spans="1:50" ht="30" customHeight="1" x14ac:dyDescent="0.2">
      <c r="A872" s="384">
        <v>2</v>
      </c>
      <c r="B872" s="384">
        <v>1</v>
      </c>
      <c r="C872" s="361" t="s">
        <v>639</v>
      </c>
      <c r="D872" s="347"/>
      <c r="E872" s="347"/>
      <c r="F872" s="347"/>
      <c r="G872" s="347"/>
      <c r="H872" s="347"/>
      <c r="I872" s="347"/>
      <c r="J872" s="348">
        <v>7010401022916</v>
      </c>
      <c r="K872" s="349"/>
      <c r="L872" s="349"/>
      <c r="M872" s="349"/>
      <c r="N872" s="349"/>
      <c r="O872" s="349"/>
      <c r="P872" s="362" t="s">
        <v>669</v>
      </c>
      <c r="Q872" s="350"/>
      <c r="R872" s="350"/>
      <c r="S872" s="350"/>
      <c r="T872" s="350"/>
      <c r="U872" s="350"/>
      <c r="V872" s="350"/>
      <c r="W872" s="350"/>
      <c r="X872" s="350"/>
      <c r="Y872" s="351">
        <v>97</v>
      </c>
      <c r="Z872" s="352"/>
      <c r="AA872" s="352"/>
      <c r="AB872" s="353"/>
      <c r="AC872" s="205" t="s">
        <v>383</v>
      </c>
      <c r="AD872" s="374"/>
      <c r="AE872" s="374"/>
      <c r="AF872" s="374"/>
      <c r="AG872" s="375"/>
      <c r="AH872" s="376" t="s">
        <v>640</v>
      </c>
      <c r="AI872" s="377"/>
      <c r="AJ872" s="377"/>
      <c r="AK872" s="378"/>
      <c r="AL872" s="357" t="s">
        <v>641</v>
      </c>
      <c r="AM872" s="358"/>
      <c r="AN872" s="358"/>
      <c r="AO872" s="359"/>
      <c r="AP872" s="379" t="s">
        <v>642</v>
      </c>
      <c r="AQ872" s="380"/>
      <c r="AR872" s="380"/>
      <c r="AS872" s="380"/>
      <c r="AT872" s="380"/>
      <c r="AU872" s="380"/>
      <c r="AV872" s="380"/>
      <c r="AW872" s="380"/>
      <c r="AX872" s="381"/>
    </row>
    <row r="873" spans="1:50" ht="30" customHeight="1" x14ac:dyDescent="0.2">
      <c r="A873" s="384">
        <v>3</v>
      </c>
      <c r="B873" s="384">
        <v>1</v>
      </c>
      <c r="C873" s="361" t="s">
        <v>643</v>
      </c>
      <c r="D873" s="347"/>
      <c r="E873" s="347"/>
      <c r="F873" s="347"/>
      <c r="G873" s="347"/>
      <c r="H873" s="347"/>
      <c r="I873" s="347"/>
      <c r="J873" s="348">
        <v>1020001071491</v>
      </c>
      <c r="K873" s="349"/>
      <c r="L873" s="349"/>
      <c r="M873" s="349"/>
      <c r="N873" s="349"/>
      <c r="O873" s="349"/>
      <c r="P873" s="362" t="s">
        <v>645</v>
      </c>
      <c r="Q873" s="350"/>
      <c r="R873" s="350"/>
      <c r="S873" s="350"/>
      <c r="T873" s="350"/>
      <c r="U873" s="350"/>
      <c r="V873" s="350"/>
      <c r="W873" s="350"/>
      <c r="X873" s="350"/>
      <c r="Y873" s="351">
        <v>30</v>
      </c>
      <c r="Z873" s="352"/>
      <c r="AA873" s="352"/>
      <c r="AB873" s="353"/>
      <c r="AC873" s="205" t="s">
        <v>383</v>
      </c>
      <c r="AD873" s="374"/>
      <c r="AE873" s="374"/>
      <c r="AF873" s="374"/>
      <c r="AG873" s="375"/>
      <c r="AH873" s="376" t="s">
        <v>412</v>
      </c>
      <c r="AI873" s="377"/>
      <c r="AJ873" s="377"/>
      <c r="AK873" s="378"/>
      <c r="AL873" s="357" t="s">
        <v>644</v>
      </c>
      <c r="AM873" s="358"/>
      <c r="AN873" s="358"/>
      <c r="AO873" s="359"/>
      <c r="AP873" s="379" t="s">
        <v>644</v>
      </c>
      <c r="AQ873" s="380"/>
      <c r="AR873" s="380"/>
      <c r="AS873" s="380"/>
      <c r="AT873" s="380"/>
      <c r="AU873" s="380"/>
      <c r="AV873" s="380"/>
      <c r="AW873" s="380"/>
      <c r="AX873" s="381"/>
    </row>
    <row r="874" spans="1:50" ht="30" customHeight="1" x14ac:dyDescent="0.2">
      <c r="A874" s="384">
        <v>4</v>
      </c>
      <c r="B874" s="384">
        <v>1</v>
      </c>
      <c r="C874" s="361" t="s">
        <v>663</v>
      </c>
      <c r="D874" s="347"/>
      <c r="E874" s="347"/>
      <c r="F874" s="347"/>
      <c r="G874" s="347"/>
      <c r="H874" s="347"/>
      <c r="I874" s="347"/>
      <c r="J874" s="348">
        <v>9010401028746</v>
      </c>
      <c r="K874" s="349"/>
      <c r="L874" s="349"/>
      <c r="M874" s="349"/>
      <c r="N874" s="349"/>
      <c r="O874" s="349"/>
      <c r="P874" s="362" t="s">
        <v>670</v>
      </c>
      <c r="Q874" s="350"/>
      <c r="R874" s="350"/>
      <c r="S874" s="350"/>
      <c r="T874" s="350"/>
      <c r="U874" s="350"/>
      <c r="V874" s="350"/>
      <c r="W874" s="350"/>
      <c r="X874" s="350"/>
      <c r="Y874" s="351">
        <v>27</v>
      </c>
      <c r="Z874" s="352"/>
      <c r="AA874" s="352"/>
      <c r="AB874" s="353"/>
      <c r="AC874" s="205" t="s">
        <v>383</v>
      </c>
      <c r="AD874" s="374"/>
      <c r="AE874" s="374"/>
      <c r="AF874" s="374"/>
      <c r="AG874" s="375"/>
      <c r="AH874" s="376" t="s">
        <v>412</v>
      </c>
      <c r="AI874" s="377"/>
      <c r="AJ874" s="377"/>
      <c r="AK874" s="378"/>
      <c r="AL874" s="357" t="s">
        <v>644</v>
      </c>
      <c r="AM874" s="358"/>
      <c r="AN874" s="358"/>
      <c r="AO874" s="359"/>
      <c r="AP874" s="379" t="s">
        <v>644</v>
      </c>
      <c r="AQ874" s="380"/>
      <c r="AR874" s="380"/>
      <c r="AS874" s="380"/>
      <c r="AT874" s="380"/>
      <c r="AU874" s="380"/>
      <c r="AV874" s="380"/>
      <c r="AW874" s="380"/>
      <c r="AX874" s="381"/>
    </row>
    <row r="875" spans="1:50" ht="30" customHeight="1" x14ac:dyDescent="0.2">
      <c r="A875" s="384">
        <v>5</v>
      </c>
      <c r="B875" s="384">
        <v>1</v>
      </c>
      <c r="C875" s="361" t="s">
        <v>664</v>
      </c>
      <c r="D875" s="347"/>
      <c r="E875" s="347"/>
      <c r="F875" s="347"/>
      <c r="G875" s="347"/>
      <c r="H875" s="347"/>
      <c r="I875" s="347"/>
      <c r="J875" s="348">
        <v>4010401010659</v>
      </c>
      <c r="K875" s="349"/>
      <c r="L875" s="349"/>
      <c r="M875" s="349"/>
      <c r="N875" s="349"/>
      <c r="O875" s="349"/>
      <c r="P875" s="362" t="s">
        <v>671</v>
      </c>
      <c r="Q875" s="350"/>
      <c r="R875" s="350"/>
      <c r="S875" s="350"/>
      <c r="T875" s="350"/>
      <c r="U875" s="350"/>
      <c r="V875" s="350"/>
      <c r="W875" s="350"/>
      <c r="X875" s="350"/>
      <c r="Y875" s="351">
        <v>26</v>
      </c>
      <c r="Z875" s="352"/>
      <c r="AA875" s="352"/>
      <c r="AB875" s="353"/>
      <c r="AC875" s="205" t="s">
        <v>383</v>
      </c>
      <c r="AD875" s="374"/>
      <c r="AE875" s="374"/>
      <c r="AF875" s="374"/>
      <c r="AG875" s="375"/>
      <c r="AH875" s="376" t="s">
        <v>412</v>
      </c>
      <c r="AI875" s="377"/>
      <c r="AJ875" s="377"/>
      <c r="AK875" s="378"/>
      <c r="AL875" s="357" t="s">
        <v>644</v>
      </c>
      <c r="AM875" s="358"/>
      <c r="AN875" s="358"/>
      <c r="AO875" s="359"/>
      <c r="AP875" s="379" t="s">
        <v>644</v>
      </c>
      <c r="AQ875" s="380"/>
      <c r="AR875" s="380"/>
      <c r="AS875" s="380"/>
      <c r="AT875" s="380"/>
      <c r="AU875" s="380"/>
      <c r="AV875" s="380"/>
      <c r="AW875" s="380"/>
      <c r="AX875" s="381"/>
    </row>
    <row r="876" spans="1:50" ht="30" customHeight="1" x14ac:dyDescent="0.2">
      <c r="A876" s="384">
        <v>6</v>
      </c>
      <c r="B876" s="384">
        <v>1</v>
      </c>
      <c r="C876" s="361" t="s">
        <v>665</v>
      </c>
      <c r="D876" s="347"/>
      <c r="E876" s="347"/>
      <c r="F876" s="347"/>
      <c r="G876" s="347"/>
      <c r="H876" s="347"/>
      <c r="I876" s="347"/>
      <c r="J876" s="348">
        <v>3011201000611</v>
      </c>
      <c r="K876" s="349"/>
      <c r="L876" s="349"/>
      <c r="M876" s="349"/>
      <c r="N876" s="349"/>
      <c r="O876" s="349"/>
      <c r="P876" s="362" t="s">
        <v>672</v>
      </c>
      <c r="Q876" s="350"/>
      <c r="R876" s="350"/>
      <c r="S876" s="350"/>
      <c r="T876" s="350"/>
      <c r="U876" s="350"/>
      <c r="V876" s="350"/>
      <c r="W876" s="350"/>
      <c r="X876" s="350"/>
      <c r="Y876" s="351">
        <v>26</v>
      </c>
      <c r="Z876" s="352"/>
      <c r="AA876" s="352"/>
      <c r="AB876" s="353"/>
      <c r="AC876" s="205" t="s">
        <v>383</v>
      </c>
      <c r="AD876" s="374"/>
      <c r="AE876" s="374"/>
      <c r="AF876" s="374"/>
      <c r="AG876" s="375"/>
      <c r="AH876" s="376" t="s">
        <v>412</v>
      </c>
      <c r="AI876" s="377"/>
      <c r="AJ876" s="377"/>
      <c r="AK876" s="378"/>
      <c r="AL876" s="357" t="s">
        <v>644</v>
      </c>
      <c r="AM876" s="358"/>
      <c r="AN876" s="358"/>
      <c r="AO876" s="359"/>
      <c r="AP876" s="379" t="s">
        <v>644</v>
      </c>
      <c r="AQ876" s="380"/>
      <c r="AR876" s="380"/>
      <c r="AS876" s="380"/>
      <c r="AT876" s="380"/>
      <c r="AU876" s="380"/>
      <c r="AV876" s="380"/>
      <c r="AW876" s="380"/>
      <c r="AX876" s="381"/>
    </row>
    <row r="877" spans="1:50" ht="42" customHeight="1" x14ac:dyDescent="0.2">
      <c r="A877" s="384">
        <v>7</v>
      </c>
      <c r="B877" s="384">
        <v>1</v>
      </c>
      <c r="C877" s="361" t="s">
        <v>666</v>
      </c>
      <c r="D877" s="347"/>
      <c r="E877" s="347"/>
      <c r="F877" s="347"/>
      <c r="G877" s="347"/>
      <c r="H877" s="347"/>
      <c r="I877" s="347"/>
      <c r="J877" s="348">
        <v>6010001089530</v>
      </c>
      <c r="K877" s="349"/>
      <c r="L877" s="349"/>
      <c r="M877" s="349"/>
      <c r="N877" s="349"/>
      <c r="O877" s="349"/>
      <c r="P877" s="362" t="s">
        <v>646</v>
      </c>
      <c r="Q877" s="350"/>
      <c r="R877" s="350"/>
      <c r="S877" s="350"/>
      <c r="T877" s="350"/>
      <c r="U877" s="350"/>
      <c r="V877" s="350"/>
      <c r="W877" s="350"/>
      <c r="X877" s="350"/>
      <c r="Y877" s="351">
        <v>11</v>
      </c>
      <c r="Z877" s="352"/>
      <c r="AA877" s="352"/>
      <c r="AB877" s="353"/>
      <c r="AC877" s="205" t="s">
        <v>383</v>
      </c>
      <c r="AD877" s="374"/>
      <c r="AE877" s="374"/>
      <c r="AF877" s="374"/>
      <c r="AG877" s="375"/>
      <c r="AH877" s="376" t="s">
        <v>412</v>
      </c>
      <c r="AI877" s="377"/>
      <c r="AJ877" s="377"/>
      <c r="AK877" s="378"/>
      <c r="AL877" s="357" t="s">
        <v>644</v>
      </c>
      <c r="AM877" s="358"/>
      <c r="AN877" s="358"/>
      <c r="AO877" s="359"/>
      <c r="AP877" s="379" t="s">
        <v>644</v>
      </c>
      <c r="AQ877" s="380"/>
      <c r="AR877" s="380"/>
      <c r="AS877" s="380"/>
      <c r="AT877" s="380"/>
      <c r="AU877" s="380"/>
      <c r="AV877" s="380"/>
      <c r="AW877" s="380"/>
      <c r="AX877" s="381"/>
    </row>
    <row r="878" spans="1:50" ht="45" customHeight="1" x14ac:dyDescent="0.2">
      <c r="A878" s="384">
        <v>8</v>
      </c>
      <c r="B878" s="384">
        <v>1</v>
      </c>
      <c r="C878" s="361" t="s">
        <v>667</v>
      </c>
      <c r="D878" s="347"/>
      <c r="E878" s="347"/>
      <c r="F878" s="347"/>
      <c r="G878" s="347"/>
      <c r="H878" s="347"/>
      <c r="I878" s="347"/>
      <c r="J878" s="348">
        <v>2010001007784</v>
      </c>
      <c r="K878" s="349"/>
      <c r="L878" s="349"/>
      <c r="M878" s="349"/>
      <c r="N878" s="349"/>
      <c r="O878" s="349"/>
      <c r="P878" s="362" t="s">
        <v>673</v>
      </c>
      <c r="Q878" s="350"/>
      <c r="R878" s="350"/>
      <c r="S878" s="350"/>
      <c r="T878" s="350"/>
      <c r="U878" s="350"/>
      <c r="V878" s="350"/>
      <c r="W878" s="350"/>
      <c r="X878" s="350"/>
      <c r="Y878" s="351">
        <v>3</v>
      </c>
      <c r="Z878" s="352"/>
      <c r="AA878" s="352"/>
      <c r="AB878" s="353"/>
      <c r="AC878" s="205" t="s">
        <v>383</v>
      </c>
      <c r="AD878" s="374"/>
      <c r="AE878" s="374"/>
      <c r="AF878" s="374"/>
      <c r="AG878" s="375"/>
      <c r="AH878" s="376" t="s">
        <v>412</v>
      </c>
      <c r="AI878" s="377"/>
      <c r="AJ878" s="377"/>
      <c r="AK878" s="378"/>
      <c r="AL878" s="357" t="s">
        <v>644</v>
      </c>
      <c r="AM878" s="358"/>
      <c r="AN878" s="358"/>
      <c r="AO878" s="359"/>
      <c r="AP878" s="379" t="s">
        <v>644</v>
      </c>
      <c r="AQ878" s="380"/>
      <c r="AR878" s="380"/>
      <c r="AS878" s="380"/>
      <c r="AT878" s="380"/>
      <c r="AU878" s="380"/>
      <c r="AV878" s="380"/>
      <c r="AW878" s="380"/>
      <c r="AX878" s="381"/>
    </row>
    <row r="879" spans="1:50" ht="30" customHeight="1" x14ac:dyDescent="0.2">
      <c r="A879" s="384">
        <v>9</v>
      </c>
      <c r="B879" s="384">
        <v>1</v>
      </c>
      <c r="C879" s="361" t="s">
        <v>668</v>
      </c>
      <c r="D879" s="347"/>
      <c r="E879" s="347"/>
      <c r="F879" s="347"/>
      <c r="G879" s="347"/>
      <c r="H879" s="347"/>
      <c r="I879" s="347"/>
      <c r="J879" s="348">
        <v>3020001018029</v>
      </c>
      <c r="K879" s="349"/>
      <c r="L879" s="349"/>
      <c r="M879" s="349"/>
      <c r="N879" s="349"/>
      <c r="O879" s="349"/>
      <c r="P879" s="362" t="s">
        <v>674</v>
      </c>
      <c r="Q879" s="350"/>
      <c r="R879" s="350"/>
      <c r="S879" s="350"/>
      <c r="T879" s="350"/>
      <c r="U879" s="350"/>
      <c r="V879" s="350"/>
      <c r="W879" s="350"/>
      <c r="X879" s="350"/>
      <c r="Y879" s="351">
        <v>1</v>
      </c>
      <c r="Z879" s="352"/>
      <c r="AA879" s="352"/>
      <c r="AB879" s="353"/>
      <c r="AC879" s="205" t="s">
        <v>383</v>
      </c>
      <c r="AD879" s="374"/>
      <c r="AE879" s="374"/>
      <c r="AF879" s="374"/>
      <c r="AG879" s="375"/>
      <c r="AH879" s="376" t="s">
        <v>412</v>
      </c>
      <c r="AI879" s="377"/>
      <c r="AJ879" s="377"/>
      <c r="AK879" s="378"/>
      <c r="AL879" s="357" t="s">
        <v>644</v>
      </c>
      <c r="AM879" s="358"/>
      <c r="AN879" s="358"/>
      <c r="AO879" s="359"/>
      <c r="AP879" s="379" t="s">
        <v>644</v>
      </c>
      <c r="AQ879" s="380"/>
      <c r="AR879" s="380"/>
      <c r="AS879" s="380"/>
      <c r="AT879" s="380"/>
      <c r="AU879" s="380"/>
      <c r="AV879" s="380"/>
      <c r="AW879" s="380"/>
      <c r="AX879" s="381"/>
    </row>
    <row r="880" spans="1:50" ht="30" hidden="1" customHeight="1" x14ac:dyDescent="0.2">
      <c r="A880" s="384">
        <v>10</v>
      </c>
      <c r="B880" s="3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84">
        <v>11</v>
      </c>
      <c r="B881" s="3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84">
        <v>12</v>
      </c>
      <c r="B882" s="3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84">
        <v>13</v>
      </c>
      <c r="B883" s="3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84">
        <v>14</v>
      </c>
      <c r="B884" s="3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84">
        <v>15</v>
      </c>
      <c r="B885" s="3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84">
        <v>16</v>
      </c>
      <c r="B886" s="3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84">
        <v>17</v>
      </c>
      <c r="B887" s="3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84">
        <v>18</v>
      </c>
      <c r="B888" s="3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84">
        <v>19</v>
      </c>
      <c r="B889" s="3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84">
        <v>20</v>
      </c>
      <c r="B890" s="3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84">
        <v>21</v>
      </c>
      <c r="B891" s="3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84">
        <v>22</v>
      </c>
      <c r="B892" s="38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84">
        <v>23</v>
      </c>
      <c r="B893" s="38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84">
        <v>24</v>
      </c>
      <c r="B894" s="38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84">
        <v>25</v>
      </c>
      <c r="B895" s="3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4">
        <v>26</v>
      </c>
      <c r="B896" s="3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4">
        <v>27</v>
      </c>
      <c r="B897" s="3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4">
        <v>28</v>
      </c>
      <c r="B898" s="3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4">
        <v>29</v>
      </c>
      <c r="B899" s="3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84">
        <v>30</v>
      </c>
      <c r="B900" s="3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50.15" customHeight="1" x14ac:dyDescent="0.2">
      <c r="A904" s="384">
        <v>1</v>
      </c>
      <c r="B904" s="384">
        <v>1</v>
      </c>
      <c r="C904" s="361" t="s">
        <v>647</v>
      </c>
      <c r="D904" s="347"/>
      <c r="E904" s="347"/>
      <c r="F904" s="347"/>
      <c r="G904" s="347"/>
      <c r="H904" s="347"/>
      <c r="I904" s="347"/>
      <c r="J904" s="348">
        <v>7010005005425</v>
      </c>
      <c r="K904" s="349"/>
      <c r="L904" s="349"/>
      <c r="M904" s="349"/>
      <c r="N904" s="349"/>
      <c r="O904" s="349"/>
      <c r="P904" s="362" t="s">
        <v>648</v>
      </c>
      <c r="Q904" s="350"/>
      <c r="R904" s="350"/>
      <c r="S904" s="350"/>
      <c r="T904" s="350"/>
      <c r="U904" s="350"/>
      <c r="V904" s="350"/>
      <c r="W904" s="350"/>
      <c r="X904" s="350"/>
      <c r="Y904" s="351">
        <v>18</v>
      </c>
      <c r="Z904" s="352"/>
      <c r="AA904" s="352"/>
      <c r="AB904" s="353"/>
      <c r="AC904" s="205" t="s">
        <v>383</v>
      </c>
      <c r="AD904" s="374"/>
      <c r="AE904" s="374"/>
      <c r="AF904" s="374"/>
      <c r="AG904" s="375"/>
      <c r="AH904" s="376" t="s">
        <v>412</v>
      </c>
      <c r="AI904" s="377"/>
      <c r="AJ904" s="377"/>
      <c r="AK904" s="378"/>
      <c r="AL904" s="357" t="s">
        <v>412</v>
      </c>
      <c r="AM904" s="358"/>
      <c r="AN904" s="358"/>
      <c r="AO904" s="359"/>
      <c r="AP904" s="379" t="s">
        <v>412</v>
      </c>
      <c r="AQ904" s="380"/>
      <c r="AR904" s="380"/>
      <c r="AS904" s="380"/>
      <c r="AT904" s="380"/>
      <c r="AU904" s="380"/>
      <c r="AV904" s="380"/>
      <c r="AW904" s="380"/>
      <c r="AX904" s="381"/>
    </row>
    <row r="905" spans="1:50" ht="30" customHeight="1" x14ac:dyDescent="0.2">
      <c r="A905" s="384">
        <v>2</v>
      </c>
      <c r="B905" s="384">
        <v>1</v>
      </c>
      <c r="C905" s="361" t="s">
        <v>649</v>
      </c>
      <c r="D905" s="347"/>
      <c r="E905" s="347"/>
      <c r="F905" s="347"/>
      <c r="G905" s="347"/>
      <c r="H905" s="347"/>
      <c r="I905" s="347"/>
      <c r="J905" s="348">
        <v>5010005007398</v>
      </c>
      <c r="K905" s="349"/>
      <c r="L905" s="349"/>
      <c r="M905" s="349"/>
      <c r="N905" s="349"/>
      <c r="O905" s="349"/>
      <c r="P905" s="362" t="s">
        <v>650</v>
      </c>
      <c r="Q905" s="350"/>
      <c r="R905" s="350"/>
      <c r="S905" s="350"/>
      <c r="T905" s="350"/>
      <c r="U905" s="350"/>
      <c r="V905" s="350"/>
      <c r="W905" s="350"/>
      <c r="X905" s="350"/>
      <c r="Y905" s="351">
        <v>6</v>
      </c>
      <c r="Z905" s="352"/>
      <c r="AA905" s="352"/>
      <c r="AB905" s="353"/>
      <c r="AC905" s="205" t="s">
        <v>383</v>
      </c>
      <c r="AD905" s="374"/>
      <c r="AE905" s="374"/>
      <c r="AF905" s="374"/>
      <c r="AG905" s="375"/>
      <c r="AH905" s="376" t="s">
        <v>412</v>
      </c>
      <c r="AI905" s="377"/>
      <c r="AJ905" s="377"/>
      <c r="AK905" s="378"/>
      <c r="AL905" s="357" t="s">
        <v>412</v>
      </c>
      <c r="AM905" s="358"/>
      <c r="AN905" s="358"/>
      <c r="AO905" s="359"/>
      <c r="AP905" s="379" t="s">
        <v>412</v>
      </c>
      <c r="AQ905" s="380"/>
      <c r="AR905" s="380"/>
      <c r="AS905" s="380"/>
      <c r="AT905" s="380"/>
      <c r="AU905" s="380"/>
      <c r="AV905" s="380"/>
      <c r="AW905" s="380"/>
      <c r="AX905" s="381"/>
    </row>
    <row r="906" spans="1:50" ht="30" customHeight="1" x14ac:dyDescent="0.2">
      <c r="A906" s="384">
        <v>3</v>
      </c>
      <c r="B906" s="384">
        <v>1</v>
      </c>
      <c r="C906" s="361" t="s">
        <v>651</v>
      </c>
      <c r="D906" s="347"/>
      <c r="E906" s="347"/>
      <c r="F906" s="347"/>
      <c r="G906" s="347"/>
      <c r="H906" s="347"/>
      <c r="I906" s="347"/>
      <c r="J906" s="348">
        <v>8430005005588</v>
      </c>
      <c r="K906" s="349"/>
      <c r="L906" s="349"/>
      <c r="M906" s="349"/>
      <c r="N906" s="349"/>
      <c r="O906" s="349"/>
      <c r="P906" s="362" t="s">
        <v>652</v>
      </c>
      <c r="Q906" s="350"/>
      <c r="R906" s="350"/>
      <c r="S906" s="350"/>
      <c r="T906" s="350"/>
      <c r="U906" s="350"/>
      <c r="V906" s="350"/>
      <c r="W906" s="350"/>
      <c r="X906" s="350"/>
      <c r="Y906" s="351">
        <v>2</v>
      </c>
      <c r="Z906" s="352"/>
      <c r="AA906" s="352"/>
      <c r="AB906" s="353"/>
      <c r="AC906" s="205" t="s">
        <v>383</v>
      </c>
      <c r="AD906" s="374"/>
      <c r="AE906" s="374"/>
      <c r="AF906" s="374"/>
      <c r="AG906" s="375"/>
      <c r="AH906" s="376" t="s">
        <v>412</v>
      </c>
      <c r="AI906" s="377"/>
      <c r="AJ906" s="377"/>
      <c r="AK906" s="378"/>
      <c r="AL906" s="357" t="s">
        <v>412</v>
      </c>
      <c r="AM906" s="358"/>
      <c r="AN906" s="358"/>
      <c r="AO906" s="359"/>
      <c r="AP906" s="379" t="s">
        <v>412</v>
      </c>
      <c r="AQ906" s="380"/>
      <c r="AR906" s="380"/>
      <c r="AS906" s="380"/>
      <c r="AT906" s="380"/>
      <c r="AU906" s="380"/>
      <c r="AV906" s="380"/>
      <c r="AW906" s="380"/>
      <c r="AX906" s="381"/>
    </row>
    <row r="907" spans="1:50" ht="30" hidden="1" customHeight="1" x14ac:dyDescent="0.2">
      <c r="A907" s="384">
        <v>4</v>
      </c>
      <c r="B907" s="384">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84">
        <v>5</v>
      </c>
      <c r="B908" s="3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84">
        <v>6</v>
      </c>
      <c r="B909" s="3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84">
        <v>7</v>
      </c>
      <c r="B910" s="3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84">
        <v>8</v>
      </c>
      <c r="B911" s="3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84">
        <v>9</v>
      </c>
      <c r="B912" s="3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84">
        <v>10</v>
      </c>
      <c r="B913" s="3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84">
        <v>11</v>
      </c>
      <c r="B914" s="3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84">
        <v>12</v>
      </c>
      <c r="B915" s="3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84">
        <v>13</v>
      </c>
      <c r="B916" s="3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84">
        <v>14</v>
      </c>
      <c r="B917" s="3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84">
        <v>15</v>
      </c>
      <c r="B918" s="3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84">
        <v>16</v>
      </c>
      <c r="B919" s="3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84">
        <v>17</v>
      </c>
      <c r="B920" s="3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84">
        <v>18</v>
      </c>
      <c r="B921" s="3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84">
        <v>19</v>
      </c>
      <c r="B922" s="3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84">
        <v>20</v>
      </c>
      <c r="B923" s="3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84">
        <v>21</v>
      </c>
      <c r="B924" s="3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84">
        <v>22</v>
      </c>
      <c r="B925" s="38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84">
        <v>23</v>
      </c>
      <c r="B926" s="38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84">
        <v>24</v>
      </c>
      <c r="B927" s="38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84">
        <v>25</v>
      </c>
      <c r="B928" s="3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84">
        <v>26</v>
      </c>
      <c r="B929" s="3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84">
        <v>27</v>
      </c>
      <c r="B930" s="3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84">
        <v>28</v>
      </c>
      <c r="B931" s="3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84">
        <v>29</v>
      </c>
      <c r="B932" s="3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84">
        <v>30</v>
      </c>
      <c r="B933" s="3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84">
        <v>1</v>
      </c>
      <c r="B937" s="3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84">
        <v>2</v>
      </c>
      <c r="B938" s="3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84">
        <v>3</v>
      </c>
      <c r="B939" s="38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84">
        <v>4</v>
      </c>
      <c r="B940" s="384">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84">
        <v>5</v>
      </c>
      <c r="B941" s="3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84">
        <v>6</v>
      </c>
      <c r="B942" s="3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84">
        <v>7</v>
      </c>
      <c r="B943" s="3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84">
        <v>8</v>
      </c>
      <c r="B944" s="3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84">
        <v>9</v>
      </c>
      <c r="B945" s="3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84">
        <v>10</v>
      </c>
      <c r="B946" s="3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84">
        <v>11</v>
      </c>
      <c r="B947" s="3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84">
        <v>12</v>
      </c>
      <c r="B948" s="3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4">
        <v>13</v>
      </c>
      <c r="B949" s="3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4">
        <v>14</v>
      </c>
      <c r="B950" s="3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4">
        <v>15</v>
      </c>
      <c r="B951" s="3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84">
        <v>16</v>
      </c>
      <c r="B952" s="3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84">
        <v>17</v>
      </c>
      <c r="B953" s="3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4">
        <v>18</v>
      </c>
      <c r="B954" s="3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4">
        <v>19</v>
      </c>
      <c r="B955" s="3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4">
        <v>20</v>
      </c>
      <c r="B956" s="3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4">
        <v>21</v>
      </c>
      <c r="B957" s="3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4">
        <v>22</v>
      </c>
      <c r="B958" s="38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4">
        <v>23</v>
      </c>
      <c r="B959" s="38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4">
        <v>24</v>
      </c>
      <c r="B960" s="38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4">
        <v>25</v>
      </c>
      <c r="B961" s="3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4">
        <v>26</v>
      </c>
      <c r="B962" s="3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4">
        <v>27</v>
      </c>
      <c r="B963" s="3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4">
        <v>28</v>
      </c>
      <c r="B964" s="3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4">
        <v>29</v>
      </c>
      <c r="B965" s="3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84">
        <v>30</v>
      </c>
      <c r="B966" s="3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84">
        <v>1</v>
      </c>
      <c r="B970" s="3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84">
        <v>2</v>
      </c>
      <c r="B971" s="3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84">
        <v>3</v>
      </c>
      <c r="B972" s="38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84">
        <v>4</v>
      </c>
      <c r="B973" s="384">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84">
        <v>5</v>
      </c>
      <c r="B974" s="3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84">
        <v>6</v>
      </c>
      <c r="B975" s="3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84">
        <v>7</v>
      </c>
      <c r="B976" s="3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84">
        <v>8</v>
      </c>
      <c r="B977" s="3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84">
        <v>9</v>
      </c>
      <c r="B978" s="3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84">
        <v>10</v>
      </c>
      <c r="B979" s="3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84">
        <v>11</v>
      </c>
      <c r="B980" s="3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4">
        <v>12</v>
      </c>
      <c r="B981" s="3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4">
        <v>13</v>
      </c>
      <c r="B982" s="3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4">
        <v>14</v>
      </c>
      <c r="B983" s="3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4">
        <v>15</v>
      </c>
      <c r="B984" s="3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84">
        <v>16</v>
      </c>
      <c r="B985" s="3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84">
        <v>17</v>
      </c>
      <c r="B986" s="3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4">
        <v>18</v>
      </c>
      <c r="B987" s="3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4">
        <v>19</v>
      </c>
      <c r="B988" s="3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4">
        <v>20</v>
      </c>
      <c r="B989" s="3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4">
        <v>21</v>
      </c>
      <c r="B990" s="3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4">
        <v>22</v>
      </c>
      <c r="B991" s="38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4">
        <v>23</v>
      </c>
      <c r="B992" s="38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4">
        <v>24</v>
      </c>
      <c r="B993" s="38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4">
        <v>25</v>
      </c>
      <c r="B994" s="3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4">
        <v>26</v>
      </c>
      <c r="B995" s="3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4">
        <v>27</v>
      </c>
      <c r="B996" s="3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4">
        <v>28</v>
      </c>
      <c r="B997" s="3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4">
        <v>29</v>
      </c>
      <c r="B998" s="3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84">
        <v>30</v>
      </c>
      <c r="B999" s="3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84">
        <v>1</v>
      </c>
      <c r="B1003" s="3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84">
        <v>2</v>
      </c>
      <c r="B1004" s="3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84">
        <v>3</v>
      </c>
      <c r="B1005" s="38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84">
        <v>4</v>
      </c>
      <c r="B1006" s="384">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84">
        <v>5</v>
      </c>
      <c r="B1007" s="3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84">
        <v>6</v>
      </c>
      <c r="B1008" s="3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84">
        <v>7</v>
      </c>
      <c r="B1009" s="3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84">
        <v>8</v>
      </c>
      <c r="B1010" s="3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84">
        <v>9</v>
      </c>
      <c r="B1011" s="3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84">
        <v>10</v>
      </c>
      <c r="B1012" s="3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84">
        <v>11</v>
      </c>
      <c r="B1013" s="3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84">
        <v>12</v>
      </c>
      <c r="B1014" s="3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84">
        <v>13</v>
      </c>
      <c r="B1015" s="3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84">
        <v>14</v>
      </c>
      <c r="B1016" s="3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84">
        <v>15</v>
      </c>
      <c r="B1017" s="3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84">
        <v>16</v>
      </c>
      <c r="B1018" s="3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84">
        <v>17</v>
      </c>
      <c r="B1019" s="3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84">
        <v>18</v>
      </c>
      <c r="B1020" s="3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84">
        <v>19</v>
      </c>
      <c r="B1021" s="3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84">
        <v>20</v>
      </c>
      <c r="B1022" s="3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84">
        <v>21</v>
      </c>
      <c r="B1023" s="3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84">
        <v>22</v>
      </c>
      <c r="B1024" s="38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84">
        <v>23</v>
      </c>
      <c r="B1025" s="38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84">
        <v>24</v>
      </c>
      <c r="B1026" s="38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84">
        <v>25</v>
      </c>
      <c r="B1027" s="3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84">
        <v>26</v>
      </c>
      <c r="B1028" s="3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84">
        <v>27</v>
      </c>
      <c r="B1029" s="3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84">
        <v>28</v>
      </c>
      <c r="B1030" s="3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84">
        <v>29</v>
      </c>
      <c r="B1031" s="3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84">
        <v>30</v>
      </c>
      <c r="B1032" s="3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84">
        <v>1</v>
      </c>
      <c r="B1036" s="3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84">
        <v>2</v>
      </c>
      <c r="B1037" s="3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84">
        <v>3</v>
      </c>
      <c r="B1038" s="38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84">
        <v>4</v>
      </c>
      <c r="B1039" s="384">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84">
        <v>5</v>
      </c>
      <c r="B1040" s="3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84">
        <v>6</v>
      </c>
      <c r="B1041" s="3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84">
        <v>7</v>
      </c>
      <c r="B1042" s="3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84">
        <v>8</v>
      </c>
      <c r="B1043" s="3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84">
        <v>9</v>
      </c>
      <c r="B1044" s="3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84">
        <v>10</v>
      </c>
      <c r="B1045" s="3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84">
        <v>11</v>
      </c>
      <c r="B1046" s="3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84">
        <v>12</v>
      </c>
      <c r="B1047" s="3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84">
        <v>13</v>
      </c>
      <c r="B1048" s="3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84">
        <v>14</v>
      </c>
      <c r="B1049" s="3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84">
        <v>15</v>
      </c>
      <c r="B1050" s="3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84">
        <v>16</v>
      </c>
      <c r="B1051" s="3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84">
        <v>17</v>
      </c>
      <c r="B1052" s="3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84">
        <v>18</v>
      </c>
      <c r="B1053" s="3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84">
        <v>19</v>
      </c>
      <c r="B1054" s="3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84">
        <v>20</v>
      </c>
      <c r="B1055" s="3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84">
        <v>21</v>
      </c>
      <c r="B1056" s="3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84">
        <v>22</v>
      </c>
      <c r="B1057" s="38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84">
        <v>23</v>
      </c>
      <c r="B1058" s="38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84">
        <v>24</v>
      </c>
      <c r="B1059" s="38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84">
        <v>25</v>
      </c>
      <c r="B1060" s="3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84">
        <v>26</v>
      </c>
      <c r="B1061" s="3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84">
        <v>27</v>
      </c>
      <c r="B1062" s="3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84">
        <v>28</v>
      </c>
      <c r="B1063" s="3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84">
        <v>29</v>
      </c>
      <c r="B1064" s="3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84">
        <v>30</v>
      </c>
      <c r="B1065" s="3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84">
        <v>1</v>
      </c>
      <c r="B1069" s="3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84">
        <v>2</v>
      </c>
      <c r="B1070" s="3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84">
        <v>3</v>
      </c>
      <c r="B1071" s="38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4">
        <v>4</v>
      </c>
      <c r="B1072" s="384">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4">
        <v>5</v>
      </c>
      <c r="B1073" s="3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4">
        <v>6</v>
      </c>
      <c r="B1074" s="3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4">
        <v>7</v>
      </c>
      <c r="B1075" s="3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4">
        <v>8</v>
      </c>
      <c r="B1076" s="3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4">
        <v>9</v>
      </c>
      <c r="B1077" s="3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4">
        <v>10</v>
      </c>
      <c r="B1078" s="3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4">
        <v>11</v>
      </c>
      <c r="B1079" s="3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4">
        <v>12</v>
      </c>
      <c r="B1080" s="3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4">
        <v>13</v>
      </c>
      <c r="B1081" s="3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4">
        <v>14</v>
      </c>
      <c r="B1082" s="3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4">
        <v>15</v>
      </c>
      <c r="B1083" s="3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84">
        <v>16</v>
      </c>
      <c r="B1084" s="3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84">
        <v>17</v>
      </c>
      <c r="B1085" s="3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4">
        <v>18</v>
      </c>
      <c r="B1086" s="3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4">
        <v>19</v>
      </c>
      <c r="B1087" s="3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4">
        <v>20</v>
      </c>
      <c r="B1088" s="3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4">
        <v>21</v>
      </c>
      <c r="B1089" s="3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4">
        <v>22</v>
      </c>
      <c r="B1090" s="38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4">
        <v>23</v>
      </c>
      <c r="B1091" s="38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4">
        <v>24</v>
      </c>
      <c r="B1092" s="38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4">
        <v>25</v>
      </c>
      <c r="B1093" s="3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4">
        <v>26</v>
      </c>
      <c r="B1094" s="3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4">
        <v>27</v>
      </c>
      <c r="B1095" s="3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4">
        <v>28</v>
      </c>
      <c r="B1096" s="3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4">
        <v>29</v>
      </c>
      <c r="B1097" s="3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84">
        <v>30</v>
      </c>
      <c r="B1098" s="3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5" t="s">
        <v>332</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4"/>
      <c r="B1102" s="384"/>
      <c r="C1102" s="148" t="s">
        <v>266</v>
      </c>
      <c r="D1102" s="388"/>
      <c r="E1102" s="148" t="s">
        <v>265</v>
      </c>
      <c r="F1102" s="388"/>
      <c r="G1102" s="388"/>
      <c r="H1102" s="388"/>
      <c r="I1102" s="388"/>
      <c r="J1102" s="148" t="s">
        <v>300</v>
      </c>
      <c r="K1102" s="148"/>
      <c r="L1102" s="148"/>
      <c r="M1102" s="148"/>
      <c r="N1102" s="148"/>
      <c r="O1102" s="148"/>
      <c r="P1102" s="367" t="s">
        <v>27</v>
      </c>
      <c r="Q1102" s="367"/>
      <c r="R1102" s="367"/>
      <c r="S1102" s="367"/>
      <c r="T1102" s="367"/>
      <c r="U1102" s="367"/>
      <c r="V1102" s="367"/>
      <c r="W1102" s="367"/>
      <c r="X1102" s="367"/>
      <c r="Y1102" s="148" t="s">
        <v>302</v>
      </c>
      <c r="Z1102" s="388"/>
      <c r="AA1102" s="388"/>
      <c r="AB1102" s="388"/>
      <c r="AC1102" s="148" t="s">
        <v>248</v>
      </c>
      <c r="AD1102" s="148"/>
      <c r="AE1102" s="148"/>
      <c r="AF1102" s="148"/>
      <c r="AG1102" s="148"/>
      <c r="AH1102" s="367" t="s">
        <v>261</v>
      </c>
      <c r="AI1102" s="368"/>
      <c r="AJ1102" s="368"/>
      <c r="AK1102" s="368"/>
      <c r="AL1102" s="368" t="s">
        <v>21</v>
      </c>
      <c r="AM1102" s="368"/>
      <c r="AN1102" s="368"/>
      <c r="AO1102" s="389"/>
      <c r="AP1102" s="370" t="s">
        <v>333</v>
      </c>
      <c r="AQ1102" s="370"/>
      <c r="AR1102" s="370"/>
      <c r="AS1102" s="370"/>
      <c r="AT1102" s="370"/>
      <c r="AU1102" s="370"/>
      <c r="AV1102" s="370"/>
      <c r="AW1102" s="370"/>
      <c r="AX1102" s="370"/>
    </row>
    <row r="1103" spans="1:50" ht="30" hidden="1" customHeight="1" x14ac:dyDescent="0.2">
      <c r="A1103" s="384">
        <v>1</v>
      </c>
      <c r="B1103" s="384">
        <v>1</v>
      </c>
      <c r="C1103" s="382"/>
      <c r="D1103" s="382"/>
      <c r="E1103" s="383"/>
      <c r="F1103" s="383"/>
      <c r="G1103" s="383"/>
      <c r="H1103" s="383"/>
      <c r="I1103" s="38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84">
        <v>2</v>
      </c>
      <c r="B1104" s="384">
        <v>1</v>
      </c>
      <c r="C1104" s="382"/>
      <c r="D1104" s="382"/>
      <c r="E1104" s="383"/>
      <c r="F1104" s="383"/>
      <c r="G1104" s="383"/>
      <c r="H1104" s="383"/>
      <c r="I1104" s="38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84">
        <v>3</v>
      </c>
      <c r="B1105" s="384">
        <v>1</v>
      </c>
      <c r="C1105" s="382"/>
      <c r="D1105" s="382"/>
      <c r="E1105" s="383"/>
      <c r="F1105" s="383"/>
      <c r="G1105" s="383"/>
      <c r="H1105" s="383"/>
      <c r="I1105" s="38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84">
        <v>4</v>
      </c>
      <c r="B1106" s="384">
        <v>1</v>
      </c>
      <c r="C1106" s="382"/>
      <c r="D1106" s="382"/>
      <c r="E1106" s="383"/>
      <c r="F1106" s="383"/>
      <c r="G1106" s="383"/>
      <c r="H1106" s="383"/>
      <c r="I1106" s="38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84">
        <v>5</v>
      </c>
      <c r="B1107" s="384">
        <v>1</v>
      </c>
      <c r="C1107" s="382"/>
      <c r="D1107" s="382"/>
      <c r="E1107" s="383"/>
      <c r="F1107" s="383"/>
      <c r="G1107" s="383"/>
      <c r="H1107" s="383"/>
      <c r="I1107" s="38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84">
        <v>6</v>
      </c>
      <c r="B1108" s="384">
        <v>1</v>
      </c>
      <c r="C1108" s="382"/>
      <c r="D1108" s="382"/>
      <c r="E1108" s="383"/>
      <c r="F1108" s="383"/>
      <c r="G1108" s="383"/>
      <c r="H1108" s="383"/>
      <c r="I1108" s="38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84">
        <v>7</v>
      </c>
      <c r="B1109" s="384">
        <v>1</v>
      </c>
      <c r="C1109" s="382"/>
      <c r="D1109" s="382"/>
      <c r="E1109" s="383"/>
      <c r="F1109" s="383"/>
      <c r="G1109" s="383"/>
      <c r="H1109" s="383"/>
      <c r="I1109" s="38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84">
        <v>8</v>
      </c>
      <c r="B1110" s="384">
        <v>1</v>
      </c>
      <c r="C1110" s="382"/>
      <c r="D1110" s="382"/>
      <c r="E1110" s="383"/>
      <c r="F1110" s="383"/>
      <c r="G1110" s="383"/>
      <c r="H1110" s="383"/>
      <c r="I1110" s="38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84">
        <v>9</v>
      </c>
      <c r="B1111" s="384">
        <v>1</v>
      </c>
      <c r="C1111" s="382"/>
      <c r="D1111" s="382"/>
      <c r="E1111" s="383"/>
      <c r="F1111" s="383"/>
      <c r="G1111" s="383"/>
      <c r="H1111" s="383"/>
      <c r="I1111" s="38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84">
        <v>10</v>
      </c>
      <c r="B1112" s="384">
        <v>1</v>
      </c>
      <c r="C1112" s="382"/>
      <c r="D1112" s="382"/>
      <c r="E1112" s="383"/>
      <c r="F1112" s="383"/>
      <c r="G1112" s="383"/>
      <c r="H1112" s="383"/>
      <c r="I1112" s="38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4">
        <v>11</v>
      </c>
      <c r="B1113" s="384">
        <v>1</v>
      </c>
      <c r="C1113" s="382"/>
      <c r="D1113" s="382"/>
      <c r="E1113" s="383"/>
      <c r="F1113" s="383"/>
      <c r="G1113" s="383"/>
      <c r="H1113" s="383"/>
      <c r="I1113" s="38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4">
        <v>12</v>
      </c>
      <c r="B1114" s="384">
        <v>1</v>
      </c>
      <c r="C1114" s="382"/>
      <c r="D1114" s="382"/>
      <c r="E1114" s="383"/>
      <c r="F1114" s="383"/>
      <c r="G1114" s="383"/>
      <c r="H1114" s="383"/>
      <c r="I1114" s="38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4">
        <v>13</v>
      </c>
      <c r="B1115" s="384">
        <v>1</v>
      </c>
      <c r="C1115" s="382"/>
      <c r="D1115" s="382"/>
      <c r="E1115" s="383"/>
      <c r="F1115" s="383"/>
      <c r="G1115" s="383"/>
      <c r="H1115" s="383"/>
      <c r="I1115" s="38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4">
        <v>14</v>
      </c>
      <c r="B1116" s="384">
        <v>1</v>
      </c>
      <c r="C1116" s="382"/>
      <c r="D1116" s="382"/>
      <c r="E1116" s="383"/>
      <c r="F1116" s="383"/>
      <c r="G1116" s="383"/>
      <c r="H1116" s="383"/>
      <c r="I1116" s="38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4">
        <v>15</v>
      </c>
      <c r="B1117" s="384">
        <v>1</v>
      </c>
      <c r="C1117" s="382"/>
      <c r="D1117" s="382"/>
      <c r="E1117" s="383"/>
      <c r="F1117" s="383"/>
      <c r="G1117" s="383"/>
      <c r="H1117" s="383"/>
      <c r="I1117" s="38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4">
        <v>16</v>
      </c>
      <c r="B1118" s="384">
        <v>1</v>
      </c>
      <c r="C1118" s="382"/>
      <c r="D1118" s="382"/>
      <c r="E1118" s="383"/>
      <c r="F1118" s="383"/>
      <c r="G1118" s="383"/>
      <c r="H1118" s="383"/>
      <c r="I1118" s="38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4">
        <v>17</v>
      </c>
      <c r="B1119" s="384">
        <v>1</v>
      </c>
      <c r="C1119" s="382"/>
      <c r="D1119" s="382"/>
      <c r="E1119" s="383"/>
      <c r="F1119" s="383"/>
      <c r="G1119" s="383"/>
      <c r="H1119" s="383"/>
      <c r="I1119" s="38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4">
        <v>18</v>
      </c>
      <c r="B1120" s="384">
        <v>1</v>
      </c>
      <c r="C1120" s="382"/>
      <c r="D1120" s="382"/>
      <c r="E1120" s="146"/>
      <c r="F1120" s="383"/>
      <c r="G1120" s="383"/>
      <c r="H1120" s="383"/>
      <c r="I1120" s="38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4">
        <v>19</v>
      </c>
      <c r="B1121" s="384">
        <v>1</v>
      </c>
      <c r="C1121" s="382"/>
      <c r="D1121" s="382"/>
      <c r="E1121" s="383"/>
      <c r="F1121" s="383"/>
      <c r="G1121" s="383"/>
      <c r="H1121" s="383"/>
      <c r="I1121" s="38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4">
        <v>20</v>
      </c>
      <c r="B1122" s="384">
        <v>1</v>
      </c>
      <c r="C1122" s="382"/>
      <c r="D1122" s="382"/>
      <c r="E1122" s="383"/>
      <c r="F1122" s="383"/>
      <c r="G1122" s="383"/>
      <c r="H1122" s="383"/>
      <c r="I1122" s="38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4">
        <v>21</v>
      </c>
      <c r="B1123" s="384">
        <v>1</v>
      </c>
      <c r="C1123" s="382"/>
      <c r="D1123" s="382"/>
      <c r="E1123" s="383"/>
      <c r="F1123" s="383"/>
      <c r="G1123" s="383"/>
      <c r="H1123" s="383"/>
      <c r="I1123" s="38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4">
        <v>22</v>
      </c>
      <c r="B1124" s="384">
        <v>1</v>
      </c>
      <c r="C1124" s="382"/>
      <c r="D1124" s="382"/>
      <c r="E1124" s="383"/>
      <c r="F1124" s="383"/>
      <c r="G1124" s="383"/>
      <c r="H1124" s="383"/>
      <c r="I1124" s="38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4">
        <v>23</v>
      </c>
      <c r="B1125" s="384">
        <v>1</v>
      </c>
      <c r="C1125" s="382"/>
      <c r="D1125" s="382"/>
      <c r="E1125" s="383"/>
      <c r="F1125" s="383"/>
      <c r="G1125" s="383"/>
      <c r="H1125" s="383"/>
      <c r="I1125" s="38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4">
        <v>24</v>
      </c>
      <c r="B1126" s="384">
        <v>1</v>
      </c>
      <c r="C1126" s="382"/>
      <c r="D1126" s="382"/>
      <c r="E1126" s="383"/>
      <c r="F1126" s="383"/>
      <c r="G1126" s="383"/>
      <c r="H1126" s="383"/>
      <c r="I1126" s="38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4">
        <v>25</v>
      </c>
      <c r="B1127" s="384">
        <v>1</v>
      </c>
      <c r="C1127" s="382"/>
      <c r="D1127" s="382"/>
      <c r="E1127" s="383"/>
      <c r="F1127" s="383"/>
      <c r="G1127" s="383"/>
      <c r="H1127" s="383"/>
      <c r="I1127" s="38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4">
        <v>26</v>
      </c>
      <c r="B1128" s="384">
        <v>1</v>
      </c>
      <c r="C1128" s="382"/>
      <c r="D1128" s="382"/>
      <c r="E1128" s="383"/>
      <c r="F1128" s="383"/>
      <c r="G1128" s="383"/>
      <c r="H1128" s="383"/>
      <c r="I1128" s="38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4">
        <v>27</v>
      </c>
      <c r="B1129" s="384">
        <v>1</v>
      </c>
      <c r="C1129" s="382"/>
      <c r="D1129" s="382"/>
      <c r="E1129" s="383"/>
      <c r="F1129" s="383"/>
      <c r="G1129" s="383"/>
      <c r="H1129" s="383"/>
      <c r="I1129" s="38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4">
        <v>28</v>
      </c>
      <c r="B1130" s="384">
        <v>1</v>
      </c>
      <c r="C1130" s="382"/>
      <c r="D1130" s="382"/>
      <c r="E1130" s="383"/>
      <c r="F1130" s="383"/>
      <c r="G1130" s="383"/>
      <c r="H1130" s="383"/>
      <c r="I1130" s="38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4">
        <v>29</v>
      </c>
      <c r="B1131" s="384">
        <v>1</v>
      </c>
      <c r="C1131" s="382"/>
      <c r="D1131" s="382"/>
      <c r="E1131" s="383"/>
      <c r="F1131" s="383"/>
      <c r="G1131" s="383"/>
      <c r="H1131" s="383"/>
      <c r="I1131" s="38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84">
        <v>30</v>
      </c>
      <c r="B1132" s="384">
        <v>1</v>
      </c>
      <c r="C1132" s="382"/>
      <c r="D1132" s="382"/>
      <c r="E1132" s="383"/>
      <c r="F1132" s="383"/>
      <c r="G1132" s="383"/>
      <c r="H1132" s="383"/>
      <c r="I1132" s="38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67">
      <formula>IF(RIGHT(TEXT(P14,"0.#"),1)=".",FALSE,TRUE)</formula>
    </cfRule>
    <cfRule type="expression" dxfId="2848" priority="14068">
      <formula>IF(RIGHT(TEXT(P14,"0.#"),1)=".",TRUE,FALSE)</formula>
    </cfRule>
  </conditionalFormatting>
  <conditionalFormatting sqref="AE32">
    <cfRule type="expression" dxfId="2847" priority="14057">
      <formula>IF(RIGHT(TEXT(AE32,"0.#"),1)=".",FALSE,TRUE)</formula>
    </cfRule>
    <cfRule type="expression" dxfId="2846" priority="14058">
      <formula>IF(RIGHT(TEXT(AE32,"0.#"),1)=".",TRUE,FALSE)</formula>
    </cfRule>
  </conditionalFormatting>
  <conditionalFormatting sqref="P18:AX18">
    <cfRule type="expression" dxfId="2845" priority="13943">
      <formula>IF(RIGHT(TEXT(P18,"0.#"),1)=".",FALSE,TRUE)</formula>
    </cfRule>
    <cfRule type="expression" dxfId="2844" priority="13944">
      <formula>IF(RIGHT(TEXT(P18,"0.#"),1)=".",TRUE,FALSE)</formula>
    </cfRule>
  </conditionalFormatting>
  <conditionalFormatting sqref="Y783">
    <cfRule type="expression" dxfId="2843" priority="13939">
      <formula>IF(RIGHT(TEXT(Y783,"0.#"),1)=".",FALSE,TRUE)</formula>
    </cfRule>
    <cfRule type="expression" dxfId="2842" priority="13940">
      <formula>IF(RIGHT(TEXT(Y783,"0.#"),1)=".",TRUE,FALSE)</formula>
    </cfRule>
  </conditionalFormatting>
  <conditionalFormatting sqref="Y792">
    <cfRule type="expression" dxfId="2841" priority="13935">
      <formula>IF(RIGHT(TEXT(Y792,"0.#"),1)=".",FALSE,TRUE)</formula>
    </cfRule>
    <cfRule type="expression" dxfId="2840" priority="13936">
      <formula>IF(RIGHT(TEXT(Y792,"0.#"),1)=".",TRUE,FALSE)</formula>
    </cfRule>
  </conditionalFormatting>
  <conditionalFormatting sqref="Y823:Y830 Y821 Y810:Y817 Y808 Y797:Y804 Y795">
    <cfRule type="expression" dxfId="2839" priority="13717">
      <formula>IF(RIGHT(TEXT(Y795,"0.#"),1)=".",FALSE,TRUE)</formula>
    </cfRule>
    <cfRule type="expression" dxfId="2838" priority="13718">
      <formula>IF(RIGHT(TEXT(Y795,"0.#"),1)=".",TRUE,FALSE)</formula>
    </cfRule>
  </conditionalFormatting>
  <conditionalFormatting sqref="P16:AQ17 P15:AX15 P13:AX13">
    <cfRule type="expression" dxfId="2837" priority="13765">
      <formula>IF(RIGHT(TEXT(P13,"0.#"),1)=".",FALSE,TRUE)</formula>
    </cfRule>
    <cfRule type="expression" dxfId="2836" priority="13766">
      <formula>IF(RIGHT(TEXT(P13,"0.#"),1)=".",TRUE,FALSE)</formula>
    </cfRule>
  </conditionalFormatting>
  <conditionalFormatting sqref="P19:AJ19">
    <cfRule type="expression" dxfId="2835" priority="13763">
      <formula>IF(RIGHT(TEXT(P19,"0.#"),1)=".",FALSE,TRUE)</formula>
    </cfRule>
    <cfRule type="expression" dxfId="2834" priority="13764">
      <formula>IF(RIGHT(TEXT(P19,"0.#"),1)=".",TRUE,FALSE)</formula>
    </cfRule>
  </conditionalFormatting>
  <conditionalFormatting sqref="AE101 AQ101">
    <cfRule type="expression" dxfId="2833" priority="13755">
      <formula>IF(RIGHT(TEXT(AE101,"0.#"),1)=".",FALSE,TRUE)</formula>
    </cfRule>
    <cfRule type="expression" dxfId="2832" priority="13756">
      <formula>IF(RIGHT(TEXT(AE101,"0.#"),1)=".",TRUE,FALSE)</formula>
    </cfRule>
  </conditionalFormatting>
  <conditionalFormatting sqref="Y784:Y791 Y782">
    <cfRule type="expression" dxfId="2831" priority="13741">
      <formula>IF(RIGHT(TEXT(Y782,"0.#"),1)=".",FALSE,TRUE)</formula>
    </cfRule>
    <cfRule type="expression" dxfId="2830" priority="13742">
      <formula>IF(RIGHT(TEXT(Y782,"0.#"),1)=".",TRUE,FALSE)</formula>
    </cfRule>
  </conditionalFormatting>
  <conditionalFormatting sqref="AU783">
    <cfRule type="expression" dxfId="2829" priority="13739">
      <formula>IF(RIGHT(TEXT(AU783,"0.#"),1)=".",FALSE,TRUE)</formula>
    </cfRule>
    <cfRule type="expression" dxfId="2828" priority="13740">
      <formula>IF(RIGHT(TEXT(AU783,"0.#"),1)=".",TRUE,FALSE)</formula>
    </cfRule>
  </conditionalFormatting>
  <conditionalFormatting sqref="AU792">
    <cfRule type="expression" dxfId="2827" priority="13737">
      <formula>IF(RIGHT(TEXT(AU792,"0.#"),1)=".",FALSE,TRUE)</formula>
    </cfRule>
    <cfRule type="expression" dxfId="2826" priority="13738">
      <formula>IF(RIGHT(TEXT(AU792,"0.#"),1)=".",TRUE,FALSE)</formula>
    </cfRule>
  </conditionalFormatting>
  <conditionalFormatting sqref="AU784:AU791 AU782">
    <cfRule type="expression" dxfId="2825" priority="13735">
      <formula>IF(RIGHT(TEXT(AU782,"0.#"),1)=".",FALSE,TRUE)</formula>
    </cfRule>
    <cfRule type="expression" dxfId="2824" priority="13736">
      <formula>IF(RIGHT(TEXT(AU782,"0.#"),1)=".",TRUE,FALSE)</formula>
    </cfRule>
  </conditionalFormatting>
  <conditionalFormatting sqref="Y822 Y809 Y796">
    <cfRule type="expression" dxfId="2823" priority="13721">
      <formula>IF(RIGHT(TEXT(Y796,"0.#"),1)=".",FALSE,TRUE)</formula>
    </cfRule>
    <cfRule type="expression" dxfId="2822" priority="13722">
      <formula>IF(RIGHT(TEXT(Y796,"0.#"),1)=".",TRUE,FALSE)</formula>
    </cfRule>
  </conditionalFormatting>
  <conditionalFormatting sqref="Y831 Y818 Y805">
    <cfRule type="expression" dxfId="2821" priority="13719">
      <formula>IF(RIGHT(TEXT(Y805,"0.#"),1)=".",FALSE,TRUE)</formula>
    </cfRule>
    <cfRule type="expression" dxfId="2820" priority="13720">
      <formula>IF(RIGHT(TEXT(Y805,"0.#"),1)=".",TRUE,FALSE)</formula>
    </cfRule>
  </conditionalFormatting>
  <conditionalFormatting sqref="AU822 AU809 AU796">
    <cfRule type="expression" dxfId="2819" priority="13715">
      <formula>IF(RIGHT(TEXT(AU796,"0.#"),1)=".",FALSE,TRUE)</formula>
    </cfRule>
    <cfRule type="expression" dxfId="2818" priority="13716">
      <formula>IF(RIGHT(TEXT(AU796,"0.#"),1)=".",TRUE,FALSE)</formula>
    </cfRule>
  </conditionalFormatting>
  <conditionalFormatting sqref="AU831 AU818 AU805">
    <cfRule type="expression" dxfId="2817" priority="13713">
      <formula>IF(RIGHT(TEXT(AU805,"0.#"),1)=".",FALSE,TRUE)</formula>
    </cfRule>
    <cfRule type="expression" dxfId="2816" priority="13714">
      <formula>IF(RIGHT(TEXT(AU805,"0.#"),1)=".",TRUE,FALSE)</formula>
    </cfRule>
  </conditionalFormatting>
  <conditionalFormatting sqref="AU823:AU830 AU821 AU810:AU817 AU808 AU797:AU804 AU795">
    <cfRule type="expression" dxfId="2815" priority="13711">
      <formula>IF(RIGHT(TEXT(AU795,"0.#"),1)=".",FALSE,TRUE)</formula>
    </cfRule>
    <cfRule type="expression" dxfId="2814" priority="13712">
      <formula>IF(RIGHT(TEXT(AU795,"0.#"),1)=".",TRUE,FALSE)</formula>
    </cfRule>
  </conditionalFormatting>
  <conditionalFormatting sqref="AM87">
    <cfRule type="expression" dxfId="2813" priority="13365">
      <formula>IF(RIGHT(TEXT(AM87,"0.#"),1)=".",FALSE,TRUE)</formula>
    </cfRule>
    <cfRule type="expression" dxfId="2812" priority="13366">
      <formula>IF(RIGHT(TEXT(AM87,"0.#"),1)=".",TRUE,FALSE)</formula>
    </cfRule>
  </conditionalFormatting>
  <conditionalFormatting sqref="AE55">
    <cfRule type="expression" dxfId="2811" priority="13433">
      <formula>IF(RIGHT(TEXT(AE55,"0.#"),1)=".",FALSE,TRUE)</formula>
    </cfRule>
    <cfRule type="expression" dxfId="2810" priority="13434">
      <formula>IF(RIGHT(TEXT(AE55,"0.#"),1)=".",TRUE,FALSE)</formula>
    </cfRule>
  </conditionalFormatting>
  <conditionalFormatting sqref="AI55">
    <cfRule type="expression" dxfId="2809" priority="13431">
      <formula>IF(RIGHT(TEXT(AI55,"0.#"),1)=".",FALSE,TRUE)</formula>
    </cfRule>
    <cfRule type="expression" dxfId="2808" priority="13432">
      <formula>IF(RIGHT(TEXT(AI55,"0.#"),1)=".",TRUE,FALSE)</formula>
    </cfRule>
  </conditionalFormatting>
  <conditionalFormatting sqref="AM34">
    <cfRule type="expression" dxfId="2807" priority="13511">
      <formula>IF(RIGHT(TEXT(AM34,"0.#"),1)=".",FALSE,TRUE)</formula>
    </cfRule>
    <cfRule type="expression" dxfId="2806" priority="13512">
      <formula>IF(RIGHT(TEXT(AM34,"0.#"),1)=".",TRUE,FALSE)</formula>
    </cfRule>
  </conditionalFormatting>
  <conditionalFormatting sqref="AE33">
    <cfRule type="expression" dxfId="2805" priority="13525">
      <formula>IF(RIGHT(TEXT(AE33,"0.#"),1)=".",FALSE,TRUE)</formula>
    </cfRule>
    <cfRule type="expression" dxfId="2804" priority="13526">
      <formula>IF(RIGHT(TEXT(AE33,"0.#"),1)=".",TRUE,FALSE)</formula>
    </cfRule>
  </conditionalFormatting>
  <conditionalFormatting sqref="AE34">
    <cfRule type="expression" dxfId="2803" priority="13523">
      <formula>IF(RIGHT(TEXT(AE34,"0.#"),1)=".",FALSE,TRUE)</formula>
    </cfRule>
    <cfRule type="expression" dxfId="2802" priority="13524">
      <formula>IF(RIGHT(TEXT(AE34,"0.#"),1)=".",TRUE,FALSE)</formula>
    </cfRule>
  </conditionalFormatting>
  <conditionalFormatting sqref="AI34">
    <cfRule type="expression" dxfId="2801" priority="13521">
      <formula>IF(RIGHT(TEXT(AI34,"0.#"),1)=".",FALSE,TRUE)</formula>
    </cfRule>
    <cfRule type="expression" dxfId="2800" priority="13522">
      <formula>IF(RIGHT(TEXT(AI34,"0.#"),1)=".",TRUE,FALSE)</formula>
    </cfRule>
  </conditionalFormatting>
  <conditionalFormatting sqref="AI33">
    <cfRule type="expression" dxfId="2799" priority="13519">
      <formula>IF(RIGHT(TEXT(AI33,"0.#"),1)=".",FALSE,TRUE)</formula>
    </cfRule>
    <cfRule type="expression" dxfId="2798" priority="13520">
      <formula>IF(RIGHT(TEXT(AI33,"0.#"),1)=".",TRUE,FALSE)</formula>
    </cfRule>
  </conditionalFormatting>
  <conditionalFormatting sqref="AI32">
    <cfRule type="expression" dxfId="2797" priority="13517">
      <formula>IF(RIGHT(TEXT(AI32,"0.#"),1)=".",FALSE,TRUE)</formula>
    </cfRule>
    <cfRule type="expression" dxfId="2796" priority="13518">
      <formula>IF(RIGHT(TEXT(AI32,"0.#"),1)=".",TRUE,FALSE)</formula>
    </cfRule>
  </conditionalFormatting>
  <conditionalFormatting sqref="AM32">
    <cfRule type="expression" dxfId="2795" priority="13515">
      <formula>IF(RIGHT(TEXT(AM32,"0.#"),1)=".",FALSE,TRUE)</formula>
    </cfRule>
    <cfRule type="expression" dxfId="2794" priority="13516">
      <formula>IF(RIGHT(TEXT(AM32,"0.#"),1)=".",TRUE,FALSE)</formula>
    </cfRule>
  </conditionalFormatting>
  <conditionalFormatting sqref="AM33">
    <cfRule type="expression" dxfId="2793" priority="13513">
      <formula>IF(RIGHT(TEXT(AM33,"0.#"),1)=".",FALSE,TRUE)</formula>
    </cfRule>
    <cfRule type="expression" dxfId="2792" priority="13514">
      <formula>IF(RIGHT(TEXT(AM33,"0.#"),1)=".",TRUE,FALSE)</formula>
    </cfRule>
  </conditionalFormatting>
  <conditionalFormatting sqref="AQ32:AQ34">
    <cfRule type="expression" dxfId="2791" priority="13505">
      <formula>IF(RIGHT(TEXT(AQ32,"0.#"),1)=".",FALSE,TRUE)</formula>
    </cfRule>
    <cfRule type="expression" dxfId="2790" priority="13506">
      <formula>IF(RIGHT(TEXT(AQ32,"0.#"),1)=".",TRUE,FALSE)</formula>
    </cfRule>
  </conditionalFormatting>
  <conditionalFormatting sqref="AU32:AU34">
    <cfRule type="expression" dxfId="2789" priority="13503">
      <formula>IF(RIGHT(TEXT(AU32,"0.#"),1)=".",FALSE,TRUE)</formula>
    </cfRule>
    <cfRule type="expression" dxfId="2788" priority="13504">
      <formula>IF(RIGHT(TEXT(AU32,"0.#"),1)=".",TRUE,FALSE)</formula>
    </cfRule>
  </conditionalFormatting>
  <conditionalFormatting sqref="AE53">
    <cfRule type="expression" dxfId="2787" priority="13437">
      <formula>IF(RIGHT(TEXT(AE53,"0.#"),1)=".",FALSE,TRUE)</formula>
    </cfRule>
    <cfRule type="expression" dxfId="2786" priority="13438">
      <formula>IF(RIGHT(TEXT(AE53,"0.#"),1)=".",TRUE,FALSE)</formula>
    </cfRule>
  </conditionalFormatting>
  <conditionalFormatting sqref="AE54">
    <cfRule type="expression" dxfId="2785" priority="13435">
      <formula>IF(RIGHT(TEXT(AE54,"0.#"),1)=".",FALSE,TRUE)</formula>
    </cfRule>
    <cfRule type="expression" dxfId="2784" priority="13436">
      <formula>IF(RIGHT(TEXT(AE54,"0.#"),1)=".",TRUE,FALSE)</formula>
    </cfRule>
  </conditionalFormatting>
  <conditionalFormatting sqref="AI54">
    <cfRule type="expression" dxfId="2783" priority="13429">
      <formula>IF(RIGHT(TEXT(AI54,"0.#"),1)=".",FALSE,TRUE)</formula>
    </cfRule>
    <cfRule type="expression" dxfId="2782" priority="13430">
      <formula>IF(RIGHT(TEXT(AI54,"0.#"),1)=".",TRUE,FALSE)</formula>
    </cfRule>
  </conditionalFormatting>
  <conditionalFormatting sqref="AI53">
    <cfRule type="expression" dxfId="2781" priority="13427">
      <formula>IF(RIGHT(TEXT(AI53,"0.#"),1)=".",FALSE,TRUE)</formula>
    </cfRule>
    <cfRule type="expression" dxfId="2780" priority="13428">
      <formula>IF(RIGHT(TEXT(AI53,"0.#"),1)=".",TRUE,FALSE)</formula>
    </cfRule>
  </conditionalFormatting>
  <conditionalFormatting sqref="AM53">
    <cfRule type="expression" dxfId="2779" priority="13425">
      <formula>IF(RIGHT(TEXT(AM53,"0.#"),1)=".",FALSE,TRUE)</formula>
    </cfRule>
    <cfRule type="expression" dxfId="2778" priority="13426">
      <formula>IF(RIGHT(TEXT(AM53,"0.#"),1)=".",TRUE,FALSE)</formula>
    </cfRule>
  </conditionalFormatting>
  <conditionalFormatting sqref="AM54">
    <cfRule type="expression" dxfId="2777" priority="13423">
      <formula>IF(RIGHT(TEXT(AM54,"0.#"),1)=".",FALSE,TRUE)</formula>
    </cfRule>
    <cfRule type="expression" dxfId="2776" priority="13424">
      <formula>IF(RIGHT(TEXT(AM54,"0.#"),1)=".",TRUE,FALSE)</formula>
    </cfRule>
  </conditionalFormatting>
  <conditionalFormatting sqref="AM55">
    <cfRule type="expression" dxfId="2775" priority="13421">
      <formula>IF(RIGHT(TEXT(AM55,"0.#"),1)=".",FALSE,TRUE)</formula>
    </cfRule>
    <cfRule type="expression" dxfId="2774" priority="13422">
      <formula>IF(RIGHT(TEXT(AM55,"0.#"),1)=".",TRUE,FALSE)</formula>
    </cfRule>
  </conditionalFormatting>
  <conditionalFormatting sqref="AE60">
    <cfRule type="expression" dxfId="2773" priority="13407">
      <formula>IF(RIGHT(TEXT(AE60,"0.#"),1)=".",FALSE,TRUE)</formula>
    </cfRule>
    <cfRule type="expression" dxfId="2772" priority="13408">
      <formula>IF(RIGHT(TEXT(AE60,"0.#"),1)=".",TRUE,FALSE)</formula>
    </cfRule>
  </conditionalFormatting>
  <conditionalFormatting sqref="AE61">
    <cfRule type="expression" dxfId="2771" priority="13405">
      <formula>IF(RIGHT(TEXT(AE61,"0.#"),1)=".",FALSE,TRUE)</formula>
    </cfRule>
    <cfRule type="expression" dxfId="2770" priority="13406">
      <formula>IF(RIGHT(TEXT(AE61,"0.#"),1)=".",TRUE,FALSE)</formula>
    </cfRule>
  </conditionalFormatting>
  <conditionalFormatting sqref="AE62">
    <cfRule type="expression" dxfId="2769" priority="13403">
      <formula>IF(RIGHT(TEXT(AE62,"0.#"),1)=".",FALSE,TRUE)</formula>
    </cfRule>
    <cfRule type="expression" dxfId="2768" priority="13404">
      <formula>IF(RIGHT(TEXT(AE62,"0.#"),1)=".",TRUE,FALSE)</formula>
    </cfRule>
  </conditionalFormatting>
  <conditionalFormatting sqref="AI62">
    <cfRule type="expression" dxfId="2767" priority="13401">
      <formula>IF(RIGHT(TEXT(AI62,"0.#"),1)=".",FALSE,TRUE)</formula>
    </cfRule>
    <cfRule type="expression" dxfId="2766" priority="13402">
      <formula>IF(RIGHT(TEXT(AI62,"0.#"),1)=".",TRUE,FALSE)</formula>
    </cfRule>
  </conditionalFormatting>
  <conditionalFormatting sqref="AI61">
    <cfRule type="expression" dxfId="2765" priority="13399">
      <formula>IF(RIGHT(TEXT(AI61,"0.#"),1)=".",FALSE,TRUE)</formula>
    </cfRule>
    <cfRule type="expression" dxfId="2764" priority="13400">
      <formula>IF(RIGHT(TEXT(AI61,"0.#"),1)=".",TRUE,FALSE)</formula>
    </cfRule>
  </conditionalFormatting>
  <conditionalFormatting sqref="AI60">
    <cfRule type="expression" dxfId="2763" priority="13397">
      <formula>IF(RIGHT(TEXT(AI60,"0.#"),1)=".",FALSE,TRUE)</formula>
    </cfRule>
    <cfRule type="expression" dxfId="2762" priority="13398">
      <formula>IF(RIGHT(TEXT(AI60,"0.#"),1)=".",TRUE,FALSE)</formula>
    </cfRule>
  </conditionalFormatting>
  <conditionalFormatting sqref="AM60">
    <cfRule type="expression" dxfId="2761" priority="13395">
      <formula>IF(RIGHT(TEXT(AM60,"0.#"),1)=".",FALSE,TRUE)</formula>
    </cfRule>
    <cfRule type="expression" dxfId="2760" priority="13396">
      <formula>IF(RIGHT(TEXT(AM60,"0.#"),1)=".",TRUE,FALSE)</formula>
    </cfRule>
  </conditionalFormatting>
  <conditionalFormatting sqref="AM61">
    <cfRule type="expression" dxfId="2759" priority="13393">
      <formula>IF(RIGHT(TEXT(AM61,"0.#"),1)=".",FALSE,TRUE)</formula>
    </cfRule>
    <cfRule type="expression" dxfId="2758" priority="13394">
      <formula>IF(RIGHT(TEXT(AM61,"0.#"),1)=".",TRUE,FALSE)</formula>
    </cfRule>
  </conditionalFormatting>
  <conditionalFormatting sqref="AM62">
    <cfRule type="expression" dxfId="2757" priority="13391">
      <formula>IF(RIGHT(TEXT(AM62,"0.#"),1)=".",FALSE,TRUE)</formula>
    </cfRule>
    <cfRule type="expression" dxfId="2756" priority="13392">
      <formula>IF(RIGHT(TEXT(AM62,"0.#"),1)=".",TRUE,FALSE)</formula>
    </cfRule>
  </conditionalFormatting>
  <conditionalFormatting sqref="AE87">
    <cfRule type="expression" dxfId="2755" priority="13377">
      <formula>IF(RIGHT(TEXT(AE87,"0.#"),1)=".",FALSE,TRUE)</formula>
    </cfRule>
    <cfRule type="expression" dxfId="2754" priority="13378">
      <formula>IF(RIGHT(TEXT(AE87,"0.#"),1)=".",TRUE,FALSE)</formula>
    </cfRule>
  </conditionalFormatting>
  <conditionalFormatting sqref="AE88">
    <cfRule type="expression" dxfId="2753" priority="13375">
      <formula>IF(RIGHT(TEXT(AE88,"0.#"),1)=".",FALSE,TRUE)</formula>
    </cfRule>
    <cfRule type="expression" dxfId="2752" priority="13376">
      <formula>IF(RIGHT(TEXT(AE88,"0.#"),1)=".",TRUE,FALSE)</formula>
    </cfRule>
  </conditionalFormatting>
  <conditionalFormatting sqref="AE89">
    <cfRule type="expression" dxfId="2751" priority="13373">
      <formula>IF(RIGHT(TEXT(AE89,"0.#"),1)=".",FALSE,TRUE)</formula>
    </cfRule>
    <cfRule type="expression" dxfId="2750" priority="13374">
      <formula>IF(RIGHT(TEXT(AE89,"0.#"),1)=".",TRUE,FALSE)</formula>
    </cfRule>
  </conditionalFormatting>
  <conditionalFormatting sqref="AI89">
    <cfRule type="expression" dxfId="2749" priority="13371">
      <formula>IF(RIGHT(TEXT(AI89,"0.#"),1)=".",FALSE,TRUE)</formula>
    </cfRule>
    <cfRule type="expression" dxfId="2748" priority="13372">
      <formula>IF(RIGHT(TEXT(AI89,"0.#"),1)=".",TRUE,FALSE)</formula>
    </cfRule>
  </conditionalFormatting>
  <conditionalFormatting sqref="AI88">
    <cfRule type="expression" dxfId="2747" priority="13369">
      <formula>IF(RIGHT(TEXT(AI88,"0.#"),1)=".",FALSE,TRUE)</formula>
    </cfRule>
    <cfRule type="expression" dxfId="2746" priority="13370">
      <formula>IF(RIGHT(TEXT(AI88,"0.#"),1)=".",TRUE,FALSE)</formula>
    </cfRule>
  </conditionalFormatting>
  <conditionalFormatting sqref="AI87">
    <cfRule type="expression" dxfId="2745" priority="13367">
      <formula>IF(RIGHT(TEXT(AI87,"0.#"),1)=".",FALSE,TRUE)</formula>
    </cfRule>
    <cfRule type="expression" dxfId="2744" priority="13368">
      <formula>IF(RIGHT(TEXT(AI87,"0.#"),1)=".",TRUE,FALSE)</formula>
    </cfRule>
  </conditionalFormatting>
  <conditionalFormatting sqref="AM88">
    <cfRule type="expression" dxfId="2743" priority="13363">
      <formula>IF(RIGHT(TEXT(AM88,"0.#"),1)=".",FALSE,TRUE)</formula>
    </cfRule>
    <cfRule type="expression" dxfId="2742" priority="13364">
      <formula>IF(RIGHT(TEXT(AM88,"0.#"),1)=".",TRUE,FALSE)</formula>
    </cfRule>
  </conditionalFormatting>
  <conditionalFormatting sqref="AM89">
    <cfRule type="expression" dxfId="2741" priority="13361">
      <formula>IF(RIGHT(TEXT(AM89,"0.#"),1)=".",FALSE,TRUE)</formula>
    </cfRule>
    <cfRule type="expression" dxfId="2740" priority="13362">
      <formula>IF(RIGHT(TEXT(AM89,"0.#"),1)=".",TRUE,FALSE)</formula>
    </cfRule>
  </conditionalFormatting>
  <conditionalFormatting sqref="AE92">
    <cfRule type="expression" dxfId="2739" priority="13347">
      <formula>IF(RIGHT(TEXT(AE92,"0.#"),1)=".",FALSE,TRUE)</formula>
    </cfRule>
    <cfRule type="expression" dxfId="2738" priority="13348">
      <formula>IF(RIGHT(TEXT(AE92,"0.#"),1)=".",TRUE,FALSE)</formula>
    </cfRule>
  </conditionalFormatting>
  <conditionalFormatting sqref="AE93">
    <cfRule type="expression" dxfId="2737" priority="13345">
      <formula>IF(RIGHT(TEXT(AE93,"0.#"),1)=".",FALSE,TRUE)</formula>
    </cfRule>
    <cfRule type="expression" dxfId="2736" priority="13346">
      <formula>IF(RIGHT(TEXT(AE93,"0.#"),1)=".",TRUE,FALSE)</formula>
    </cfRule>
  </conditionalFormatting>
  <conditionalFormatting sqref="AE94">
    <cfRule type="expression" dxfId="2735" priority="13343">
      <formula>IF(RIGHT(TEXT(AE94,"0.#"),1)=".",FALSE,TRUE)</formula>
    </cfRule>
    <cfRule type="expression" dxfId="2734" priority="13344">
      <formula>IF(RIGHT(TEXT(AE94,"0.#"),1)=".",TRUE,FALSE)</formula>
    </cfRule>
  </conditionalFormatting>
  <conditionalFormatting sqref="AI94">
    <cfRule type="expression" dxfId="2733" priority="13341">
      <formula>IF(RIGHT(TEXT(AI94,"0.#"),1)=".",FALSE,TRUE)</formula>
    </cfRule>
    <cfRule type="expression" dxfId="2732" priority="13342">
      <formula>IF(RIGHT(TEXT(AI94,"0.#"),1)=".",TRUE,FALSE)</formula>
    </cfRule>
  </conditionalFormatting>
  <conditionalFormatting sqref="AI93">
    <cfRule type="expression" dxfId="2731" priority="13339">
      <formula>IF(RIGHT(TEXT(AI93,"0.#"),1)=".",FALSE,TRUE)</formula>
    </cfRule>
    <cfRule type="expression" dxfId="2730" priority="13340">
      <formula>IF(RIGHT(TEXT(AI93,"0.#"),1)=".",TRUE,FALSE)</formula>
    </cfRule>
  </conditionalFormatting>
  <conditionalFormatting sqref="AI92">
    <cfRule type="expression" dxfId="2729" priority="13337">
      <formula>IF(RIGHT(TEXT(AI92,"0.#"),1)=".",FALSE,TRUE)</formula>
    </cfRule>
    <cfRule type="expression" dxfId="2728" priority="13338">
      <formula>IF(RIGHT(TEXT(AI92,"0.#"),1)=".",TRUE,FALSE)</formula>
    </cfRule>
  </conditionalFormatting>
  <conditionalFormatting sqref="AM92">
    <cfRule type="expression" dxfId="2727" priority="13335">
      <formula>IF(RIGHT(TEXT(AM92,"0.#"),1)=".",FALSE,TRUE)</formula>
    </cfRule>
    <cfRule type="expression" dxfId="2726" priority="13336">
      <formula>IF(RIGHT(TEXT(AM92,"0.#"),1)=".",TRUE,FALSE)</formula>
    </cfRule>
  </conditionalFormatting>
  <conditionalFormatting sqref="AM93">
    <cfRule type="expression" dxfId="2725" priority="13333">
      <formula>IF(RIGHT(TEXT(AM93,"0.#"),1)=".",FALSE,TRUE)</formula>
    </cfRule>
    <cfRule type="expression" dxfId="2724" priority="13334">
      <formula>IF(RIGHT(TEXT(AM93,"0.#"),1)=".",TRUE,FALSE)</formula>
    </cfRule>
  </conditionalFormatting>
  <conditionalFormatting sqref="AM94">
    <cfRule type="expression" dxfId="2723" priority="13331">
      <formula>IF(RIGHT(TEXT(AM94,"0.#"),1)=".",FALSE,TRUE)</formula>
    </cfRule>
    <cfRule type="expression" dxfId="2722" priority="13332">
      <formula>IF(RIGHT(TEXT(AM94,"0.#"),1)=".",TRUE,FALSE)</formula>
    </cfRule>
  </conditionalFormatting>
  <conditionalFormatting sqref="AE97">
    <cfRule type="expression" dxfId="2721" priority="13317">
      <formula>IF(RIGHT(TEXT(AE97,"0.#"),1)=".",FALSE,TRUE)</formula>
    </cfRule>
    <cfRule type="expression" dxfId="2720" priority="13318">
      <formula>IF(RIGHT(TEXT(AE97,"0.#"),1)=".",TRUE,FALSE)</formula>
    </cfRule>
  </conditionalFormatting>
  <conditionalFormatting sqref="AE98">
    <cfRule type="expression" dxfId="2719" priority="13315">
      <formula>IF(RIGHT(TEXT(AE98,"0.#"),1)=".",FALSE,TRUE)</formula>
    </cfRule>
    <cfRule type="expression" dxfId="2718" priority="13316">
      <formula>IF(RIGHT(TEXT(AE98,"0.#"),1)=".",TRUE,FALSE)</formula>
    </cfRule>
  </conditionalFormatting>
  <conditionalFormatting sqref="AE99">
    <cfRule type="expression" dxfId="2717" priority="13313">
      <formula>IF(RIGHT(TEXT(AE99,"0.#"),1)=".",FALSE,TRUE)</formula>
    </cfRule>
    <cfRule type="expression" dxfId="2716" priority="13314">
      <formula>IF(RIGHT(TEXT(AE99,"0.#"),1)=".",TRUE,FALSE)</formula>
    </cfRule>
  </conditionalFormatting>
  <conditionalFormatting sqref="AI99">
    <cfRule type="expression" dxfId="2715" priority="13311">
      <formula>IF(RIGHT(TEXT(AI99,"0.#"),1)=".",FALSE,TRUE)</formula>
    </cfRule>
    <cfRule type="expression" dxfId="2714" priority="13312">
      <formula>IF(RIGHT(TEXT(AI99,"0.#"),1)=".",TRUE,FALSE)</formula>
    </cfRule>
  </conditionalFormatting>
  <conditionalFormatting sqref="AI98">
    <cfRule type="expression" dxfId="2713" priority="13309">
      <formula>IF(RIGHT(TEXT(AI98,"0.#"),1)=".",FALSE,TRUE)</formula>
    </cfRule>
    <cfRule type="expression" dxfId="2712" priority="13310">
      <formula>IF(RIGHT(TEXT(AI98,"0.#"),1)=".",TRUE,FALSE)</formula>
    </cfRule>
  </conditionalFormatting>
  <conditionalFormatting sqref="AI97">
    <cfRule type="expression" dxfId="2711" priority="13307">
      <formula>IF(RIGHT(TEXT(AI97,"0.#"),1)=".",FALSE,TRUE)</formula>
    </cfRule>
    <cfRule type="expression" dxfId="2710" priority="13308">
      <formula>IF(RIGHT(TEXT(AI97,"0.#"),1)=".",TRUE,FALSE)</formula>
    </cfRule>
  </conditionalFormatting>
  <conditionalFormatting sqref="AM97">
    <cfRule type="expression" dxfId="2709" priority="13305">
      <formula>IF(RIGHT(TEXT(AM97,"0.#"),1)=".",FALSE,TRUE)</formula>
    </cfRule>
    <cfRule type="expression" dxfId="2708" priority="13306">
      <formula>IF(RIGHT(TEXT(AM97,"0.#"),1)=".",TRUE,FALSE)</formula>
    </cfRule>
  </conditionalFormatting>
  <conditionalFormatting sqref="AM98">
    <cfRule type="expression" dxfId="2707" priority="13303">
      <formula>IF(RIGHT(TEXT(AM98,"0.#"),1)=".",FALSE,TRUE)</formula>
    </cfRule>
    <cfRule type="expression" dxfId="2706" priority="13304">
      <formula>IF(RIGHT(TEXT(AM98,"0.#"),1)=".",TRUE,FALSE)</formula>
    </cfRule>
  </conditionalFormatting>
  <conditionalFormatting sqref="AM99">
    <cfRule type="expression" dxfId="2705" priority="13301">
      <formula>IF(RIGHT(TEXT(AM99,"0.#"),1)=".",FALSE,TRUE)</formula>
    </cfRule>
    <cfRule type="expression" dxfId="2704" priority="13302">
      <formula>IF(RIGHT(TEXT(AM99,"0.#"),1)=".",TRUE,FALSE)</formula>
    </cfRule>
  </conditionalFormatting>
  <conditionalFormatting sqref="AI101">
    <cfRule type="expression" dxfId="2703" priority="13287">
      <formula>IF(RIGHT(TEXT(AI101,"0.#"),1)=".",FALSE,TRUE)</formula>
    </cfRule>
    <cfRule type="expression" dxfId="2702" priority="13288">
      <formula>IF(RIGHT(TEXT(AI101,"0.#"),1)=".",TRUE,FALSE)</formula>
    </cfRule>
  </conditionalFormatting>
  <conditionalFormatting sqref="AM101">
    <cfRule type="expression" dxfId="2701" priority="13285">
      <formula>IF(RIGHT(TEXT(AM101,"0.#"),1)=".",FALSE,TRUE)</formula>
    </cfRule>
    <cfRule type="expression" dxfId="2700" priority="13286">
      <formula>IF(RIGHT(TEXT(AM101,"0.#"),1)=".",TRUE,FALSE)</formula>
    </cfRule>
  </conditionalFormatting>
  <conditionalFormatting sqref="AE102">
    <cfRule type="expression" dxfId="2699" priority="13283">
      <formula>IF(RIGHT(TEXT(AE102,"0.#"),1)=".",FALSE,TRUE)</formula>
    </cfRule>
    <cfRule type="expression" dxfId="2698" priority="13284">
      <formula>IF(RIGHT(TEXT(AE102,"0.#"),1)=".",TRUE,FALSE)</formula>
    </cfRule>
  </conditionalFormatting>
  <conditionalFormatting sqref="AI102">
    <cfRule type="expression" dxfId="2697" priority="13281">
      <formula>IF(RIGHT(TEXT(AI102,"0.#"),1)=".",FALSE,TRUE)</formula>
    </cfRule>
    <cfRule type="expression" dxfId="2696" priority="13282">
      <formula>IF(RIGHT(TEXT(AI102,"0.#"),1)=".",TRUE,FALSE)</formula>
    </cfRule>
  </conditionalFormatting>
  <conditionalFormatting sqref="AM102">
    <cfRule type="expression" dxfId="2695" priority="13279">
      <formula>IF(RIGHT(TEXT(AM102,"0.#"),1)=".",FALSE,TRUE)</formula>
    </cfRule>
    <cfRule type="expression" dxfId="2694" priority="13280">
      <formula>IF(RIGHT(TEXT(AM102,"0.#"),1)=".",TRUE,FALSE)</formula>
    </cfRule>
  </conditionalFormatting>
  <conditionalFormatting sqref="AQ102">
    <cfRule type="expression" dxfId="2693" priority="13277">
      <formula>IF(RIGHT(TEXT(AQ102,"0.#"),1)=".",FALSE,TRUE)</formula>
    </cfRule>
    <cfRule type="expression" dxfId="2692" priority="13278">
      <formula>IF(RIGHT(TEXT(AQ102,"0.#"),1)=".",TRUE,FALSE)</formula>
    </cfRule>
  </conditionalFormatting>
  <conditionalFormatting sqref="AE104">
    <cfRule type="expression" dxfId="2691" priority="13275">
      <formula>IF(RIGHT(TEXT(AE104,"0.#"),1)=".",FALSE,TRUE)</formula>
    </cfRule>
    <cfRule type="expression" dxfId="2690" priority="13276">
      <formula>IF(RIGHT(TEXT(AE104,"0.#"),1)=".",TRUE,FALSE)</formula>
    </cfRule>
  </conditionalFormatting>
  <conditionalFormatting sqref="AI104">
    <cfRule type="expression" dxfId="2689" priority="13273">
      <formula>IF(RIGHT(TEXT(AI104,"0.#"),1)=".",FALSE,TRUE)</formula>
    </cfRule>
    <cfRule type="expression" dxfId="2688" priority="13274">
      <formula>IF(RIGHT(TEXT(AI104,"0.#"),1)=".",TRUE,FALSE)</formula>
    </cfRule>
  </conditionalFormatting>
  <conditionalFormatting sqref="AM104">
    <cfRule type="expression" dxfId="2687" priority="13271">
      <formula>IF(RIGHT(TEXT(AM104,"0.#"),1)=".",FALSE,TRUE)</formula>
    </cfRule>
    <cfRule type="expression" dxfId="2686" priority="13272">
      <formula>IF(RIGHT(TEXT(AM104,"0.#"),1)=".",TRUE,FALSE)</formula>
    </cfRule>
  </conditionalFormatting>
  <conditionalFormatting sqref="AE105">
    <cfRule type="expression" dxfId="2685" priority="13269">
      <formula>IF(RIGHT(TEXT(AE105,"0.#"),1)=".",FALSE,TRUE)</formula>
    </cfRule>
    <cfRule type="expression" dxfId="2684" priority="13270">
      <formula>IF(RIGHT(TEXT(AE105,"0.#"),1)=".",TRUE,FALSE)</formula>
    </cfRule>
  </conditionalFormatting>
  <conditionalFormatting sqref="AI105">
    <cfRule type="expression" dxfId="2683" priority="13267">
      <formula>IF(RIGHT(TEXT(AI105,"0.#"),1)=".",FALSE,TRUE)</formula>
    </cfRule>
    <cfRule type="expression" dxfId="2682" priority="13268">
      <formula>IF(RIGHT(TEXT(AI105,"0.#"),1)=".",TRUE,FALSE)</formula>
    </cfRule>
  </conditionalFormatting>
  <conditionalFormatting sqref="AM105">
    <cfRule type="expression" dxfId="2681" priority="13265">
      <formula>IF(RIGHT(TEXT(AM105,"0.#"),1)=".",FALSE,TRUE)</formula>
    </cfRule>
    <cfRule type="expression" dxfId="2680" priority="13266">
      <formula>IF(RIGHT(TEXT(AM105,"0.#"),1)=".",TRUE,FALSE)</formula>
    </cfRule>
  </conditionalFormatting>
  <conditionalFormatting sqref="AE107">
    <cfRule type="expression" dxfId="2679" priority="13261">
      <formula>IF(RIGHT(TEXT(AE107,"0.#"),1)=".",FALSE,TRUE)</formula>
    </cfRule>
    <cfRule type="expression" dxfId="2678" priority="13262">
      <formula>IF(RIGHT(TEXT(AE107,"0.#"),1)=".",TRUE,FALSE)</formula>
    </cfRule>
  </conditionalFormatting>
  <conditionalFormatting sqref="AI107">
    <cfRule type="expression" dxfId="2677" priority="13259">
      <formula>IF(RIGHT(TEXT(AI107,"0.#"),1)=".",FALSE,TRUE)</formula>
    </cfRule>
    <cfRule type="expression" dxfId="2676" priority="13260">
      <formula>IF(RIGHT(TEXT(AI107,"0.#"),1)=".",TRUE,FALSE)</formula>
    </cfRule>
  </conditionalFormatting>
  <conditionalFormatting sqref="AM107">
    <cfRule type="expression" dxfId="2675" priority="13257">
      <formula>IF(RIGHT(TEXT(AM107,"0.#"),1)=".",FALSE,TRUE)</formula>
    </cfRule>
    <cfRule type="expression" dxfId="2674" priority="13258">
      <formula>IF(RIGHT(TEXT(AM107,"0.#"),1)=".",TRUE,FALSE)</formula>
    </cfRule>
  </conditionalFormatting>
  <conditionalFormatting sqref="AE108">
    <cfRule type="expression" dxfId="2673" priority="13255">
      <formula>IF(RIGHT(TEXT(AE108,"0.#"),1)=".",FALSE,TRUE)</formula>
    </cfRule>
    <cfRule type="expression" dxfId="2672" priority="13256">
      <formula>IF(RIGHT(TEXT(AE108,"0.#"),1)=".",TRUE,FALSE)</formula>
    </cfRule>
  </conditionalFormatting>
  <conditionalFormatting sqref="AI108">
    <cfRule type="expression" dxfId="2671" priority="13253">
      <formula>IF(RIGHT(TEXT(AI108,"0.#"),1)=".",FALSE,TRUE)</formula>
    </cfRule>
    <cfRule type="expression" dxfId="2670" priority="13254">
      <formula>IF(RIGHT(TEXT(AI108,"0.#"),1)=".",TRUE,FALSE)</formula>
    </cfRule>
  </conditionalFormatting>
  <conditionalFormatting sqref="AM108">
    <cfRule type="expression" dxfId="2669" priority="13251">
      <formula>IF(RIGHT(TEXT(AM108,"0.#"),1)=".",FALSE,TRUE)</formula>
    </cfRule>
    <cfRule type="expression" dxfId="2668" priority="13252">
      <formula>IF(RIGHT(TEXT(AM108,"0.#"),1)=".",TRUE,FALSE)</formula>
    </cfRule>
  </conditionalFormatting>
  <conditionalFormatting sqref="AE110">
    <cfRule type="expression" dxfId="2667" priority="13247">
      <formula>IF(RIGHT(TEXT(AE110,"0.#"),1)=".",FALSE,TRUE)</formula>
    </cfRule>
    <cfRule type="expression" dxfId="2666" priority="13248">
      <formula>IF(RIGHT(TEXT(AE110,"0.#"),1)=".",TRUE,FALSE)</formula>
    </cfRule>
  </conditionalFormatting>
  <conditionalFormatting sqref="AI110">
    <cfRule type="expression" dxfId="2665" priority="13245">
      <formula>IF(RIGHT(TEXT(AI110,"0.#"),1)=".",FALSE,TRUE)</formula>
    </cfRule>
    <cfRule type="expression" dxfId="2664" priority="13246">
      <formula>IF(RIGHT(TEXT(AI110,"0.#"),1)=".",TRUE,FALSE)</formula>
    </cfRule>
  </conditionalFormatting>
  <conditionalFormatting sqref="AM110">
    <cfRule type="expression" dxfId="2663" priority="13243">
      <formula>IF(RIGHT(TEXT(AM110,"0.#"),1)=".",FALSE,TRUE)</formula>
    </cfRule>
    <cfRule type="expression" dxfId="2662" priority="13244">
      <formula>IF(RIGHT(TEXT(AM110,"0.#"),1)=".",TRUE,FALSE)</formula>
    </cfRule>
  </conditionalFormatting>
  <conditionalFormatting sqref="AE111">
    <cfRule type="expression" dxfId="2661" priority="13241">
      <formula>IF(RIGHT(TEXT(AE111,"0.#"),1)=".",FALSE,TRUE)</formula>
    </cfRule>
    <cfRule type="expression" dxfId="2660" priority="13242">
      <formula>IF(RIGHT(TEXT(AE111,"0.#"),1)=".",TRUE,FALSE)</formula>
    </cfRule>
  </conditionalFormatting>
  <conditionalFormatting sqref="AI111">
    <cfRule type="expression" dxfId="2659" priority="13239">
      <formula>IF(RIGHT(TEXT(AI111,"0.#"),1)=".",FALSE,TRUE)</formula>
    </cfRule>
    <cfRule type="expression" dxfId="2658" priority="13240">
      <formula>IF(RIGHT(TEXT(AI111,"0.#"),1)=".",TRUE,FALSE)</formula>
    </cfRule>
  </conditionalFormatting>
  <conditionalFormatting sqref="AM111">
    <cfRule type="expression" dxfId="2657" priority="13237">
      <formula>IF(RIGHT(TEXT(AM111,"0.#"),1)=".",FALSE,TRUE)</formula>
    </cfRule>
    <cfRule type="expression" dxfId="2656" priority="13238">
      <formula>IF(RIGHT(TEXT(AM111,"0.#"),1)=".",TRUE,FALSE)</formula>
    </cfRule>
  </conditionalFormatting>
  <conditionalFormatting sqref="AE113">
    <cfRule type="expression" dxfId="2655" priority="13233">
      <formula>IF(RIGHT(TEXT(AE113,"0.#"),1)=".",FALSE,TRUE)</formula>
    </cfRule>
    <cfRule type="expression" dxfId="2654" priority="13234">
      <formula>IF(RIGHT(TEXT(AE113,"0.#"),1)=".",TRUE,FALSE)</formula>
    </cfRule>
  </conditionalFormatting>
  <conditionalFormatting sqref="AI113">
    <cfRule type="expression" dxfId="2653" priority="13231">
      <formula>IF(RIGHT(TEXT(AI113,"0.#"),1)=".",FALSE,TRUE)</formula>
    </cfRule>
    <cfRule type="expression" dxfId="2652" priority="13232">
      <formula>IF(RIGHT(TEXT(AI113,"0.#"),1)=".",TRUE,FALSE)</formula>
    </cfRule>
  </conditionalFormatting>
  <conditionalFormatting sqref="AM113">
    <cfRule type="expression" dxfId="2651" priority="13229">
      <formula>IF(RIGHT(TEXT(AM113,"0.#"),1)=".",FALSE,TRUE)</formula>
    </cfRule>
    <cfRule type="expression" dxfId="2650" priority="13230">
      <formula>IF(RIGHT(TEXT(AM113,"0.#"),1)=".",TRUE,FALSE)</formula>
    </cfRule>
  </conditionalFormatting>
  <conditionalFormatting sqref="AE114">
    <cfRule type="expression" dxfId="2649" priority="13227">
      <formula>IF(RIGHT(TEXT(AE114,"0.#"),1)=".",FALSE,TRUE)</formula>
    </cfRule>
    <cfRule type="expression" dxfId="2648" priority="13228">
      <formula>IF(RIGHT(TEXT(AE114,"0.#"),1)=".",TRUE,FALSE)</formula>
    </cfRule>
  </conditionalFormatting>
  <conditionalFormatting sqref="AI114">
    <cfRule type="expression" dxfId="2647" priority="13225">
      <formula>IF(RIGHT(TEXT(AI114,"0.#"),1)=".",FALSE,TRUE)</formula>
    </cfRule>
    <cfRule type="expression" dxfId="2646" priority="13226">
      <formula>IF(RIGHT(TEXT(AI114,"0.#"),1)=".",TRUE,FALSE)</formula>
    </cfRule>
  </conditionalFormatting>
  <conditionalFormatting sqref="AM114">
    <cfRule type="expression" dxfId="2645" priority="13223">
      <formula>IF(RIGHT(TEXT(AM114,"0.#"),1)=".",FALSE,TRUE)</formula>
    </cfRule>
    <cfRule type="expression" dxfId="2644" priority="13224">
      <formula>IF(RIGHT(TEXT(AM114,"0.#"),1)=".",TRUE,FALSE)</formula>
    </cfRule>
  </conditionalFormatting>
  <conditionalFormatting sqref="AE116 AQ116">
    <cfRule type="expression" dxfId="2643" priority="13219">
      <formula>IF(RIGHT(TEXT(AE116,"0.#"),1)=".",FALSE,TRUE)</formula>
    </cfRule>
    <cfRule type="expression" dxfId="2642" priority="13220">
      <formula>IF(RIGHT(TEXT(AE116,"0.#"),1)=".",TRUE,FALSE)</formula>
    </cfRule>
  </conditionalFormatting>
  <conditionalFormatting sqref="AI116">
    <cfRule type="expression" dxfId="2641" priority="13217">
      <formula>IF(RIGHT(TEXT(AI116,"0.#"),1)=".",FALSE,TRUE)</formula>
    </cfRule>
    <cfRule type="expression" dxfId="2640" priority="13218">
      <formula>IF(RIGHT(TEXT(AI116,"0.#"),1)=".",TRUE,FALSE)</formula>
    </cfRule>
  </conditionalFormatting>
  <conditionalFormatting sqref="AM116">
    <cfRule type="expression" dxfId="2639" priority="13215">
      <formula>IF(RIGHT(TEXT(AM116,"0.#"),1)=".",FALSE,TRUE)</formula>
    </cfRule>
    <cfRule type="expression" dxfId="2638" priority="13216">
      <formula>IF(RIGHT(TEXT(AM116,"0.#"),1)=".",TRUE,FALSE)</formula>
    </cfRule>
  </conditionalFormatting>
  <conditionalFormatting sqref="AE117 AM117">
    <cfRule type="expression" dxfId="2637" priority="13213">
      <formula>IF(RIGHT(TEXT(AE117,"0.#"),1)=".",FALSE,TRUE)</formula>
    </cfRule>
    <cfRule type="expression" dxfId="2636" priority="13214">
      <formula>IF(RIGHT(TEXT(AE117,"0.#"),1)=".",TRUE,FALSE)</formula>
    </cfRule>
  </conditionalFormatting>
  <conditionalFormatting sqref="AI117">
    <cfRule type="expression" dxfId="2635" priority="13211">
      <formula>IF(RIGHT(TEXT(AI117,"0.#"),1)=".",FALSE,TRUE)</formula>
    </cfRule>
    <cfRule type="expression" dxfId="2634" priority="13212">
      <formula>IF(RIGHT(TEXT(AI117,"0.#"),1)=".",TRUE,FALSE)</formula>
    </cfRule>
  </conditionalFormatting>
  <conditionalFormatting sqref="AQ117">
    <cfRule type="expression" dxfId="2633" priority="13207">
      <formula>IF(RIGHT(TEXT(AQ117,"0.#"),1)=".",FALSE,TRUE)</formula>
    </cfRule>
    <cfRule type="expression" dxfId="2632" priority="13208">
      <formula>IF(RIGHT(TEXT(AQ117,"0.#"),1)=".",TRUE,FALSE)</formula>
    </cfRule>
  </conditionalFormatting>
  <conditionalFormatting sqref="AE119 AQ119">
    <cfRule type="expression" dxfId="2631" priority="13205">
      <formula>IF(RIGHT(TEXT(AE119,"0.#"),1)=".",FALSE,TRUE)</formula>
    </cfRule>
    <cfRule type="expression" dxfId="2630" priority="13206">
      <formula>IF(RIGHT(TEXT(AE119,"0.#"),1)=".",TRUE,FALSE)</formula>
    </cfRule>
  </conditionalFormatting>
  <conditionalFormatting sqref="AI119">
    <cfRule type="expression" dxfId="2629" priority="13203">
      <formula>IF(RIGHT(TEXT(AI119,"0.#"),1)=".",FALSE,TRUE)</formula>
    </cfRule>
    <cfRule type="expression" dxfId="2628" priority="13204">
      <formula>IF(RIGHT(TEXT(AI119,"0.#"),1)=".",TRUE,FALSE)</formula>
    </cfRule>
  </conditionalFormatting>
  <conditionalFormatting sqref="AM119">
    <cfRule type="expression" dxfId="2627" priority="13201">
      <formula>IF(RIGHT(TEXT(AM119,"0.#"),1)=".",FALSE,TRUE)</formula>
    </cfRule>
    <cfRule type="expression" dxfId="2626" priority="13202">
      <formula>IF(RIGHT(TEXT(AM119,"0.#"),1)=".",TRUE,FALSE)</formula>
    </cfRule>
  </conditionalFormatting>
  <conditionalFormatting sqref="AQ120">
    <cfRule type="expression" dxfId="2625" priority="13193">
      <formula>IF(RIGHT(TEXT(AQ120,"0.#"),1)=".",FALSE,TRUE)</formula>
    </cfRule>
    <cfRule type="expression" dxfId="2624" priority="13194">
      <formula>IF(RIGHT(TEXT(AQ120,"0.#"),1)=".",TRUE,FALSE)</formula>
    </cfRule>
  </conditionalFormatting>
  <conditionalFormatting sqref="AE122 AQ122">
    <cfRule type="expression" dxfId="2623" priority="13191">
      <formula>IF(RIGHT(TEXT(AE122,"0.#"),1)=".",FALSE,TRUE)</formula>
    </cfRule>
    <cfRule type="expression" dxfId="2622" priority="13192">
      <formula>IF(RIGHT(TEXT(AE122,"0.#"),1)=".",TRUE,FALSE)</formula>
    </cfRule>
  </conditionalFormatting>
  <conditionalFormatting sqref="AI122">
    <cfRule type="expression" dxfId="2621" priority="13189">
      <formula>IF(RIGHT(TEXT(AI122,"0.#"),1)=".",FALSE,TRUE)</formula>
    </cfRule>
    <cfRule type="expression" dxfId="2620" priority="13190">
      <formula>IF(RIGHT(TEXT(AI122,"0.#"),1)=".",TRUE,FALSE)</formula>
    </cfRule>
  </conditionalFormatting>
  <conditionalFormatting sqref="AM122">
    <cfRule type="expression" dxfId="2619" priority="13187">
      <formula>IF(RIGHT(TEXT(AM122,"0.#"),1)=".",FALSE,TRUE)</formula>
    </cfRule>
    <cfRule type="expression" dxfId="2618" priority="13188">
      <formula>IF(RIGHT(TEXT(AM122,"0.#"),1)=".",TRUE,FALSE)</formula>
    </cfRule>
  </conditionalFormatting>
  <conditionalFormatting sqref="AQ123">
    <cfRule type="expression" dxfId="2617" priority="13179">
      <formula>IF(RIGHT(TEXT(AQ123,"0.#"),1)=".",FALSE,TRUE)</formula>
    </cfRule>
    <cfRule type="expression" dxfId="2616" priority="13180">
      <formula>IF(RIGHT(TEXT(AQ123,"0.#"),1)=".",TRUE,FALSE)</formula>
    </cfRule>
  </conditionalFormatting>
  <conditionalFormatting sqref="AE125 AQ125">
    <cfRule type="expression" dxfId="2615" priority="13177">
      <formula>IF(RIGHT(TEXT(AE125,"0.#"),1)=".",FALSE,TRUE)</formula>
    </cfRule>
    <cfRule type="expression" dxfId="2614" priority="13178">
      <formula>IF(RIGHT(TEXT(AE125,"0.#"),1)=".",TRUE,FALSE)</formula>
    </cfRule>
  </conditionalFormatting>
  <conditionalFormatting sqref="AI125">
    <cfRule type="expression" dxfId="2613" priority="13175">
      <formula>IF(RIGHT(TEXT(AI125,"0.#"),1)=".",FALSE,TRUE)</formula>
    </cfRule>
    <cfRule type="expression" dxfId="2612" priority="13176">
      <formula>IF(RIGHT(TEXT(AI125,"0.#"),1)=".",TRUE,FALSE)</formula>
    </cfRule>
  </conditionalFormatting>
  <conditionalFormatting sqref="AM125">
    <cfRule type="expression" dxfId="2611" priority="13173">
      <formula>IF(RIGHT(TEXT(AM125,"0.#"),1)=".",FALSE,TRUE)</formula>
    </cfRule>
    <cfRule type="expression" dxfId="2610" priority="13174">
      <formula>IF(RIGHT(TEXT(AM125,"0.#"),1)=".",TRUE,FALSE)</formula>
    </cfRule>
  </conditionalFormatting>
  <conditionalFormatting sqref="AQ126">
    <cfRule type="expression" dxfId="2609" priority="13165">
      <formula>IF(RIGHT(TEXT(AQ126,"0.#"),1)=".",FALSE,TRUE)</formula>
    </cfRule>
    <cfRule type="expression" dxfId="2608" priority="13166">
      <formula>IF(RIGHT(TEXT(AQ126,"0.#"),1)=".",TRUE,FALSE)</formula>
    </cfRule>
  </conditionalFormatting>
  <conditionalFormatting sqref="AE128 AQ128">
    <cfRule type="expression" dxfId="2607" priority="13163">
      <formula>IF(RIGHT(TEXT(AE128,"0.#"),1)=".",FALSE,TRUE)</formula>
    </cfRule>
    <cfRule type="expression" dxfId="2606" priority="13164">
      <formula>IF(RIGHT(TEXT(AE128,"0.#"),1)=".",TRUE,FALSE)</formula>
    </cfRule>
  </conditionalFormatting>
  <conditionalFormatting sqref="AI128">
    <cfRule type="expression" dxfId="2605" priority="13161">
      <formula>IF(RIGHT(TEXT(AI128,"0.#"),1)=".",FALSE,TRUE)</formula>
    </cfRule>
    <cfRule type="expression" dxfId="2604" priority="13162">
      <formula>IF(RIGHT(TEXT(AI128,"0.#"),1)=".",TRUE,FALSE)</formula>
    </cfRule>
  </conditionalFormatting>
  <conditionalFormatting sqref="AM128">
    <cfRule type="expression" dxfId="2603" priority="13159">
      <formula>IF(RIGHT(TEXT(AM128,"0.#"),1)=".",FALSE,TRUE)</formula>
    </cfRule>
    <cfRule type="expression" dxfId="2602" priority="13160">
      <formula>IF(RIGHT(TEXT(AM128,"0.#"),1)=".",TRUE,FALSE)</formula>
    </cfRule>
  </conditionalFormatting>
  <conditionalFormatting sqref="AQ129">
    <cfRule type="expression" dxfId="2601" priority="13151">
      <formula>IF(RIGHT(TEXT(AQ129,"0.#"),1)=".",FALSE,TRUE)</formula>
    </cfRule>
    <cfRule type="expression" dxfId="2600" priority="13152">
      <formula>IF(RIGHT(TEXT(AQ129,"0.#"),1)=".",TRUE,FALSE)</formula>
    </cfRule>
  </conditionalFormatting>
  <conditionalFormatting sqref="AE75">
    <cfRule type="expression" dxfId="2599" priority="13149">
      <formula>IF(RIGHT(TEXT(AE75,"0.#"),1)=".",FALSE,TRUE)</formula>
    </cfRule>
    <cfRule type="expression" dxfId="2598" priority="13150">
      <formula>IF(RIGHT(TEXT(AE75,"0.#"),1)=".",TRUE,FALSE)</formula>
    </cfRule>
  </conditionalFormatting>
  <conditionalFormatting sqref="AE76">
    <cfRule type="expression" dxfId="2597" priority="13147">
      <formula>IF(RIGHT(TEXT(AE76,"0.#"),1)=".",FALSE,TRUE)</formula>
    </cfRule>
    <cfRule type="expression" dxfId="2596" priority="13148">
      <formula>IF(RIGHT(TEXT(AE76,"0.#"),1)=".",TRUE,FALSE)</formula>
    </cfRule>
  </conditionalFormatting>
  <conditionalFormatting sqref="AE77">
    <cfRule type="expression" dxfId="2595" priority="13145">
      <formula>IF(RIGHT(TEXT(AE77,"0.#"),1)=".",FALSE,TRUE)</formula>
    </cfRule>
    <cfRule type="expression" dxfId="2594" priority="13146">
      <formula>IF(RIGHT(TEXT(AE77,"0.#"),1)=".",TRUE,FALSE)</formula>
    </cfRule>
  </conditionalFormatting>
  <conditionalFormatting sqref="AI77">
    <cfRule type="expression" dxfId="2593" priority="13143">
      <formula>IF(RIGHT(TEXT(AI77,"0.#"),1)=".",FALSE,TRUE)</formula>
    </cfRule>
    <cfRule type="expression" dxfId="2592" priority="13144">
      <formula>IF(RIGHT(TEXT(AI77,"0.#"),1)=".",TRUE,FALSE)</formula>
    </cfRule>
  </conditionalFormatting>
  <conditionalFormatting sqref="AI76">
    <cfRule type="expression" dxfId="2591" priority="13141">
      <formula>IF(RIGHT(TEXT(AI76,"0.#"),1)=".",FALSE,TRUE)</formula>
    </cfRule>
    <cfRule type="expression" dxfId="2590" priority="13142">
      <formula>IF(RIGHT(TEXT(AI76,"0.#"),1)=".",TRUE,FALSE)</formula>
    </cfRule>
  </conditionalFormatting>
  <conditionalFormatting sqref="AI75">
    <cfRule type="expression" dxfId="2589" priority="13139">
      <formula>IF(RIGHT(TEXT(AI75,"0.#"),1)=".",FALSE,TRUE)</formula>
    </cfRule>
    <cfRule type="expression" dxfId="2588" priority="13140">
      <formula>IF(RIGHT(TEXT(AI75,"0.#"),1)=".",TRUE,FALSE)</formula>
    </cfRule>
  </conditionalFormatting>
  <conditionalFormatting sqref="AM75">
    <cfRule type="expression" dxfId="2587" priority="13137">
      <formula>IF(RIGHT(TEXT(AM75,"0.#"),1)=".",FALSE,TRUE)</formula>
    </cfRule>
    <cfRule type="expression" dxfId="2586" priority="13138">
      <formula>IF(RIGHT(TEXT(AM75,"0.#"),1)=".",TRUE,FALSE)</formula>
    </cfRule>
  </conditionalFormatting>
  <conditionalFormatting sqref="AM76">
    <cfRule type="expression" dxfId="2585" priority="13135">
      <formula>IF(RIGHT(TEXT(AM76,"0.#"),1)=".",FALSE,TRUE)</formula>
    </cfRule>
    <cfRule type="expression" dxfId="2584" priority="13136">
      <formula>IF(RIGHT(TEXT(AM76,"0.#"),1)=".",TRUE,FALSE)</formula>
    </cfRule>
  </conditionalFormatting>
  <conditionalFormatting sqref="AM77">
    <cfRule type="expression" dxfId="2583" priority="13133">
      <formula>IF(RIGHT(TEXT(AM77,"0.#"),1)=".",FALSE,TRUE)</formula>
    </cfRule>
    <cfRule type="expression" dxfId="2582" priority="13134">
      <formula>IF(RIGHT(TEXT(AM77,"0.#"),1)=".",TRUE,FALSE)</formula>
    </cfRule>
  </conditionalFormatting>
  <conditionalFormatting sqref="AE134:AE135 AI134:AI135 AM134:AM135 AQ134:AQ135 AU134:AU135">
    <cfRule type="expression" dxfId="2581" priority="13119">
      <formula>IF(RIGHT(TEXT(AE134,"0.#"),1)=".",FALSE,TRUE)</formula>
    </cfRule>
    <cfRule type="expression" dxfId="2580" priority="13120">
      <formula>IF(RIGHT(TEXT(AE134,"0.#"),1)=".",TRUE,FALSE)</formula>
    </cfRule>
  </conditionalFormatting>
  <conditionalFormatting sqref="AE433">
    <cfRule type="expression" dxfId="2579" priority="13089">
      <formula>IF(RIGHT(TEXT(AE433,"0.#"),1)=".",FALSE,TRUE)</formula>
    </cfRule>
    <cfRule type="expression" dxfId="2578" priority="13090">
      <formula>IF(RIGHT(TEXT(AE433,"0.#"),1)=".",TRUE,FALSE)</formula>
    </cfRule>
  </conditionalFormatting>
  <conditionalFormatting sqref="AM435">
    <cfRule type="expression" dxfId="2577" priority="13073">
      <formula>IF(RIGHT(TEXT(AM435,"0.#"),1)=".",FALSE,TRUE)</formula>
    </cfRule>
    <cfRule type="expression" dxfId="2576" priority="13074">
      <formula>IF(RIGHT(TEXT(AM435,"0.#"),1)=".",TRUE,FALSE)</formula>
    </cfRule>
  </conditionalFormatting>
  <conditionalFormatting sqref="AE434">
    <cfRule type="expression" dxfId="2575" priority="13087">
      <formula>IF(RIGHT(TEXT(AE434,"0.#"),1)=".",FALSE,TRUE)</formula>
    </cfRule>
    <cfRule type="expression" dxfId="2574" priority="13088">
      <formula>IF(RIGHT(TEXT(AE434,"0.#"),1)=".",TRUE,FALSE)</formula>
    </cfRule>
  </conditionalFormatting>
  <conditionalFormatting sqref="AE435">
    <cfRule type="expression" dxfId="2573" priority="13085">
      <formula>IF(RIGHT(TEXT(AE435,"0.#"),1)=".",FALSE,TRUE)</formula>
    </cfRule>
    <cfRule type="expression" dxfId="2572" priority="13086">
      <formula>IF(RIGHT(TEXT(AE435,"0.#"),1)=".",TRUE,FALSE)</formula>
    </cfRule>
  </conditionalFormatting>
  <conditionalFormatting sqref="AM433">
    <cfRule type="expression" dxfId="2571" priority="13077">
      <formula>IF(RIGHT(TEXT(AM433,"0.#"),1)=".",FALSE,TRUE)</formula>
    </cfRule>
    <cfRule type="expression" dxfId="2570" priority="13078">
      <formula>IF(RIGHT(TEXT(AM433,"0.#"),1)=".",TRUE,FALSE)</formula>
    </cfRule>
  </conditionalFormatting>
  <conditionalFormatting sqref="AM434">
    <cfRule type="expression" dxfId="2569" priority="13075">
      <formula>IF(RIGHT(TEXT(AM434,"0.#"),1)=".",FALSE,TRUE)</formula>
    </cfRule>
    <cfRule type="expression" dxfId="2568" priority="13076">
      <formula>IF(RIGHT(TEXT(AM434,"0.#"),1)=".",TRUE,FALSE)</formula>
    </cfRule>
  </conditionalFormatting>
  <conditionalFormatting sqref="AU433">
    <cfRule type="expression" dxfId="2567" priority="13065">
      <formula>IF(RIGHT(TEXT(AU433,"0.#"),1)=".",FALSE,TRUE)</formula>
    </cfRule>
    <cfRule type="expression" dxfId="2566" priority="13066">
      <formula>IF(RIGHT(TEXT(AU433,"0.#"),1)=".",TRUE,FALSE)</formula>
    </cfRule>
  </conditionalFormatting>
  <conditionalFormatting sqref="AU434">
    <cfRule type="expression" dxfId="2565" priority="13063">
      <formula>IF(RIGHT(TEXT(AU434,"0.#"),1)=".",FALSE,TRUE)</formula>
    </cfRule>
    <cfRule type="expression" dxfId="2564" priority="13064">
      <formula>IF(RIGHT(TEXT(AU434,"0.#"),1)=".",TRUE,FALSE)</formula>
    </cfRule>
  </conditionalFormatting>
  <conditionalFormatting sqref="AU435">
    <cfRule type="expression" dxfId="2563" priority="13061">
      <formula>IF(RIGHT(TEXT(AU435,"0.#"),1)=".",FALSE,TRUE)</formula>
    </cfRule>
    <cfRule type="expression" dxfId="2562" priority="13062">
      <formula>IF(RIGHT(TEXT(AU435,"0.#"),1)=".",TRUE,FALSE)</formula>
    </cfRule>
  </conditionalFormatting>
  <conditionalFormatting sqref="AI435">
    <cfRule type="expression" dxfId="2561" priority="12995">
      <formula>IF(RIGHT(TEXT(AI435,"0.#"),1)=".",FALSE,TRUE)</formula>
    </cfRule>
    <cfRule type="expression" dxfId="2560" priority="12996">
      <formula>IF(RIGHT(TEXT(AI435,"0.#"),1)=".",TRUE,FALSE)</formula>
    </cfRule>
  </conditionalFormatting>
  <conditionalFormatting sqref="AI433">
    <cfRule type="expression" dxfId="2559" priority="12999">
      <formula>IF(RIGHT(TEXT(AI433,"0.#"),1)=".",FALSE,TRUE)</formula>
    </cfRule>
    <cfRule type="expression" dxfId="2558" priority="13000">
      <formula>IF(RIGHT(TEXT(AI433,"0.#"),1)=".",TRUE,FALSE)</formula>
    </cfRule>
  </conditionalFormatting>
  <conditionalFormatting sqref="AI434">
    <cfRule type="expression" dxfId="2557" priority="12997">
      <formula>IF(RIGHT(TEXT(AI434,"0.#"),1)=".",FALSE,TRUE)</formula>
    </cfRule>
    <cfRule type="expression" dxfId="2556" priority="12998">
      <formula>IF(RIGHT(TEXT(AI434,"0.#"),1)=".",TRUE,FALSE)</formula>
    </cfRule>
  </conditionalFormatting>
  <conditionalFormatting sqref="AQ434">
    <cfRule type="expression" dxfId="2555" priority="12981">
      <formula>IF(RIGHT(TEXT(AQ434,"0.#"),1)=".",FALSE,TRUE)</formula>
    </cfRule>
    <cfRule type="expression" dxfId="2554" priority="12982">
      <formula>IF(RIGHT(TEXT(AQ434,"0.#"),1)=".",TRUE,FALSE)</formula>
    </cfRule>
  </conditionalFormatting>
  <conditionalFormatting sqref="AQ435">
    <cfRule type="expression" dxfId="2553" priority="12967">
      <formula>IF(RIGHT(TEXT(AQ435,"0.#"),1)=".",FALSE,TRUE)</formula>
    </cfRule>
    <cfRule type="expression" dxfId="2552" priority="12968">
      <formula>IF(RIGHT(TEXT(AQ435,"0.#"),1)=".",TRUE,FALSE)</formula>
    </cfRule>
  </conditionalFormatting>
  <conditionalFormatting sqref="AQ433">
    <cfRule type="expression" dxfId="2551" priority="12965">
      <formula>IF(RIGHT(TEXT(AQ433,"0.#"),1)=".",FALSE,TRUE)</formula>
    </cfRule>
    <cfRule type="expression" dxfId="2550" priority="12966">
      <formula>IF(RIGHT(TEXT(AQ433,"0.#"),1)=".",TRUE,FALSE)</formula>
    </cfRule>
  </conditionalFormatting>
  <conditionalFormatting sqref="AL840:AO867">
    <cfRule type="expression" dxfId="2549" priority="6689">
      <formula>IF(AND(AL840&gt;=0, RIGHT(TEXT(AL840,"0.#"),1)&lt;&gt;"."),TRUE,FALSE)</formula>
    </cfRule>
    <cfRule type="expression" dxfId="2548" priority="6690">
      <formula>IF(AND(AL840&gt;=0, RIGHT(TEXT(AL840,"0.#"),1)="."),TRUE,FALSE)</formula>
    </cfRule>
    <cfRule type="expression" dxfId="2547" priority="6691">
      <formula>IF(AND(AL840&lt;0, RIGHT(TEXT(AL840,"0.#"),1)&lt;&gt;"."),TRUE,FALSE)</formula>
    </cfRule>
    <cfRule type="expression" dxfId="2546" priority="6692">
      <formula>IF(AND(AL840&lt;0, RIGHT(TEXT(AL840,"0.#"),1)="."),TRUE,FALSE)</formula>
    </cfRule>
  </conditionalFormatting>
  <conditionalFormatting sqref="AQ53:AQ55">
    <cfRule type="expression" dxfId="2545" priority="4711">
      <formula>IF(RIGHT(TEXT(AQ53,"0.#"),1)=".",FALSE,TRUE)</formula>
    </cfRule>
    <cfRule type="expression" dxfId="2544" priority="4712">
      <formula>IF(RIGHT(TEXT(AQ53,"0.#"),1)=".",TRUE,FALSE)</formula>
    </cfRule>
  </conditionalFormatting>
  <conditionalFormatting sqref="AU53:AU55">
    <cfRule type="expression" dxfId="2543" priority="4709">
      <formula>IF(RIGHT(TEXT(AU53,"0.#"),1)=".",FALSE,TRUE)</formula>
    </cfRule>
    <cfRule type="expression" dxfId="2542" priority="4710">
      <formula>IF(RIGHT(TEXT(AU53,"0.#"),1)=".",TRUE,FALSE)</formula>
    </cfRule>
  </conditionalFormatting>
  <conditionalFormatting sqref="AQ60:AQ62">
    <cfRule type="expression" dxfId="2541" priority="4707">
      <formula>IF(RIGHT(TEXT(AQ60,"0.#"),1)=".",FALSE,TRUE)</formula>
    </cfRule>
    <cfRule type="expression" dxfId="2540" priority="4708">
      <formula>IF(RIGHT(TEXT(AQ60,"0.#"),1)=".",TRUE,FALSE)</formula>
    </cfRule>
  </conditionalFormatting>
  <conditionalFormatting sqref="AU60:AU62">
    <cfRule type="expression" dxfId="2539" priority="4705">
      <formula>IF(RIGHT(TEXT(AU60,"0.#"),1)=".",FALSE,TRUE)</formula>
    </cfRule>
    <cfRule type="expression" dxfId="2538" priority="4706">
      <formula>IF(RIGHT(TEXT(AU60,"0.#"),1)=".",TRUE,FALSE)</formula>
    </cfRule>
  </conditionalFormatting>
  <conditionalFormatting sqref="AQ75:AQ77">
    <cfRule type="expression" dxfId="2537" priority="4703">
      <formula>IF(RIGHT(TEXT(AQ75,"0.#"),1)=".",FALSE,TRUE)</formula>
    </cfRule>
    <cfRule type="expression" dxfId="2536" priority="4704">
      <formula>IF(RIGHT(TEXT(AQ75,"0.#"),1)=".",TRUE,FALSE)</formula>
    </cfRule>
  </conditionalFormatting>
  <conditionalFormatting sqref="AU75:AU77">
    <cfRule type="expression" dxfId="2535" priority="4701">
      <formula>IF(RIGHT(TEXT(AU75,"0.#"),1)=".",FALSE,TRUE)</formula>
    </cfRule>
    <cfRule type="expression" dxfId="2534" priority="4702">
      <formula>IF(RIGHT(TEXT(AU75,"0.#"),1)=".",TRUE,FALSE)</formula>
    </cfRule>
  </conditionalFormatting>
  <conditionalFormatting sqref="AQ87:AQ89">
    <cfRule type="expression" dxfId="2533" priority="4699">
      <formula>IF(RIGHT(TEXT(AQ87,"0.#"),1)=".",FALSE,TRUE)</formula>
    </cfRule>
    <cfRule type="expression" dxfId="2532" priority="4700">
      <formula>IF(RIGHT(TEXT(AQ87,"0.#"),1)=".",TRUE,FALSE)</formula>
    </cfRule>
  </conditionalFormatting>
  <conditionalFormatting sqref="AU87:AU89">
    <cfRule type="expression" dxfId="2531" priority="4697">
      <formula>IF(RIGHT(TEXT(AU87,"0.#"),1)=".",FALSE,TRUE)</formula>
    </cfRule>
    <cfRule type="expression" dxfId="2530" priority="4698">
      <formula>IF(RIGHT(TEXT(AU87,"0.#"),1)=".",TRUE,FALSE)</formula>
    </cfRule>
  </conditionalFormatting>
  <conditionalFormatting sqref="AQ92:AQ94">
    <cfRule type="expression" dxfId="2529" priority="4695">
      <formula>IF(RIGHT(TEXT(AQ92,"0.#"),1)=".",FALSE,TRUE)</formula>
    </cfRule>
    <cfRule type="expression" dxfId="2528" priority="4696">
      <formula>IF(RIGHT(TEXT(AQ92,"0.#"),1)=".",TRUE,FALSE)</formula>
    </cfRule>
  </conditionalFormatting>
  <conditionalFormatting sqref="AU92:AU94">
    <cfRule type="expression" dxfId="2527" priority="4693">
      <formula>IF(RIGHT(TEXT(AU92,"0.#"),1)=".",FALSE,TRUE)</formula>
    </cfRule>
    <cfRule type="expression" dxfId="2526" priority="4694">
      <formula>IF(RIGHT(TEXT(AU92,"0.#"),1)=".",TRUE,FALSE)</formula>
    </cfRule>
  </conditionalFormatting>
  <conditionalFormatting sqref="AQ97:AQ99">
    <cfRule type="expression" dxfId="2525" priority="4691">
      <formula>IF(RIGHT(TEXT(AQ97,"0.#"),1)=".",FALSE,TRUE)</formula>
    </cfRule>
    <cfRule type="expression" dxfId="2524" priority="4692">
      <formula>IF(RIGHT(TEXT(AQ97,"0.#"),1)=".",TRUE,FALSE)</formula>
    </cfRule>
  </conditionalFormatting>
  <conditionalFormatting sqref="AU97:AU99">
    <cfRule type="expression" dxfId="2523" priority="4689">
      <formula>IF(RIGHT(TEXT(AU97,"0.#"),1)=".",FALSE,TRUE)</formula>
    </cfRule>
    <cfRule type="expression" dxfId="2522" priority="4690">
      <formula>IF(RIGHT(TEXT(AU97,"0.#"),1)=".",TRUE,FALSE)</formula>
    </cfRule>
  </conditionalFormatting>
  <conditionalFormatting sqref="AE458">
    <cfRule type="expression" dxfId="2521" priority="4383">
      <formula>IF(RIGHT(TEXT(AE458,"0.#"),1)=".",FALSE,TRUE)</formula>
    </cfRule>
    <cfRule type="expression" dxfId="2520" priority="4384">
      <formula>IF(RIGHT(TEXT(AE458,"0.#"),1)=".",TRUE,FALSE)</formula>
    </cfRule>
  </conditionalFormatting>
  <conditionalFormatting sqref="AM460">
    <cfRule type="expression" dxfId="2519" priority="4373">
      <formula>IF(RIGHT(TEXT(AM460,"0.#"),1)=".",FALSE,TRUE)</formula>
    </cfRule>
    <cfRule type="expression" dxfId="2518" priority="4374">
      <formula>IF(RIGHT(TEXT(AM460,"0.#"),1)=".",TRUE,FALSE)</formula>
    </cfRule>
  </conditionalFormatting>
  <conditionalFormatting sqref="AE459">
    <cfRule type="expression" dxfId="2517" priority="4381">
      <formula>IF(RIGHT(TEXT(AE459,"0.#"),1)=".",FALSE,TRUE)</formula>
    </cfRule>
    <cfRule type="expression" dxfId="2516" priority="4382">
      <formula>IF(RIGHT(TEXT(AE459,"0.#"),1)=".",TRUE,FALSE)</formula>
    </cfRule>
  </conditionalFormatting>
  <conditionalFormatting sqref="AE460">
    <cfRule type="expression" dxfId="2515" priority="4379">
      <formula>IF(RIGHT(TEXT(AE460,"0.#"),1)=".",FALSE,TRUE)</formula>
    </cfRule>
    <cfRule type="expression" dxfId="2514" priority="4380">
      <formula>IF(RIGHT(TEXT(AE460,"0.#"),1)=".",TRUE,FALSE)</formula>
    </cfRule>
  </conditionalFormatting>
  <conditionalFormatting sqref="AM458">
    <cfRule type="expression" dxfId="2513" priority="4377">
      <formula>IF(RIGHT(TEXT(AM458,"0.#"),1)=".",FALSE,TRUE)</formula>
    </cfRule>
    <cfRule type="expression" dxfId="2512" priority="4378">
      <formula>IF(RIGHT(TEXT(AM458,"0.#"),1)=".",TRUE,FALSE)</formula>
    </cfRule>
  </conditionalFormatting>
  <conditionalFormatting sqref="AM459">
    <cfRule type="expression" dxfId="2511" priority="4375">
      <formula>IF(RIGHT(TEXT(AM459,"0.#"),1)=".",FALSE,TRUE)</formula>
    </cfRule>
    <cfRule type="expression" dxfId="2510" priority="4376">
      <formula>IF(RIGHT(TEXT(AM459,"0.#"),1)=".",TRUE,FALSE)</formula>
    </cfRule>
  </conditionalFormatting>
  <conditionalFormatting sqref="AU458">
    <cfRule type="expression" dxfId="2509" priority="4371">
      <formula>IF(RIGHT(TEXT(AU458,"0.#"),1)=".",FALSE,TRUE)</formula>
    </cfRule>
    <cfRule type="expression" dxfId="2508" priority="4372">
      <formula>IF(RIGHT(TEXT(AU458,"0.#"),1)=".",TRUE,FALSE)</formula>
    </cfRule>
  </conditionalFormatting>
  <conditionalFormatting sqref="AU459">
    <cfRule type="expression" dxfId="2507" priority="4369">
      <formula>IF(RIGHT(TEXT(AU459,"0.#"),1)=".",FALSE,TRUE)</formula>
    </cfRule>
    <cfRule type="expression" dxfId="2506" priority="4370">
      <formula>IF(RIGHT(TEXT(AU459,"0.#"),1)=".",TRUE,FALSE)</formula>
    </cfRule>
  </conditionalFormatting>
  <conditionalFormatting sqref="AU460">
    <cfRule type="expression" dxfId="2505" priority="4367">
      <formula>IF(RIGHT(TEXT(AU460,"0.#"),1)=".",FALSE,TRUE)</formula>
    </cfRule>
    <cfRule type="expression" dxfId="2504" priority="4368">
      <formula>IF(RIGHT(TEXT(AU460,"0.#"),1)=".",TRUE,FALSE)</formula>
    </cfRule>
  </conditionalFormatting>
  <conditionalFormatting sqref="AI460">
    <cfRule type="expression" dxfId="2503" priority="4361">
      <formula>IF(RIGHT(TEXT(AI460,"0.#"),1)=".",FALSE,TRUE)</formula>
    </cfRule>
    <cfRule type="expression" dxfId="2502" priority="4362">
      <formula>IF(RIGHT(TEXT(AI460,"0.#"),1)=".",TRUE,FALSE)</formula>
    </cfRule>
  </conditionalFormatting>
  <conditionalFormatting sqref="AI458">
    <cfRule type="expression" dxfId="2501" priority="4365">
      <formula>IF(RIGHT(TEXT(AI458,"0.#"),1)=".",FALSE,TRUE)</formula>
    </cfRule>
    <cfRule type="expression" dxfId="2500" priority="4366">
      <formula>IF(RIGHT(TEXT(AI458,"0.#"),1)=".",TRUE,FALSE)</formula>
    </cfRule>
  </conditionalFormatting>
  <conditionalFormatting sqref="AI459">
    <cfRule type="expression" dxfId="2499" priority="4363">
      <formula>IF(RIGHT(TEXT(AI459,"0.#"),1)=".",FALSE,TRUE)</formula>
    </cfRule>
    <cfRule type="expression" dxfId="2498" priority="4364">
      <formula>IF(RIGHT(TEXT(AI459,"0.#"),1)=".",TRUE,FALSE)</formula>
    </cfRule>
  </conditionalFormatting>
  <conditionalFormatting sqref="AQ459">
    <cfRule type="expression" dxfId="2497" priority="4359">
      <formula>IF(RIGHT(TEXT(AQ459,"0.#"),1)=".",FALSE,TRUE)</formula>
    </cfRule>
    <cfRule type="expression" dxfId="2496" priority="4360">
      <formula>IF(RIGHT(TEXT(AQ459,"0.#"),1)=".",TRUE,FALSE)</formula>
    </cfRule>
  </conditionalFormatting>
  <conditionalFormatting sqref="AQ460">
    <cfRule type="expression" dxfId="2495" priority="4357">
      <formula>IF(RIGHT(TEXT(AQ460,"0.#"),1)=".",FALSE,TRUE)</formula>
    </cfRule>
    <cfRule type="expression" dxfId="2494" priority="4358">
      <formula>IF(RIGHT(TEXT(AQ460,"0.#"),1)=".",TRUE,FALSE)</formula>
    </cfRule>
  </conditionalFormatting>
  <conditionalFormatting sqref="AQ458">
    <cfRule type="expression" dxfId="2493" priority="4355">
      <formula>IF(RIGHT(TEXT(AQ458,"0.#"),1)=".",FALSE,TRUE)</formula>
    </cfRule>
    <cfRule type="expression" dxfId="2492" priority="4356">
      <formula>IF(RIGHT(TEXT(AQ458,"0.#"),1)=".",TRUE,FALSE)</formula>
    </cfRule>
  </conditionalFormatting>
  <conditionalFormatting sqref="AE120 AM120">
    <cfRule type="expression" dxfId="2491" priority="3033">
      <formula>IF(RIGHT(TEXT(AE120,"0.#"),1)=".",FALSE,TRUE)</formula>
    </cfRule>
    <cfRule type="expression" dxfId="2490" priority="3034">
      <formula>IF(RIGHT(TEXT(AE120,"0.#"),1)=".",TRUE,FALSE)</formula>
    </cfRule>
  </conditionalFormatting>
  <conditionalFormatting sqref="AI126">
    <cfRule type="expression" dxfId="2489" priority="3023">
      <formula>IF(RIGHT(TEXT(AI126,"0.#"),1)=".",FALSE,TRUE)</formula>
    </cfRule>
    <cfRule type="expression" dxfId="2488" priority="3024">
      <formula>IF(RIGHT(TEXT(AI126,"0.#"),1)=".",TRUE,FALSE)</formula>
    </cfRule>
  </conditionalFormatting>
  <conditionalFormatting sqref="AI120">
    <cfRule type="expression" dxfId="2487" priority="3031">
      <formula>IF(RIGHT(TEXT(AI120,"0.#"),1)=".",FALSE,TRUE)</formula>
    </cfRule>
    <cfRule type="expression" dxfId="2486" priority="3032">
      <formula>IF(RIGHT(TEXT(AI120,"0.#"),1)=".",TRUE,FALSE)</formula>
    </cfRule>
  </conditionalFormatting>
  <conditionalFormatting sqref="AE123 AM123">
    <cfRule type="expression" dxfId="2485" priority="3029">
      <formula>IF(RIGHT(TEXT(AE123,"0.#"),1)=".",FALSE,TRUE)</formula>
    </cfRule>
    <cfRule type="expression" dxfId="2484" priority="3030">
      <formula>IF(RIGHT(TEXT(AE123,"0.#"),1)=".",TRUE,FALSE)</formula>
    </cfRule>
  </conditionalFormatting>
  <conditionalFormatting sqref="AI123">
    <cfRule type="expression" dxfId="2483" priority="3027">
      <formula>IF(RIGHT(TEXT(AI123,"0.#"),1)=".",FALSE,TRUE)</formula>
    </cfRule>
    <cfRule type="expression" dxfId="2482" priority="3028">
      <formula>IF(RIGHT(TEXT(AI123,"0.#"),1)=".",TRUE,FALSE)</formula>
    </cfRule>
  </conditionalFormatting>
  <conditionalFormatting sqref="AE126 AM126">
    <cfRule type="expression" dxfId="2481" priority="3025">
      <formula>IF(RIGHT(TEXT(AE126,"0.#"),1)=".",FALSE,TRUE)</formula>
    </cfRule>
    <cfRule type="expression" dxfId="2480" priority="3026">
      <formula>IF(RIGHT(TEXT(AE126,"0.#"),1)=".",TRUE,FALSE)</formula>
    </cfRule>
  </conditionalFormatting>
  <conditionalFormatting sqref="AE129 AM129">
    <cfRule type="expression" dxfId="2479" priority="3021">
      <formula>IF(RIGHT(TEXT(AE129,"0.#"),1)=".",FALSE,TRUE)</formula>
    </cfRule>
    <cfRule type="expression" dxfId="2478" priority="3022">
      <formula>IF(RIGHT(TEXT(AE129,"0.#"),1)=".",TRUE,FALSE)</formula>
    </cfRule>
  </conditionalFormatting>
  <conditionalFormatting sqref="AI129">
    <cfRule type="expression" dxfId="2477" priority="3019">
      <formula>IF(RIGHT(TEXT(AI129,"0.#"),1)=".",FALSE,TRUE)</formula>
    </cfRule>
    <cfRule type="expression" dxfId="2476" priority="3020">
      <formula>IF(RIGHT(TEXT(AI129,"0.#"),1)=".",TRUE,FALSE)</formula>
    </cfRule>
  </conditionalFormatting>
  <conditionalFormatting sqref="Y840:Y867">
    <cfRule type="expression" dxfId="2475" priority="3017">
      <formula>IF(RIGHT(TEXT(Y840,"0.#"),1)=".",FALSE,TRUE)</formula>
    </cfRule>
    <cfRule type="expression" dxfId="2474" priority="3018">
      <formula>IF(RIGHT(TEXT(Y840,"0.#"),1)=".",TRUE,FALSE)</formula>
    </cfRule>
  </conditionalFormatting>
  <conditionalFormatting sqref="AU518">
    <cfRule type="expression" dxfId="2473" priority="1527">
      <formula>IF(RIGHT(TEXT(AU518,"0.#"),1)=".",FALSE,TRUE)</formula>
    </cfRule>
    <cfRule type="expression" dxfId="2472" priority="1528">
      <formula>IF(RIGHT(TEXT(AU518,"0.#"),1)=".",TRUE,FALSE)</formula>
    </cfRule>
  </conditionalFormatting>
  <conditionalFormatting sqref="AQ551">
    <cfRule type="expression" dxfId="2471" priority="1303">
      <formula>IF(RIGHT(TEXT(AQ551,"0.#"),1)=".",FALSE,TRUE)</formula>
    </cfRule>
    <cfRule type="expression" dxfId="2470" priority="1304">
      <formula>IF(RIGHT(TEXT(AQ551,"0.#"),1)=".",TRUE,FALSE)</formula>
    </cfRule>
  </conditionalFormatting>
  <conditionalFormatting sqref="AE556">
    <cfRule type="expression" dxfId="2469" priority="1301">
      <formula>IF(RIGHT(TEXT(AE556,"0.#"),1)=".",FALSE,TRUE)</formula>
    </cfRule>
    <cfRule type="expression" dxfId="2468" priority="1302">
      <formula>IF(RIGHT(TEXT(AE556,"0.#"),1)=".",TRUE,FALSE)</formula>
    </cfRule>
  </conditionalFormatting>
  <conditionalFormatting sqref="AE557">
    <cfRule type="expression" dxfId="2467" priority="1299">
      <formula>IF(RIGHT(TEXT(AE557,"0.#"),1)=".",FALSE,TRUE)</formula>
    </cfRule>
    <cfRule type="expression" dxfId="2466" priority="1300">
      <formula>IF(RIGHT(TEXT(AE557,"0.#"),1)=".",TRUE,FALSE)</formula>
    </cfRule>
  </conditionalFormatting>
  <conditionalFormatting sqref="AE558">
    <cfRule type="expression" dxfId="2465" priority="1297">
      <formula>IF(RIGHT(TEXT(AE558,"0.#"),1)=".",FALSE,TRUE)</formula>
    </cfRule>
    <cfRule type="expression" dxfId="2464" priority="1298">
      <formula>IF(RIGHT(TEXT(AE558,"0.#"),1)=".",TRUE,FALSE)</formula>
    </cfRule>
  </conditionalFormatting>
  <conditionalFormatting sqref="AU556">
    <cfRule type="expression" dxfId="2463" priority="1289">
      <formula>IF(RIGHT(TEXT(AU556,"0.#"),1)=".",FALSE,TRUE)</formula>
    </cfRule>
    <cfRule type="expression" dxfId="2462" priority="1290">
      <formula>IF(RIGHT(TEXT(AU556,"0.#"),1)=".",TRUE,FALSE)</formula>
    </cfRule>
  </conditionalFormatting>
  <conditionalFormatting sqref="AU557">
    <cfRule type="expression" dxfId="2461" priority="1287">
      <formula>IF(RIGHT(TEXT(AU557,"0.#"),1)=".",FALSE,TRUE)</formula>
    </cfRule>
    <cfRule type="expression" dxfId="2460" priority="1288">
      <formula>IF(RIGHT(TEXT(AU557,"0.#"),1)=".",TRUE,FALSE)</formula>
    </cfRule>
  </conditionalFormatting>
  <conditionalFormatting sqref="AU558">
    <cfRule type="expression" dxfId="2459" priority="1285">
      <formula>IF(RIGHT(TEXT(AU558,"0.#"),1)=".",FALSE,TRUE)</formula>
    </cfRule>
    <cfRule type="expression" dxfId="2458" priority="1286">
      <formula>IF(RIGHT(TEXT(AU558,"0.#"),1)=".",TRUE,FALSE)</formula>
    </cfRule>
  </conditionalFormatting>
  <conditionalFormatting sqref="AQ557">
    <cfRule type="expression" dxfId="2457" priority="1277">
      <formula>IF(RIGHT(TEXT(AQ557,"0.#"),1)=".",FALSE,TRUE)</formula>
    </cfRule>
    <cfRule type="expression" dxfId="2456" priority="1278">
      <formula>IF(RIGHT(TEXT(AQ557,"0.#"),1)=".",TRUE,FALSE)</formula>
    </cfRule>
  </conditionalFormatting>
  <conditionalFormatting sqref="AQ558">
    <cfRule type="expression" dxfId="2455" priority="1275">
      <formula>IF(RIGHT(TEXT(AQ558,"0.#"),1)=".",FALSE,TRUE)</formula>
    </cfRule>
    <cfRule type="expression" dxfId="2454" priority="1276">
      <formula>IF(RIGHT(TEXT(AQ558,"0.#"),1)=".",TRUE,FALSE)</formula>
    </cfRule>
  </conditionalFormatting>
  <conditionalFormatting sqref="AQ556">
    <cfRule type="expression" dxfId="2453" priority="1273">
      <formula>IF(RIGHT(TEXT(AQ556,"0.#"),1)=".",FALSE,TRUE)</formula>
    </cfRule>
    <cfRule type="expression" dxfId="2452" priority="1274">
      <formula>IF(RIGHT(TEXT(AQ556,"0.#"),1)=".",TRUE,FALSE)</formula>
    </cfRule>
  </conditionalFormatting>
  <conditionalFormatting sqref="AE561">
    <cfRule type="expression" dxfId="2451" priority="1271">
      <formula>IF(RIGHT(TEXT(AE561,"0.#"),1)=".",FALSE,TRUE)</formula>
    </cfRule>
    <cfRule type="expression" dxfId="2450" priority="1272">
      <formula>IF(RIGHT(TEXT(AE561,"0.#"),1)=".",TRUE,FALSE)</formula>
    </cfRule>
  </conditionalFormatting>
  <conditionalFormatting sqref="AE562">
    <cfRule type="expression" dxfId="2449" priority="1269">
      <formula>IF(RIGHT(TEXT(AE562,"0.#"),1)=".",FALSE,TRUE)</formula>
    </cfRule>
    <cfRule type="expression" dxfId="2448" priority="1270">
      <formula>IF(RIGHT(TEXT(AE562,"0.#"),1)=".",TRUE,FALSE)</formula>
    </cfRule>
  </conditionalFormatting>
  <conditionalFormatting sqref="AE563">
    <cfRule type="expression" dxfId="2447" priority="1267">
      <formula>IF(RIGHT(TEXT(AE563,"0.#"),1)=".",FALSE,TRUE)</formula>
    </cfRule>
    <cfRule type="expression" dxfId="2446" priority="1268">
      <formula>IF(RIGHT(TEXT(AE563,"0.#"),1)=".",TRUE,FALSE)</formula>
    </cfRule>
  </conditionalFormatting>
  <conditionalFormatting sqref="AL1103:AO1132">
    <cfRule type="expression" dxfId="2445" priority="2923">
      <formula>IF(AND(AL1103&gt;=0, RIGHT(TEXT(AL1103,"0.#"),1)&lt;&gt;"."),TRUE,FALSE)</formula>
    </cfRule>
    <cfRule type="expression" dxfId="2444" priority="2924">
      <formula>IF(AND(AL1103&gt;=0, RIGHT(TEXT(AL1103,"0.#"),1)="."),TRUE,FALSE)</formula>
    </cfRule>
    <cfRule type="expression" dxfId="2443" priority="2925">
      <formula>IF(AND(AL1103&lt;0, RIGHT(TEXT(AL1103,"0.#"),1)&lt;&gt;"."),TRUE,FALSE)</formula>
    </cfRule>
    <cfRule type="expression" dxfId="2442" priority="2926">
      <formula>IF(AND(AL1103&lt;0, RIGHT(TEXT(AL1103,"0.#"),1)="."),TRUE,FALSE)</formula>
    </cfRule>
  </conditionalFormatting>
  <conditionalFormatting sqref="Y1103:Y1132">
    <cfRule type="expression" dxfId="2441" priority="2921">
      <formula>IF(RIGHT(TEXT(Y1103,"0.#"),1)=".",FALSE,TRUE)</formula>
    </cfRule>
    <cfRule type="expression" dxfId="2440" priority="2922">
      <formula>IF(RIGHT(TEXT(Y1103,"0.#"),1)=".",TRUE,FALSE)</formula>
    </cfRule>
  </conditionalFormatting>
  <conditionalFormatting sqref="AQ553">
    <cfRule type="expression" dxfId="2439" priority="1305">
      <formula>IF(RIGHT(TEXT(AQ553,"0.#"),1)=".",FALSE,TRUE)</formula>
    </cfRule>
    <cfRule type="expression" dxfId="2438" priority="1306">
      <formula>IF(RIGHT(TEXT(AQ553,"0.#"),1)=".",TRUE,FALSE)</formula>
    </cfRule>
  </conditionalFormatting>
  <conditionalFormatting sqref="AU552">
    <cfRule type="expression" dxfId="2437" priority="1317">
      <formula>IF(RIGHT(TEXT(AU552,"0.#"),1)=".",FALSE,TRUE)</formula>
    </cfRule>
    <cfRule type="expression" dxfId="2436" priority="1318">
      <formula>IF(RIGHT(TEXT(AU552,"0.#"),1)=".",TRUE,FALSE)</formula>
    </cfRule>
  </conditionalFormatting>
  <conditionalFormatting sqref="AE552">
    <cfRule type="expression" dxfId="2435" priority="1329">
      <formula>IF(RIGHT(TEXT(AE552,"0.#"),1)=".",FALSE,TRUE)</formula>
    </cfRule>
    <cfRule type="expression" dxfId="2434" priority="1330">
      <formula>IF(RIGHT(TEXT(AE552,"0.#"),1)=".",TRUE,FALSE)</formula>
    </cfRule>
  </conditionalFormatting>
  <conditionalFormatting sqref="AQ548">
    <cfRule type="expression" dxfId="2433" priority="1335">
      <formula>IF(RIGHT(TEXT(AQ548,"0.#"),1)=".",FALSE,TRUE)</formula>
    </cfRule>
    <cfRule type="expression" dxfId="2432" priority="1336">
      <formula>IF(RIGHT(TEXT(AQ548,"0.#"),1)=".",TRUE,FALSE)</formula>
    </cfRule>
  </conditionalFormatting>
  <conditionalFormatting sqref="AL839:AO839">
    <cfRule type="expression" dxfId="2431" priority="2875">
      <formula>IF(AND(AL839&gt;=0, RIGHT(TEXT(AL839,"0.#"),1)&lt;&gt;"."),TRUE,FALSE)</formula>
    </cfRule>
    <cfRule type="expression" dxfId="2430" priority="2876">
      <formula>IF(AND(AL839&gt;=0, RIGHT(TEXT(AL839,"0.#"),1)="."),TRUE,FALSE)</formula>
    </cfRule>
    <cfRule type="expression" dxfId="2429" priority="2877">
      <formula>IF(AND(AL839&lt;0, RIGHT(TEXT(AL839,"0.#"),1)&lt;&gt;"."),TRUE,FALSE)</formula>
    </cfRule>
    <cfRule type="expression" dxfId="2428" priority="2878">
      <formula>IF(AND(AL839&lt;0, RIGHT(TEXT(AL839,"0.#"),1)="."),TRUE,FALSE)</formula>
    </cfRule>
  </conditionalFormatting>
  <conditionalFormatting sqref="Y839">
    <cfRule type="expression" dxfId="2427" priority="2873">
      <formula>IF(RIGHT(TEXT(Y839,"0.#"),1)=".",FALSE,TRUE)</formula>
    </cfRule>
    <cfRule type="expression" dxfId="2426" priority="2874">
      <formula>IF(RIGHT(TEXT(Y839,"0.#"),1)=".",TRUE,FALSE)</formula>
    </cfRule>
  </conditionalFormatting>
  <conditionalFormatting sqref="AE492">
    <cfRule type="expression" dxfId="2425" priority="1661">
      <formula>IF(RIGHT(TEXT(AE492,"0.#"),1)=".",FALSE,TRUE)</formula>
    </cfRule>
    <cfRule type="expression" dxfId="2424" priority="1662">
      <formula>IF(RIGHT(TEXT(AE492,"0.#"),1)=".",TRUE,FALSE)</formula>
    </cfRule>
  </conditionalFormatting>
  <conditionalFormatting sqref="AE493">
    <cfRule type="expression" dxfId="2423" priority="1659">
      <formula>IF(RIGHT(TEXT(AE493,"0.#"),1)=".",FALSE,TRUE)</formula>
    </cfRule>
    <cfRule type="expression" dxfId="2422" priority="1660">
      <formula>IF(RIGHT(TEXT(AE493,"0.#"),1)=".",TRUE,FALSE)</formula>
    </cfRule>
  </conditionalFormatting>
  <conditionalFormatting sqref="AE494">
    <cfRule type="expression" dxfId="2421" priority="1657">
      <formula>IF(RIGHT(TEXT(AE494,"0.#"),1)=".",FALSE,TRUE)</formula>
    </cfRule>
    <cfRule type="expression" dxfId="2420" priority="1658">
      <formula>IF(RIGHT(TEXT(AE494,"0.#"),1)=".",TRUE,FALSE)</formula>
    </cfRule>
  </conditionalFormatting>
  <conditionalFormatting sqref="AQ493">
    <cfRule type="expression" dxfId="2419" priority="1637">
      <formula>IF(RIGHT(TEXT(AQ493,"0.#"),1)=".",FALSE,TRUE)</formula>
    </cfRule>
    <cfRule type="expression" dxfId="2418" priority="1638">
      <formula>IF(RIGHT(TEXT(AQ493,"0.#"),1)=".",TRUE,FALSE)</formula>
    </cfRule>
  </conditionalFormatting>
  <conditionalFormatting sqref="AQ494">
    <cfRule type="expression" dxfId="2417" priority="1635">
      <formula>IF(RIGHT(TEXT(AQ494,"0.#"),1)=".",FALSE,TRUE)</formula>
    </cfRule>
    <cfRule type="expression" dxfId="2416" priority="1636">
      <formula>IF(RIGHT(TEXT(AQ494,"0.#"),1)=".",TRUE,FALSE)</formula>
    </cfRule>
  </conditionalFormatting>
  <conditionalFormatting sqref="AQ492">
    <cfRule type="expression" dxfId="2415" priority="1633">
      <formula>IF(RIGHT(TEXT(AQ492,"0.#"),1)=".",FALSE,TRUE)</formula>
    </cfRule>
    <cfRule type="expression" dxfId="2414" priority="1634">
      <formula>IF(RIGHT(TEXT(AQ492,"0.#"),1)=".",TRUE,FALSE)</formula>
    </cfRule>
  </conditionalFormatting>
  <conditionalFormatting sqref="AU494">
    <cfRule type="expression" dxfId="2413" priority="1645">
      <formula>IF(RIGHT(TEXT(AU494,"0.#"),1)=".",FALSE,TRUE)</formula>
    </cfRule>
    <cfRule type="expression" dxfId="2412" priority="1646">
      <formula>IF(RIGHT(TEXT(AU494,"0.#"),1)=".",TRUE,FALSE)</formula>
    </cfRule>
  </conditionalFormatting>
  <conditionalFormatting sqref="AU492">
    <cfRule type="expression" dxfId="2411" priority="1649">
      <formula>IF(RIGHT(TEXT(AU492,"0.#"),1)=".",FALSE,TRUE)</formula>
    </cfRule>
    <cfRule type="expression" dxfId="2410" priority="1650">
      <formula>IF(RIGHT(TEXT(AU492,"0.#"),1)=".",TRUE,FALSE)</formula>
    </cfRule>
  </conditionalFormatting>
  <conditionalFormatting sqref="AU493">
    <cfRule type="expression" dxfId="2409" priority="1647">
      <formula>IF(RIGHT(TEXT(AU493,"0.#"),1)=".",FALSE,TRUE)</formula>
    </cfRule>
    <cfRule type="expression" dxfId="2408" priority="1648">
      <formula>IF(RIGHT(TEXT(AU493,"0.#"),1)=".",TRUE,FALSE)</formula>
    </cfRule>
  </conditionalFormatting>
  <conditionalFormatting sqref="AU583">
    <cfRule type="expression" dxfId="2407" priority="1165">
      <formula>IF(RIGHT(TEXT(AU583,"0.#"),1)=".",FALSE,TRUE)</formula>
    </cfRule>
    <cfRule type="expression" dxfId="2406" priority="1166">
      <formula>IF(RIGHT(TEXT(AU583,"0.#"),1)=".",TRUE,FALSE)</formula>
    </cfRule>
  </conditionalFormatting>
  <conditionalFormatting sqref="AU582">
    <cfRule type="expression" dxfId="2405" priority="1167">
      <formula>IF(RIGHT(TEXT(AU582,"0.#"),1)=".",FALSE,TRUE)</formula>
    </cfRule>
    <cfRule type="expression" dxfId="2404" priority="1168">
      <formula>IF(RIGHT(TEXT(AU582,"0.#"),1)=".",TRUE,FALSE)</formula>
    </cfRule>
  </conditionalFormatting>
  <conditionalFormatting sqref="AE499">
    <cfRule type="expression" dxfId="2403" priority="1627">
      <formula>IF(RIGHT(TEXT(AE499,"0.#"),1)=".",FALSE,TRUE)</formula>
    </cfRule>
    <cfRule type="expression" dxfId="2402" priority="1628">
      <formula>IF(RIGHT(TEXT(AE499,"0.#"),1)=".",TRUE,FALSE)</formula>
    </cfRule>
  </conditionalFormatting>
  <conditionalFormatting sqref="AE497">
    <cfRule type="expression" dxfId="2401" priority="1631">
      <formula>IF(RIGHT(TEXT(AE497,"0.#"),1)=".",FALSE,TRUE)</formula>
    </cfRule>
    <cfRule type="expression" dxfId="2400" priority="1632">
      <formula>IF(RIGHT(TEXT(AE497,"0.#"),1)=".",TRUE,FALSE)</formula>
    </cfRule>
  </conditionalFormatting>
  <conditionalFormatting sqref="AE498">
    <cfRule type="expression" dxfId="2399" priority="1629">
      <formula>IF(RIGHT(TEXT(AE498,"0.#"),1)=".",FALSE,TRUE)</formula>
    </cfRule>
    <cfRule type="expression" dxfId="2398" priority="1630">
      <formula>IF(RIGHT(TEXT(AE498,"0.#"),1)=".",TRUE,FALSE)</formula>
    </cfRule>
  </conditionalFormatting>
  <conditionalFormatting sqref="AU499">
    <cfRule type="expression" dxfId="2397" priority="1615">
      <formula>IF(RIGHT(TEXT(AU499,"0.#"),1)=".",FALSE,TRUE)</formula>
    </cfRule>
    <cfRule type="expression" dxfId="2396" priority="1616">
      <formula>IF(RIGHT(TEXT(AU499,"0.#"),1)=".",TRUE,FALSE)</formula>
    </cfRule>
  </conditionalFormatting>
  <conditionalFormatting sqref="AU497">
    <cfRule type="expression" dxfId="2395" priority="1619">
      <formula>IF(RIGHT(TEXT(AU497,"0.#"),1)=".",FALSE,TRUE)</formula>
    </cfRule>
    <cfRule type="expression" dxfId="2394" priority="1620">
      <formula>IF(RIGHT(TEXT(AU497,"0.#"),1)=".",TRUE,FALSE)</formula>
    </cfRule>
  </conditionalFormatting>
  <conditionalFormatting sqref="AU498">
    <cfRule type="expression" dxfId="2393" priority="1617">
      <formula>IF(RIGHT(TEXT(AU498,"0.#"),1)=".",FALSE,TRUE)</formula>
    </cfRule>
    <cfRule type="expression" dxfId="2392" priority="1618">
      <formula>IF(RIGHT(TEXT(AU498,"0.#"),1)=".",TRUE,FALSE)</formula>
    </cfRule>
  </conditionalFormatting>
  <conditionalFormatting sqref="AQ497">
    <cfRule type="expression" dxfId="2391" priority="1603">
      <formula>IF(RIGHT(TEXT(AQ497,"0.#"),1)=".",FALSE,TRUE)</formula>
    </cfRule>
    <cfRule type="expression" dxfId="2390" priority="1604">
      <formula>IF(RIGHT(TEXT(AQ497,"0.#"),1)=".",TRUE,FALSE)</formula>
    </cfRule>
  </conditionalFormatting>
  <conditionalFormatting sqref="AQ498">
    <cfRule type="expression" dxfId="2389" priority="1607">
      <formula>IF(RIGHT(TEXT(AQ498,"0.#"),1)=".",FALSE,TRUE)</formula>
    </cfRule>
    <cfRule type="expression" dxfId="2388" priority="1608">
      <formula>IF(RIGHT(TEXT(AQ498,"0.#"),1)=".",TRUE,FALSE)</formula>
    </cfRule>
  </conditionalFormatting>
  <conditionalFormatting sqref="AQ499">
    <cfRule type="expression" dxfId="2387" priority="1605">
      <formula>IF(RIGHT(TEXT(AQ499,"0.#"),1)=".",FALSE,TRUE)</formula>
    </cfRule>
    <cfRule type="expression" dxfId="2386" priority="1606">
      <formula>IF(RIGHT(TEXT(AQ499,"0.#"),1)=".",TRUE,FALSE)</formula>
    </cfRule>
  </conditionalFormatting>
  <conditionalFormatting sqref="AE504">
    <cfRule type="expression" dxfId="2385" priority="1597">
      <formula>IF(RIGHT(TEXT(AE504,"0.#"),1)=".",FALSE,TRUE)</formula>
    </cfRule>
    <cfRule type="expression" dxfId="2384" priority="1598">
      <formula>IF(RIGHT(TEXT(AE504,"0.#"),1)=".",TRUE,FALSE)</formula>
    </cfRule>
  </conditionalFormatting>
  <conditionalFormatting sqref="AE502">
    <cfRule type="expression" dxfId="2383" priority="1601">
      <formula>IF(RIGHT(TEXT(AE502,"0.#"),1)=".",FALSE,TRUE)</formula>
    </cfRule>
    <cfRule type="expression" dxfId="2382" priority="1602">
      <formula>IF(RIGHT(TEXT(AE502,"0.#"),1)=".",TRUE,FALSE)</formula>
    </cfRule>
  </conditionalFormatting>
  <conditionalFormatting sqref="AE503">
    <cfRule type="expression" dxfId="2381" priority="1599">
      <formula>IF(RIGHT(TEXT(AE503,"0.#"),1)=".",FALSE,TRUE)</formula>
    </cfRule>
    <cfRule type="expression" dxfId="2380" priority="1600">
      <formula>IF(RIGHT(TEXT(AE503,"0.#"),1)=".",TRUE,FALSE)</formula>
    </cfRule>
  </conditionalFormatting>
  <conditionalFormatting sqref="AU504">
    <cfRule type="expression" dxfId="2379" priority="1585">
      <formula>IF(RIGHT(TEXT(AU504,"0.#"),1)=".",FALSE,TRUE)</formula>
    </cfRule>
    <cfRule type="expression" dxfId="2378" priority="1586">
      <formula>IF(RIGHT(TEXT(AU504,"0.#"),1)=".",TRUE,FALSE)</formula>
    </cfRule>
  </conditionalFormatting>
  <conditionalFormatting sqref="AU502">
    <cfRule type="expression" dxfId="2377" priority="1589">
      <formula>IF(RIGHT(TEXT(AU502,"0.#"),1)=".",FALSE,TRUE)</formula>
    </cfRule>
    <cfRule type="expression" dxfId="2376" priority="1590">
      <formula>IF(RIGHT(TEXT(AU502,"0.#"),1)=".",TRUE,FALSE)</formula>
    </cfRule>
  </conditionalFormatting>
  <conditionalFormatting sqref="AU503">
    <cfRule type="expression" dxfId="2375" priority="1587">
      <formula>IF(RIGHT(TEXT(AU503,"0.#"),1)=".",FALSE,TRUE)</formula>
    </cfRule>
    <cfRule type="expression" dxfId="2374" priority="1588">
      <formula>IF(RIGHT(TEXT(AU503,"0.#"),1)=".",TRUE,FALSE)</formula>
    </cfRule>
  </conditionalFormatting>
  <conditionalFormatting sqref="AQ502">
    <cfRule type="expression" dxfId="2373" priority="1573">
      <formula>IF(RIGHT(TEXT(AQ502,"0.#"),1)=".",FALSE,TRUE)</formula>
    </cfRule>
    <cfRule type="expression" dxfId="2372" priority="1574">
      <formula>IF(RIGHT(TEXT(AQ502,"0.#"),1)=".",TRUE,FALSE)</formula>
    </cfRule>
  </conditionalFormatting>
  <conditionalFormatting sqref="AQ503">
    <cfRule type="expression" dxfId="2371" priority="1577">
      <formula>IF(RIGHT(TEXT(AQ503,"0.#"),1)=".",FALSE,TRUE)</formula>
    </cfRule>
    <cfRule type="expression" dxfId="2370" priority="1578">
      <formula>IF(RIGHT(TEXT(AQ503,"0.#"),1)=".",TRUE,FALSE)</formula>
    </cfRule>
  </conditionalFormatting>
  <conditionalFormatting sqref="AQ504">
    <cfRule type="expression" dxfId="2369" priority="1575">
      <formula>IF(RIGHT(TEXT(AQ504,"0.#"),1)=".",FALSE,TRUE)</formula>
    </cfRule>
    <cfRule type="expression" dxfId="2368" priority="1576">
      <formula>IF(RIGHT(TEXT(AQ504,"0.#"),1)=".",TRUE,FALSE)</formula>
    </cfRule>
  </conditionalFormatting>
  <conditionalFormatting sqref="AE509">
    <cfRule type="expression" dxfId="2367" priority="1567">
      <formula>IF(RIGHT(TEXT(AE509,"0.#"),1)=".",FALSE,TRUE)</formula>
    </cfRule>
    <cfRule type="expression" dxfId="2366" priority="1568">
      <formula>IF(RIGHT(TEXT(AE509,"0.#"),1)=".",TRUE,FALSE)</formula>
    </cfRule>
  </conditionalFormatting>
  <conditionalFormatting sqref="AE507">
    <cfRule type="expression" dxfId="2365" priority="1571">
      <formula>IF(RIGHT(TEXT(AE507,"0.#"),1)=".",FALSE,TRUE)</formula>
    </cfRule>
    <cfRule type="expression" dxfId="2364" priority="1572">
      <formula>IF(RIGHT(TEXT(AE507,"0.#"),1)=".",TRUE,FALSE)</formula>
    </cfRule>
  </conditionalFormatting>
  <conditionalFormatting sqref="AE508">
    <cfRule type="expression" dxfId="2363" priority="1569">
      <formula>IF(RIGHT(TEXT(AE508,"0.#"),1)=".",FALSE,TRUE)</formula>
    </cfRule>
    <cfRule type="expression" dxfId="2362" priority="1570">
      <formula>IF(RIGHT(TEXT(AE508,"0.#"),1)=".",TRUE,FALSE)</formula>
    </cfRule>
  </conditionalFormatting>
  <conditionalFormatting sqref="AU509">
    <cfRule type="expression" dxfId="2361" priority="1555">
      <formula>IF(RIGHT(TEXT(AU509,"0.#"),1)=".",FALSE,TRUE)</formula>
    </cfRule>
    <cfRule type="expression" dxfId="2360" priority="1556">
      <formula>IF(RIGHT(TEXT(AU509,"0.#"),1)=".",TRUE,FALSE)</formula>
    </cfRule>
  </conditionalFormatting>
  <conditionalFormatting sqref="AU507">
    <cfRule type="expression" dxfId="2359" priority="1559">
      <formula>IF(RIGHT(TEXT(AU507,"0.#"),1)=".",FALSE,TRUE)</formula>
    </cfRule>
    <cfRule type="expression" dxfId="2358" priority="1560">
      <formula>IF(RIGHT(TEXT(AU507,"0.#"),1)=".",TRUE,FALSE)</formula>
    </cfRule>
  </conditionalFormatting>
  <conditionalFormatting sqref="AU508">
    <cfRule type="expression" dxfId="2357" priority="1557">
      <formula>IF(RIGHT(TEXT(AU508,"0.#"),1)=".",FALSE,TRUE)</formula>
    </cfRule>
    <cfRule type="expression" dxfId="2356" priority="1558">
      <formula>IF(RIGHT(TEXT(AU508,"0.#"),1)=".",TRUE,FALSE)</formula>
    </cfRule>
  </conditionalFormatting>
  <conditionalFormatting sqref="AQ507">
    <cfRule type="expression" dxfId="2355" priority="1543">
      <formula>IF(RIGHT(TEXT(AQ507,"0.#"),1)=".",FALSE,TRUE)</formula>
    </cfRule>
    <cfRule type="expression" dxfId="2354" priority="1544">
      <formula>IF(RIGHT(TEXT(AQ507,"0.#"),1)=".",TRUE,FALSE)</formula>
    </cfRule>
  </conditionalFormatting>
  <conditionalFormatting sqref="AQ508">
    <cfRule type="expression" dxfId="2353" priority="1547">
      <formula>IF(RIGHT(TEXT(AQ508,"0.#"),1)=".",FALSE,TRUE)</formula>
    </cfRule>
    <cfRule type="expression" dxfId="2352" priority="1548">
      <formula>IF(RIGHT(TEXT(AQ508,"0.#"),1)=".",TRUE,FALSE)</formula>
    </cfRule>
  </conditionalFormatting>
  <conditionalFormatting sqref="AQ509">
    <cfRule type="expression" dxfId="2351" priority="1545">
      <formula>IF(RIGHT(TEXT(AQ509,"0.#"),1)=".",FALSE,TRUE)</formula>
    </cfRule>
    <cfRule type="expression" dxfId="2350" priority="1546">
      <formula>IF(RIGHT(TEXT(AQ509,"0.#"),1)=".",TRUE,FALSE)</formula>
    </cfRule>
  </conditionalFormatting>
  <conditionalFormatting sqref="AE465">
    <cfRule type="expression" dxfId="2349" priority="1837">
      <formula>IF(RIGHT(TEXT(AE465,"0.#"),1)=".",FALSE,TRUE)</formula>
    </cfRule>
    <cfRule type="expression" dxfId="2348" priority="1838">
      <formula>IF(RIGHT(TEXT(AE465,"0.#"),1)=".",TRUE,FALSE)</formula>
    </cfRule>
  </conditionalFormatting>
  <conditionalFormatting sqref="AE463">
    <cfRule type="expression" dxfId="2347" priority="1841">
      <formula>IF(RIGHT(TEXT(AE463,"0.#"),1)=".",FALSE,TRUE)</formula>
    </cfRule>
    <cfRule type="expression" dxfId="2346" priority="1842">
      <formula>IF(RIGHT(TEXT(AE463,"0.#"),1)=".",TRUE,FALSE)</formula>
    </cfRule>
  </conditionalFormatting>
  <conditionalFormatting sqref="AE464">
    <cfRule type="expression" dxfId="2345" priority="1839">
      <formula>IF(RIGHT(TEXT(AE464,"0.#"),1)=".",FALSE,TRUE)</formula>
    </cfRule>
    <cfRule type="expression" dxfId="2344" priority="1840">
      <formula>IF(RIGHT(TEXT(AE464,"0.#"),1)=".",TRUE,FALSE)</formula>
    </cfRule>
  </conditionalFormatting>
  <conditionalFormatting sqref="AM465">
    <cfRule type="expression" dxfId="2343" priority="1831">
      <formula>IF(RIGHT(TEXT(AM465,"0.#"),1)=".",FALSE,TRUE)</formula>
    </cfRule>
    <cfRule type="expression" dxfId="2342" priority="1832">
      <formula>IF(RIGHT(TEXT(AM465,"0.#"),1)=".",TRUE,FALSE)</formula>
    </cfRule>
  </conditionalFormatting>
  <conditionalFormatting sqref="AM463">
    <cfRule type="expression" dxfId="2341" priority="1835">
      <formula>IF(RIGHT(TEXT(AM463,"0.#"),1)=".",FALSE,TRUE)</formula>
    </cfRule>
    <cfRule type="expression" dxfId="2340" priority="1836">
      <formula>IF(RIGHT(TEXT(AM463,"0.#"),1)=".",TRUE,FALSE)</formula>
    </cfRule>
  </conditionalFormatting>
  <conditionalFormatting sqref="AM464">
    <cfRule type="expression" dxfId="2339" priority="1833">
      <formula>IF(RIGHT(TEXT(AM464,"0.#"),1)=".",FALSE,TRUE)</formula>
    </cfRule>
    <cfRule type="expression" dxfId="2338" priority="1834">
      <formula>IF(RIGHT(TEXT(AM464,"0.#"),1)=".",TRUE,FALSE)</formula>
    </cfRule>
  </conditionalFormatting>
  <conditionalFormatting sqref="AU465">
    <cfRule type="expression" dxfId="2337" priority="1825">
      <formula>IF(RIGHT(TEXT(AU465,"0.#"),1)=".",FALSE,TRUE)</formula>
    </cfRule>
    <cfRule type="expression" dxfId="2336" priority="1826">
      <formula>IF(RIGHT(TEXT(AU465,"0.#"),1)=".",TRUE,FALSE)</formula>
    </cfRule>
  </conditionalFormatting>
  <conditionalFormatting sqref="AU463">
    <cfRule type="expression" dxfId="2335" priority="1829">
      <formula>IF(RIGHT(TEXT(AU463,"0.#"),1)=".",FALSE,TRUE)</formula>
    </cfRule>
    <cfRule type="expression" dxfId="2334" priority="1830">
      <formula>IF(RIGHT(TEXT(AU463,"0.#"),1)=".",TRUE,FALSE)</formula>
    </cfRule>
  </conditionalFormatting>
  <conditionalFormatting sqref="AU464">
    <cfRule type="expression" dxfId="2333" priority="1827">
      <formula>IF(RIGHT(TEXT(AU464,"0.#"),1)=".",FALSE,TRUE)</formula>
    </cfRule>
    <cfRule type="expression" dxfId="2332" priority="1828">
      <formula>IF(RIGHT(TEXT(AU464,"0.#"),1)=".",TRUE,FALSE)</formula>
    </cfRule>
  </conditionalFormatting>
  <conditionalFormatting sqref="AI465">
    <cfRule type="expression" dxfId="2331" priority="1819">
      <formula>IF(RIGHT(TEXT(AI465,"0.#"),1)=".",FALSE,TRUE)</formula>
    </cfRule>
    <cfRule type="expression" dxfId="2330" priority="1820">
      <formula>IF(RIGHT(TEXT(AI465,"0.#"),1)=".",TRUE,FALSE)</formula>
    </cfRule>
  </conditionalFormatting>
  <conditionalFormatting sqref="AI463">
    <cfRule type="expression" dxfId="2329" priority="1823">
      <formula>IF(RIGHT(TEXT(AI463,"0.#"),1)=".",FALSE,TRUE)</formula>
    </cfRule>
    <cfRule type="expression" dxfId="2328" priority="1824">
      <formula>IF(RIGHT(TEXT(AI463,"0.#"),1)=".",TRUE,FALSE)</formula>
    </cfRule>
  </conditionalFormatting>
  <conditionalFormatting sqref="AI464">
    <cfRule type="expression" dxfId="2327" priority="1821">
      <formula>IF(RIGHT(TEXT(AI464,"0.#"),1)=".",FALSE,TRUE)</formula>
    </cfRule>
    <cfRule type="expression" dxfId="2326" priority="1822">
      <formula>IF(RIGHT(TEXT(AI464,"0.#"),1)=".",TRUE,FALSE)</formula>
    </cfRule>
  </conditionalFormatting>
  <conditionalFormatting sqref="AQ463">
    <cfRule type="expression" dxfId="2325" priority="1813">
      <formula>IF(RIGHT(TEXT(AQ463,"0.#"),1)=".",FALSE,TRUE)</formula>
    </cfRule>
    <cfRule type="expression" dxfId="2324" priority="1814">
      <formula>IF(RIGHT(TEXT(AQ463,"0.#"),1)=".",TRUE,FALSE)</formula>
    </cfRule>
  </conditionalFormatting>
  <conditionalFormatting sqref="AQ464">
    <cfRule type="expression" dxfId="2323" priority="1817">
      <formula>IF(RIGHT(TEXT(AQ464,"0.#"),1)=".",FALSE,TRUE)</formula>
    </cfRule>
    <cfRule type="expression" dxfId="2322" priority="1818">
      <formula>IF(RIGHT(TEXT(AQ464,"0.#"),1)=".",TRUE,FALSE)</formula>
    </cfRule>
  </conditionalFormatting>
  <conditionalFormatting sqref="AQ465">
    <cfRule type="expression" dxfId="2321" priority="1815">
      <formula>IF(RIGHT(TEXT(AQ465,"0.#"),1)=".",FALSE,TRUE)</formula>
    </cfRule>
    <cfRule type="expression" dxfId="2320" priority="1816">
      <formula>IF(RIGHT(TEXT(AQ465,"0.#"),1)=".",TRUE,FALSE)</formula>
    </cfRule>
  </conditionalFormatting>
  <conditionalFormatting sqref="AE470">
    <cfRule type="expression" dxfId="2319" priority="1807">
      <formula>IF(RIGHT(TEXT(AE470,"0.#"),1)=".",FALSE,TRUE)</formula>
    </cfRule>
    <cfRule type="expression" dxfId="2318" priority="1808">
      <formula>IF(RIGHT(TEXT(AE470,"0.#"),1)=".",TRUE,FALSE)</formula>
    </cfRule>
  </conditionalFormatting>
  <conditionalFormatting sqref="AE468">
    <cfRule type="expression" dxfId="2317" priority="1811">
      <formula>IF(RIGHT(TEXT(AE468,"0.#"),1)=".",FALSE,TRUE)</formula>
    </cfRule>
    <cfRule type="expression" dxfId="2316" priority="1812">
      <formula>IF(RIGHT(TEXT(AE468,"0.#"),1)=".",TRUE,FALSE)</formula>
    </cfRule>
  </conditionalFormatting>
  <conditionalFormatting sqref="AE469">
    <cfRule type="expression" dxfId="2315" priority="1809">
      <formula>IF(RIGHT(TEXT(AE469,"0.#"),1)=".",FALSE,TRUE)</formula>
    </cfRule>
    <cfRule type="expression" dxfId="2314" priority="1810">
      <formula>IF(RIGHT(TEXT(AE469,"0.#"),1)=".",TRUE,FALSE)</formula>
    </cfRule>
  </conditionalFormatting>
  <conditionalFormatting sqref="AM470">
    <cfRule type="expression" dxfId="2313" priority="1801">
      <formula>IF(RIGHT(TEXT(AM470,"0.#"),1)=".",FALSE,TRUE)</formula>
    </cfRule>
    <cfRule type="expression" dxfId="2312" priority="1802">
      <formula>IF(RIGHT(TEXT(AM470,"0.#"),1)=".",TRUE,FALSE)</formula>
    </cfRule>
  </conditionalFormatting>
  <conditionalFormatting sqref="AM468">
    <cfRule type="expression" dxfId="2311" priority="1805">
      <formula>IF(RIGHT(TEXT(AM468,"0.#"),1)=".",FALSE,TRUE)</formula>
    </cfRule>
    <cfRule type="expression" dxfId="2310" priority="1806">
      <formula>IF(RIGHT(TEXT(AM468,"0.#"),1)=".",TRUE,FALSE)</formula>
    </cfRule>
  </conditionalFormatting>
  <conditionalFormatting sqref="AM469">
    <cfRule type="expression" dxfId="2309" priority="1803">
      <formula>IF(RIGHT(TEXT(AM469,"0.#"),1)=".",FALSE,TRUE)</formula>
    </cfRule>
    <cfRule type="expression" dxfId="2308" priority="1804">
      <formula>IF(RIGHT(TEXT(AM469,"0.#"),1)=".",TRUE,FALSE)</formula>
    </cfRule>
  </conditionalFormatting>
  <conditionalFormatting sqref="AU470">
    <cfRule type="expression" dxfId="2307" priority="1795">
      <formula>IF(RIGHT(TEXT(AU470,"0.#"),1)=".",FALSE,TRUE)</formula>
    </cfRule>
    <cfRule type="expression" dxfId="2306" priority="1796">
      <formula>IF(RIGHT(TEXT(AU470,"0.#"),1)=".",TRUE,FALSE)</formula>
    </cfRule>
  </conditionalFormatting>
  <conditionalFormatting sqref="AU468">
    <cfRule type="expression" dxfId="2305" priority="1799">
      <formula>IF(RIGHT(TEXT(AU468,"0.#"),1)=".",FALSE,TRUE)</formula>
    </cfRule>
    <cfRule type="expression" dxfId="2304" priority="1800">
      <formula>IF(RIGHT(TEXT(AU468,"0.#"),1)=".",TRUE,FALSE)</formula>
    </cfRule>
  </conditionalFormatting>
  <conditionalFormatting sqref="AU469">
    <cfRule type="expression" dxfId="2303" priority="1797">
      <formula>IF(RIGHT(TEXT(AU469,"0.#"),1)=".",FALSE,TRUE)</formula>
    </cfRule>
    <cfRule type="expression" dxfId="2302" priority="1798">
      <formula>IF(RIGHT(TEXT(AU469,"0.#"),1)=".",TRUE,FALSE)</formula>
    </cfRule>
  </conditionalFormatting>
  <conditionalFormatting sqref="AI470">
    <cfRule type="expression" dxfId="2301" priority="1789">
      <formula>IF(RIGHT(TEXT(AI470,"0.#"),1)=".",FALSE,TRUE)</formula>
    </cfRule>
    <cfRule type="expression" dxfId="2300" priority="1790">
      <formula>IF(RIGHT(TEXT(AI470,"0.#"),1)=".",TRUE,FALSE)</formula>
    </cfRule>
  </conditionalFormatting>
  <conditionalFormatting sqref="AI468">
    <cfRule type="expression" dxfId="2299" priority="1793">
      <formula>IF(RIGHT(TEXT(AI468,"0.#"),1)=".",FALSE,TRUE)</formula>
    </cfRule>
    <cfRule type="expression" dxfId="2298" priority="1794">
      <formula>IF(RIGHT(TEXT(AI468,"0.#"),1)=".",TRUE,FALSE)</formula>
    </cfRule>
  </conditionalFormatting>
  <conditionalFormatting sqref="AI469">
    <cfRule type="expression" dxfId="2297" priority="1791">
      <formula>IF(RIGHT(TEXT(AI469,"0.#"),1)=".",FALSE,TRUE)</formula>
    </cfRule>
    <cfRule type="expression" dxfId="2296" priority="1792">
      <formula>IF(RIGHT(TEXT(AI469,"0.#"),1)=".",TRUE,FALSE)</formula>
    </cfRule>
  </conditionalFormatting>
  <conditionalFormatting sqref="AQ468">
    <cfRule type="expression" dxfId="2295" priority="1783">
      <formula>IF(RIGHT(TEXT(AQ468,"0.#"),1)=".",FALSE,TRUE)</formula>
    </cfRule>
    <cfRule type="expression" dxfId="2294" priority="1784">
      <formula>IF(RIGHT(TEXT(AQ468,"0.#"),1)=".",TRUE,FALSE)</formula>
    </cfRule>
  </conditionalFormatting>
  <conditionalFormatting sqref="AQ469">
    <cfRule type="expression" dxfId="2293" priority="1787">
      <formula>IF(RIGHT(TEXT(AQ469,"0.#"),1)=".",FALSE,TRUE)</formula>
    </cfRule>
    <cfRule type="expression" dxfId="2292" priority="1788">
      <formula>IF(RIGHT(TEXT(AQ469,"0.#"),1)=".",TRUE,FALSE)</formula>
    </cfRule>
  </conditionalFormatting>
  <conditionalFormatting sqref="AQ470">
    <cfRule type="expression" dxfId="2291" priority="1785">
      <formula>IF(RIGHT(TEXT(AQ470,"0.#"),1)=".",FALSE,TRUE)</formula>
    </cfRule>
    <cfRule type="expression" dxfId="2290" priority="1786">
      <formula>IF(RIGHT(TEXT(AQ470,"0.#"),1)=".",TRUE,FALSE)</formula>
    </cfRule>
  </conditionalFormatting>
  <conditionalFormatting sqref="AE475">
    <cfRule type="expression" dxfId="2289" priority="1777">
      <formula>IF(RIGHT(TEXT(AE475,"0.#"),1)=".",FALSE,TRUE)</formula>
    </cfRule>
    <cfRule type="expression" dxfId="2288" priority="1778">
      <formula>IF(RIGHT(TEXT(AE475,"0.#"),1)=".",TRUE,FALSE)</formula>
    </cfRule>
  </conditionalFormatting>
  <conditionalFormatting sqref="AE473">
    <cfRule type="expression" dxfId="2287" priority="1781">
      <formula>IF(RIGHT(TEXT(AE473,"0.#"),1)=".",FALSE,TRUE)</formula>
    </cfRule>
    <cfRule type="expression" dxfId="2286" priority="1782">
      <formula>IF(RIGHT(TEXT(AE473,"0.#"),1)=".",TRUE,FALSE)</formula>
    </cfRule>
  </conditionalFormatting>
  <conditionalFormatting sqref="AE474">
    <cfRule type="expression" dxfId="2285" priority="1779">
      <formula>IF(RIGHT(TEXT(AE474,"0.#"),1)=".",FALSE,TRUE)</formula>
    </cfRule>
    <cfRule type="expression" dxfId="2284" priority="1780">
      <formula>IF(RIGHT(TEXT(AE474,"0.#"),1)=".",TRUE,FALSE)</formula>
    </cfRule>
  </conditionalFormatting>
  <conditionalFormatting sqref="AM475">
    <cfRule type="expression" dxfId="2283" priority="1771">
      <formula>IF(RIGHT(TEXT(AM475,"0.#"),1)=".",FALSE,TRUE)</formula>
    </cfRule>
    <cfRule type="expression" dxfId="2282" priority="1772">
      <formula>IF(RIGHT(TEXT(AM475,"0.#"),1)=".",TRUE,FALSE)</formula>
    </cfRule>
  </conditionalFormatting>
  <conditionalFormatting sqref="AM473">
    <cfRule type="expression" dxfId="2281" priority="1775">
      <formula>IF(RIGHT(TEXT(AM473,"0.#"),1)=".",FALSE,TRUE)</formula>
    </cfRule>
    <cfRule type="expression" dxfId="2280" priority="1776">
      <formula>IF(RIGHT(TEXT(AM473,"0.#"),1)=".",TRUE,FALSE)</formula>
    </cfRule>
  </conditionalFormatting>
  <conditionalFormatting sqref="AM474">
    <cfRule type="expression" dxfId="2279" priority="1773">
      <formula>IF(RIGHT(TEXT(AM474,"0.#"),1)=".",FALSE,TRUE)</formula>
    </cfRule>
    <cfRule type="expression" dxfId="2278" priority="1774">
      <formula>IF(RIGHT(TEXT(AM474,"0.#"),1)=".",TRUE,FALSE)</formula>
    </cfRule>
  </conditionalFormatting>
  <conditionalFormatting sqref="AU475">
    <cfRule type="expression" dxfId="2277" priority="1765">
      <formula>IF(RIGHT(TEXT(AU475,"0.#"),1)=".",FALSE,TRUE)</formula>
    </cfRule>
    <cfRule type="expression" dxfId="2276" priority="1766">
      <formula>IF(RIGHT(TEXT(AU475,"0.#"),1)=".",TRUE,FALSE)</formula>
    </cfRule>
  </conditionalFormatting>
  <conditionalFormatting sqref="AU473">
    <cfRule type="expression" dxfId="2275" priority="1769">
      <formula>IF(RIGHT(TEXT(AU473,"0.#"),1)=".",FALSE,TRUE)</formula>
    </cfRule>
    <cfRule type="expression" dxfId="2274" priority="1770">
      <formula>IF(RIGHT(TEXT(AU473,"0.#"),1)=".",TRUE,FALSE)</formula>
    </cfRule>
  </conditionalFormatting>
  <conditionalFormatting sqref="AU474">
    <cfRule type="expression" dxfId="2273" priority="1767">
      <formula>IF(RIGHT(TEXT(AU474,"0.#"),1)=".",FALSE,TRUE)</formula>
    </cfRule>
    <cfRule type="expression" dxfId="2272" priority="1768">
      <formula>IF(RIGHT(TEXT(AU474,"0.#"),1)=".",TRUE,FALSE)</formula>
    </cfRule>
  </conditionalFormatting>
  <conditionalFormatting sqref="AI475">
    <cfRule type="expression" dxfId="2271" priority="1759">
      <formula>IF(RIGHT(TEXT(AI475,"0.#"),1)=".",FALSE,TRUE)</formula>
    </cfRule>
    <cfRule type="expression" dxfId="2270" priority="1760">
      <formula>IF(RIGHT(TEXT(AI475,"0.#"),1)=".",TRUE,FALSE)</formula>
    </cfRule>
  </conditionalFormatting>
  <conditionalFormatting sqref="AI473">
    <cfRule type="expression" dxfId="2269" priority="1763">
      <formula>IF(RIGHT(TEXT(AI473,"0.#"),1)=".",FALSE,TRUE)</formula>
    </cfRule>
    <cfRule type="expression" dxfId="2268" priority="1764">
      <formula>IF(RIGHT(TEXT(AI473,"0.#"),1)=".",TRUE,FALSE)</formula>
    </cfRule>
  </conditionalFormatting>
  <conditionalFormatting sqref="AI474">
    <cfRule type="expression" dxfId="2267" priority="1761">
      <formula>IF(RIGHT(TEXT(AI474,"0.#"),1)=".",FALSE,TRUE)</formula>
    </cfRule>
    <cfRule type="expression" dxfId="2266" priority="1762">
      <formula>IF(RIGHT(TEXT(AI474,"0.#"),1)=".",TRUE,FALSE)</formula>
    </cfRule>
  </conditionalFormatting>
  <conditionalFormatting sqref="AQ473">
    <cfRule type="expression" dxfId="2265" priority="1753">
      <formula>IF(RIGHT(TEXT(AQ473,"0.#"),1)=".",FALSE,TRUE)</formula>
    </cfRule>
    <cfRule type="expression" dxfId="2264" priority="1754">
      <formula>IF(RIGHT(TEXT(AQ473,"0.#"),1)=".",TRUE,FALSE)</formula>
    </cfRule>
  </conditionalFormatting>
  <conditionalFormatting sqref="AQ474">
    <cfRule type="expression" dxfId="2263" priority="1757">
      <formula>IF(RIGHT(TEXT(AQ474,"0.#"),1)=".",FALSE,TRUE)</formula>
    </cfRule>
    <cfRule type="expression" dxfId="2262" priority="1758">
      <formula>IF(RIGHT(TEXT(AQ474,"0.#"),1)=".",TRUE,FALSE)</formula>
    </cfRule>
  </conditionalFormatting>
  <conditionalFormatting sqref="AQ475">
    <cfRule type="expression" dxfId="2261" priority="1755">
      <formula>IF(RIGHT(TEXT(AQ475,"0.#"),1)=".",FALSE,TRUE)</formula>
    </cfRule>
    <cfRule type="expression" dxfId="2260" priority="1756">
      <formula>IF(RIGHT(TEXT(AQ475,"0.#"),1)=".",TRUE,FALSE)</formula>
    </cfRule>
  </conditionalFormatting>
  <conditionalFormatting sqref="AE480">
    <cfRule type="expression" dxfId="2259" priority="1747">
      <formula>IF(RIGHT(TEXT(AE480,"0.#"),1)=".",FALSE,TRUE)</formula>
    </cfRule>
    <cfRule type="expression" dxfId="2258" priority="1748">
      <formula>IF(RIGHT(TEXT(AE480,"0.#"),1)=".",TRUE,FALSE)</formula>
    </cfRule>
  </conditionalFormatting>
  <conditionalFormatting sqref="AE478">
    <cfRule type="expression" dxfId="2257" priority="1751">
      <formula>IF(RIGHT(TEXT(AE478,"0.#"),1)=".",FALSE,TRUE)</formula>
    </cfRule>
    <cfRule type="expression" dxfId="2256" priority="1752">
      <formula>IF(RIGHT(TEXT(AE478,"0.#"),1)=".",TRUE,FALSE)</formula>
    </cfRule>
  </conditionalFormatting>
  <conditionalFormatting sqref="AE479">
    <cfRule type="expression" dxfId="2255" priority="1749">
      <formula>IF(RIGHT(TEXT(AE479,"0.#"),1)=".",FALSE,TRUE)</formula>
    </cfRule>
    <cfRule type="expression" dxfId="2254" priority="1750">
      <formula>IF(RIGHT(TEXT(AE479,"0.#"),1)=".",TRUE,FALSE)</formula>
    </cfRule>
  </conditionalFormatting>
  <conditionalFormatting sqref="AM480">
    <cfRule type="expression" dxfId="2253" priority="1741">
      <formula>IF(RIGHT(TEXT(AM480,"0.#"),1)=".",FALSE,TRUE)</formula>
    </cfRule>
    <cfRule type="expression" dxfId="2252" priority="1742">
      <formula>IF(RIGHT(TEXT(AM480,"0.#"),1)=".",TRUE,FALSE)</formula>
    </cfRule>
  </conditionalFormatting>
  <conditionalFormatting sqref="AM478">
    <cfRule type="expression" dxfId="2251" priority="1745">
      <formula>IF(RIGHT(TEXT(AM478,"0.#"),1)=".",FALSE,TRUE)</formula>
    </cfRule>
    <cfRule type="expression" dxfId="2250" priority="1746">
      <formula>IF(RIGHT(TEXT(AM478,"0.#"),1)=".",TRUE,FALSE)</formula>
    </cfRule>
  </conditionalFormatting>
  <conditionalFormatting sqref="AM479">
    <cfRule type="expression" dxfId="2249" priority="1743">
      <formula>IF(RIGHT(TEXT(AM479,"0.#"),1)=".",FALSE,TRUE)</formula>
    </cfRule>
    <cfRule type="expression" dxfId="2248" priority="1744">
      <formula>IF(RIGHT(TEXT(AM479,"0.#"),1)=".",TRUE,FALSE)</formula>
    </cfRule>
  </conditionalFormatting>
  <conditionalFormatting sqref="AU480">
    <cfRule type="expression" dxfId="2247" priority="1735">
      <formula>IF(RIGHT(TEXT(AU480,"0.#"),1)=".",FALSE,TRUE)</formula>
    </cfRule>
    <cfRule type="expression" dxfId="2246" priority="1736">
      <formula>IF(RIGHT(TEXT(AU480,"0.#"),1)=".",TRUE,FALSE)</formula>
    </cfRule>
  </conditionalFormatting>
  <conditionalFormatting sqref="AU478">
    <cfRule type="expression" dxfId="2245" priority="1739">
      <formula>IF(RIGHT(TEXT(AU478,"0.#"),1)=".",FALSE,TRUE)</formula>
    </cfRule>
    <cfRule type="expression" dxfId="2244" priority="1740">
      <formula>IF(RIGHT(TEXT(AU478,"0.#"),1)=".",TRUE,FALSE)</formula>
    </cfRule>
  </conditionalFormatting>
  <conditionalFormatting sqref="AU479">
    <cfRule type="expression" dxfId="2243" priority="1737">
      <formula>IF(RIGHT(TEXT(AU479,"0.#"),1)=".",FALSE,TRUE)</formula>
    </cfRule>
    <cfRule type="expression" dxfId="2242" priority="1738">
      <formula>IF(RIGHT(TEXT(AU479,"0.#"),1)=".",TRUE,FALSE)</formula>
    </cfRule>
  </conditionalFormatting>
  <conditionalFormatting sqref="AI480">
    <cfRule type="expression" dxfId="2241" priority="1729">
      <formula>IF(RIGHT(TEXT(AI480,"0.#"),1)=".",FALSE,TRUE)</formula>
    </cfRule>
    <cfRule type="expression" dxfId="2240" priority="1730">
      <formula>IF(RIGHT(TEXT(AI480,"0.#"),1)=".",TRUE,FALSE)</formula>
    </cfRule>
  </conditionalFormatting>
  <conditionalFormatting sqref="AI478">
    <cfRule type="expression" dxfId="2239" priority="1733">
      <formula>IF(RIGHT(TEXT(AI478,"0.#"),1)=".",FALSE,TRUE)</formula>
    </cfRule>
    <cfRule type="expression" dxfId="2238" priority="1734">
      <formula>IF(RIGHT(TEXT(AI478,"0.#"),1)=".",TRUE,FALSE)</formula>
    </cfRule>
  </conditionalFormatting>
  <conditionalFormatting sqref="AI479">
    <cfRule type="expression" dxfId="2237" priority="1731">
      <formula>IF(RIGHT(TEXT(AI479,"0.#"),1)=".",FALSE,TRUE)</formula>
    </cfRule>
    <cfRule type="expression" dxfId="2236" priority="1732">
      <formula>IF(RIGHT(TEXT(AI479,"0.#"),1)=".",TRUE,FALSE)</formula>
    </cfRule>
  </conditionalFormatting>
  <conditionalFormatting sqref="AQ478">
    <cfRule type="expression" dxfId="2235" priority="1723">
      <formula>IF(RIGHT(TEXT(AQ478,"0.#"),1)=".",FALSE,TRUE)</formula>
    </cfRule>
    <cfRule type="expression" dxfId="2234" priority="1724">
      <formula>IF(RIGHT(TEXT(AQ478,"0.#"),1)=".",TRUE,FALSE)</formula>
    </cfRule>
  </conditionalFormatting>
  <conditionalFormatting sqref="AQ479">
    <cfRule type="expression" dxfId="2233" priority="1727">
      <formula>IF(RIGHT(TEXT(AQ479,"0.#"),1)=".",FALSE,TRUE)</formula>
    </cfRule>
    <cfRule type="expression" dxfId="2232" priority="1728">
      <formula>IF(RIGHT(TEXT(AQ479,"0.#"),1)=".",TRUE,FALSE)</formula>
    </cfRule>
  </conditionalFormatting>
  <conditionalFormatting sqref="AQ480">
    <cfRule type="expression" dxfId="2231" priority="1725">
      <formula>IF(RIGHT(TEXT(AQ480,"0.#"),1)=".",FALSE,TRUE)</formula>
    </cfRule>
    <cfRule type="expression" dxfId="2230" priority="1726">
      <formula>IF(RIGHT(TEXT(AQ480,"0.#"),1)=".",TRUE,FALSE)</formula>
    </cfRule>
  </conditionalFormatting>
  <conditionalFormatting sqref="AM47">
    <cfRule type="expression" dxfId="2229" priority="2017">
      <formula>IF(RIGHT(TEXT(AM47,"0.#"),1)=".",FALSE,TRUE)</formula>
    </cfRule>
    <cfRule type="expression" dxfId="2228" priority="2018">
      <formula>IF(RIGHT(TEXT(AM47,"0.#"),1)=".",TRUE,FALSE)</formula>
    </cfRule>
  </conditionalFormatting>
  <conditionalFormatting sqref="AI46">
    <cfRule type="expression" dxfId="2227" priority="2021">
      <formula>IF(RIGHT(TEXT(AI46,"0.#"),1)=".",FALSE,TRUE)</formula>
    </cfRule>
    <cfRule type="expression" dxfId="2226" priority="2022">
      <formula>IF(RIGHT(TEXT(AI46,"0.#"),1)=".",TRUE,FALSE)</formula>
    </cfRule>
  </conditionalFormatting>
  <conditionalFormatting sqref="AM46">
    <cfRule type="expression" dxfId="2225" priority="2019">
      <formula>IF(RIGHT(TEXT(AM46,"0.#"),1)=".",FALSE,TRUE)</formula>
    </cfRule>
    <cfRule type="expression" dxfId="2224" priority="2020">
      <formula>IF(RIGHT(TEXT(AM46,"0.#"),1)=".",TRUE,FALSE)</formula>
    </cfRule>
  </conditionalFormatting>
  <conditionalFormatting sqref="AU46:AU48">
    <cfRule type="expression" dxfId="2223" priority="2011">
      <formula>IF(RIGHT(TEXT(AU46,"0.#"),1)=".",FALSE,TRUE)</formula>
    </cfRule>
    <cfRule type="expression" dxfId="2222" priority="2012">
      <formula>IF(RIGHT(TEXT(AU46,"0.#"),1)=".",TRUE,FALSE)</formula>
    </cfRule>
  </conditionalFormatting>
  <conditionalFormatting sqref="AM48">
    <cfRule type="expression" dxfId="2221" priority="2015">
      <formula>IF(RIGHT(TEXT(AM48,"0.#"),1)=".",FALSE,TRUE)</formula>
    </cfRule>
    <cfRule type="expression" dxfId="2220" priority="2016">
      <formula>IF(RIGHT(TEXT(AM48,"0.#"),1)=".",TRUE,FALSE)</formula>
    </cfRule>
  </conditionalFormatting>
  <conditionalFormatting sqref="AQ46:AQ48">
    <cfRule type="expression" dxfId="2219" priority="2013">
      <formula>IF(RIGHT(TEXT(AQ46,"0.#"),1)=".",FALSE,TRUE)</formula>
    </cfRule>
    <cfRule type="expression" dxfId="2218" priority="2014">
      <formula>IF(RIGHT(TEXT(AQ46,"0.#"),1)=".",TRUE,FALSE)</formula>
    </cfRule>
  </conditionalFormatting>
  <conditionalFormatting sqref="AE146:AE147 AI146:AI147 AM146:AM147 AQ146:AQ147 AU146:AU147">
    <cfRule type="expression" dxfId="2217" priority="2005">
      <formula>IF(RIGHT(TEXT(AE146,"0.#"),1)=".",FALSE,TRUE)</formula>
    </cfRule>
    <cfRule type="expression" dxfId="2216" priority="2006">
      <formula>IF(RIGHT(TEXT(AE146,"0.#"),1)=".",TRUE,FALSE)</formula>
    </cfRule>
  </conditionalFormatting>
  <conditionalFormatting sqref="AE138:AE139 AI138:AI139 AM138:AM139 AQ138:AQ139 AU138:AU139">
    <cfRule type="expression" dxfId="2215" priority="2009">
      <formula>IF(RIGHT(TEXT(AE138,"0.#"),1)=".",FALSE,TRUE)</formula>
    </cfRule>
    <cfRule type="expression" dxfId="2214" priority="2010">
      <formula>IF(RIGHT(TEXT(AE138,"0.#"),1)=".",TRUE,FALSE)</formula>
    </cfRule>
  </conditionalFormatting>
  <conditionalFormatting sqref="AE142:AE143 AI142:AI143 AM142:AM143 AQ142:AQ143 AU142:AU143">
    <cfRule type="expression" dxfId="2213" priority="2007">
      <formula>IF(RIGHT(TEXT(AE142,"0.#"),1)=".",FALSE,TRUE)</formula>
    </cfRule>
    <cfRule type="expression" dxfId="2212" priority="2008">
      <formula>IF(RIGHT(TEXT(AE142,"0.#"),1)=".",TRUE,FALSE)</formula>
    </cfRule>
  </conditionalFormatting>
  <conditionalFormatting sqref="AE198:AE199 AI198:AI199 AM198:AM199 AQ198:AQ199 AU198:AU199">
    <cfRule type="expression" dxfId="2211" priority="1999">
      <formula>IF(RIGHT(TEXT(AE198,"0.#"),1)=".",FALSE,TRUE)</formula>
    </cfRule>
    <cfRule type="expression" dxfId="2210" priority="2000">
      <formula>IF(RIGHT(TEXT(AE198,"0.#"),1)=".",TRUE,FALSE)</formula>
    </cfRule>
  </conditionalFormatting>
  <conditionalFormatting sqref="AE150:AE151 AI150:AI151 AM150:AM151 AQ150:AQ151 AU150:AU151">
    <cfRule type="expression" dxfId="2209" priority="2003">
      <formula>IF(RIGHT(TEXT(AE150,"0.#"),1)=".",FALSE,TRUE)</formula>
    </cfRule>
    <cfRule type="expression" dxfId="2208" priority="2004">
      <formula>IF(RIGHT(TEXT(AE150,"0.#"),1)=".",TRUE,FALSE)</formula>
    </cfRule>
  </conditionalFormatting>
  <conditionalFormatting sqref="AE194:AE195 AI194:AI195 AM194:AM195 AQ194:AQ195 AU194:AU195">
    <cfRule type="expression" dxfId="2207" priority="2001">
      <formula>IF(RIGHT(TEXT(AE194,"0.#"),1)=".",FALSE,TRUE)</formula>
    </cfRule>
    <cfRule type="expression" dxfId="2206" priority="2002">
      <formula>IF(RIGHT(TEXT(AE194,"0.#"),1)=".",TRUE,FALSE)</formula>
    </cfRule>
  </conditionalFormatting>
  <conditionalFormatting sqref="AE210:AE211 AI210:AI211 AM210:AM211 AQ210:AQ211 AU210:AU211">
    <cfRule type="expression" dxfId="2205" priority="1993">
      <formula>IF(RIGHT(TEXT(AE210,"0.#"),1)=".",FALSE,TRUE)</formula>
    </cfRule>
    <cfRule type="expression" dxfId="2204" priority="1994">
      <formula>IF(RIGHT(TEXT(AE210,"0.#"),1)=".",TRUE,FALSE)</formula>
    </cfRule>
  </conditionalFormatting>
  <conditionalFormatting sqref="AE202:AE203 AI202:AI203 AM202:AM203 AQ202:AQ203 AU202:AU203">
    <cfRule type="expression" dxfId="2203" priority="1997">
      <formula>IF(RIGHT(TEXT(AE202,"0.#"),1)=".",FALSE,TRUE)</formula>
    </cfRule>
    <cfRule type="expression" dxfId="2202" priority="1998">
      <formula>IF(RIGHT(TEXT(AE202,"0.#"),1)=".",TRUE,FALSE)</formula>
    </cfRule>
  </conditionalFormatting>
  <conditionalFormatting sqref="AE206:AE207 AI206:AI207 AM206:AM207 AQ206:AQ207 AU206:AU207">
    <cfRule type="expression" dxfId="2201" priority="1995">
      <formula>IF(RIGHT(TEXT(AE206,"0.#"),1)=".",FALSE,TRUE)</formula>
    </cfRule>
    <cfRule type="expression" dxfId="2200" priority="1996">
      <formula>IF(RIGHT(TEXT(AE206,"0.#"),1)=".",TRUE,FALSE)</formula>
    </cfRule>
  </conditionalFormatting>
  <conditionalFormatting sqref="AE262:AE263 AI262:AI263 AM262:AM263 AQ262:AQ263 AU262:AU263">
    <cfRule type="expression" dxfId="2199" priority="1987">
      <formula>IF(RIGHT(TEXT(AE262,"0.#"),1)=".",FALSE,TRUE)</formula>
    </cfRule>
    <cfRule type="expression" dxfId="2198" priority="1988">
      <formula>IF(RIGHT(TEXT(AE262,"0.#"),1)=".",TRUE,FALSE)</formula>
    </cfRule>
  </conditionalFormatting>
  <conditionalFormatting sqref="AE254:AE255 AI254:AI255 AM254:AM255 AQ254:AQ255 AU254:AU255">
    <cfRule type="expression" dxfId="2197" priority="1991">
      <formula>IF(RIGHT(TEXT(AE254,"0.#"),1)=".",FALSE,TRUE)</formula>
    </cfRule>
    <cfRule type="expression" dxfId="2196" priority="1992">
      <formula>IF(RIGHT(TEXT(AE254,"0.#"),1)=".",TRUE,FALSE)</formula>
    </cfRule>
  </conditionalFormatting>
  <conditionalFormatting sqref="AE258:AE259 AI258:AI259 AM258:AM259 AQ258:AQ259 AU258:AU259">
    <cfRule type="expression" dxfId="2195" priority="1989">
      <formula>IF(RIGHT(TEXT(AE258,"0.#"),1)=".",FALSE,TRUE)</formula>
    </cfRule>
    <cfRule type="expression" dxfId="2194" priority="1990">
      <formula>IF(RIGHT(TEXT(AE258,"0.#"),1)=".",TRUE,FALSE)</formula>
    </cfRule>
  </conditionalFormatting>
  <conditionalFormatting sqref="AE314:AE315 AI314:AI315 AM314:AM315 AQ314:AQ315 AU314:AU315">
    <cfRule type="expression" dxfId="2193" priority="1981">
      <formula>IF(RIGHT(TEXT(AE314,"0.#"),1)=".",FALSE,TRUE)</formula>
    </cfRule>
    <cfRule type="expression" dxfId="2192" priority="1982">
      <formula>IF(RIGHT(TEXT(AE314,"0.#"),1)=".",TRUE,FALSE)</formula>
    </cfRule>
  </conditionalFormatting>
  <conditionalFormatting sqref="AE266:AE267 AI266:AI267 AM266:AM267 AQ266:AQ267 AU266:AU267">
    <cfRule type="expression" dxfId="2191" priority="1985">
      <formula>IF(RIGHT(TEXT(AE266,"0.#"),1)=".",FALSE,TRUE)</formula>
    </cfRule>
    <cfRule type="expression" dxfId="2190" priority="1986">
      <formula>IF(RIGHT(TEXT(AE266,"0.#"),1)=".",TRUE,FALSE)</formula>
    </cfRule>
  </conditionalFormatting>
  <conditionalFormatting sqref="AE270:AE271 AI270:AI271 AM270:AM271 AQ270:AQ271 AU270:AU271">
    <cfRule type="expression" dxfId="2189" priority="1983">
      <formula>IF(RIGHT(TEXT(AE270,"0.#"),1)=".",FALSE,TRUE)</formula>
    </cfRule>
    <cfRule type="expression" dxfId="2188" priority="1984">
      <formula>IF(RIGHT(TEXT(AE270,"0.#"),1)=".",TRUE,FALSE)</formula>
    </cfRule>
  </conditionalFormatting>
  <conditionalFormatting sqref="AE326:AE327 AI326:AI327 AM326:AM327 AQ326:AQ327 AU326:AU327">
    <cfRule type="expression" dxfId="2187" priority="1975">
      <formula>IF(RIGHT(TEXT(AE326,"0.#"),1)=".",FALSE,TRUE)</formula>
    </cfRule>
    <cfRule type="expression" dxfId="2186" priority="1976">
      <formula>IF(RIGHT(TEXT(AE326,"0.#"),1)=".",TRUE,FALSE)</formula>
    </cfRule>
  </conditionalFormatting>
  <conditionalFormatting sqref="AE318:AE319 AI318:AI319 AM318:AM319 AQ318:AQ319 AU318:AU319">
    <cfRule type="expression" dxfId="2185" priority="1979">
      <formula>IF(RIGHT(TEXT(AE318,"0.#"),1)=".",FALSE,TRUE)</formula>
    </cfRule>
    <cfRule type="expression" dxfId="2184" priority="1980">
      <formula>IF(RIGHT(TEXT(AE318,"0.#"),1)=".",TRUE,FALSE)</formula>
    </cfRule>
  </conditionalFormatting>
  <conditionalFormatting sqref="AE322:AE323 AI322:AI323 AM322:AM323 AQ322:AQ323 AU322:AU323">
    <cfRule type="expression" dxfId="2183" priority="1977">
      <formula>IF(RIGHT(TEXT(AE322,"0.#"),1)=".",FALSE,TRUE)</formula>
    </cfRule>
    <cfRule type="expression" dxfId="2182" priority="1978">
      <formula>IF(RIGHT(TEXT(AE322,"0.#"),1)=".",TRUE,FALSE)</formula>
    </cfRule>
  </conditionalFormatting>
  <conditionalFormatting sqref="AE378:AE379 AI378:AI379 AM378:AM379 AQ378:AQ379 AU378:AU379">
    <cfRule type="expression" dxfId="2181" priority="1969">
      <formula>IF(RIGHT(TEXT(AE378,"0.#"),1)=".",FALSE,TRUE)</formula>
    </cfRule>
    <cfRule type="expression" dxfId="2180" priority="1970">
      <formula>IF(RIGHT(TEXT(AE378,"0.#"),1)=".",TRUE,FALSE)</formula>
    </cfRule>
  </conditionalFormatting>
  <conditionalFormatting sqref="AE330:AE331 AI330:AI331 AM330:AM331 AQ330:AQ331 AU330:AU331">
    <cfRule type="expression" dxfId="2179" priority="1973">
      <formula>IF(RIGHT(TEXT(AE330,"0.#"),1)=".",FALSE,TRUE)</formula>
    </cfRule>
    <cfRule type="expression" dxfId="2178" priority="1974">
      <formula>IF(RIGHT(TEXT(AE330,"0.#"),1)=".",TRUE,FALSE)</formula>
    </cfRule>
  </conditionalFormatting>
  <conditionalFormatting sqref="AE374:AE375 AI374:AI375 AM374:AM375 AQ374:AQ375 AU374:AU375">
    <cfRule type="expression" dxfId="2177" priority="1971">
      <formula>IF(RIGHT(TEXT(AE374,"0.#"),1)=".",FALSE,TRUE)</formula>
    </cfRule>
    <cfRule type="expression" dxfId="2176" priority="1972">
      <formula>IF(RIGHT(TEXT(AE374,"0.#"),1)=".",TRUE,FALSE)</formula>
    </cfRule>
  </conditionalFormatting>
  <conditionalFormatting sqref="AE390:AE391 AI390:AI391 AM390:AM391 AQ390:AQ391 AU390:AU391">
    <cfRule type="expression" dxfId="2175" priority="1963">
      <formula>IF(RIGHT(TEXT(AE390,"0.#"),1)=".",FALSE,TRUE)</formula>
    </cfRule>
    <cfRule type="expression" dxfId="2174" priority="1964">
      <formula>IF(RIGHT(TEXT(AE390,"0.#"),1)=".",TRUE,FALSE)</formula>
    </cfRule>
  </conditionalFormatting>
  <conditionalFormatting sqref="AE382:AE383 AI382:AI383 AM382:AM383 AQ382:AQ383 AU382:AU383">
    <cfRule type="expression" dxfId="2173" priority="1967">
      <formula>IF(RIGHT(TEXT(AE382,"0.#"),1)=".",FALSE,TRUE)</formula>
    </cfRule>
    <cfRule type="expression" dxfId="2172" priority="1968">
      <formula>IF(RIGHT(TEXT(AE382,"0.#"),1)=".",TRUE,FALSE)</formula>
    </cfRule>
  </conditionalFormatting>
  <conditionalFormatting sqref="AE386:AE387 AI386:AI387 AM386:AM387 AQ386:AQ387 AU386:AU387">
    <cfRule type="expression" dxfId="2171" priority="1965">
      <formula>IF(RIGHT(TEXT(AE386,"0.#"),1)=".",FALSE,TRUE)</formula>
    </cfRule>
    <cfRule type="expression" dxfId="2170" priority="1966">
      <formula>IF(RIGHT(TEXT(AE386,"0.#"),1)=".",TRUE,FALSE)</formula>
    </cfRule>
  </conditionalFormatting>
  <conditionalFormatting sqref="AE440">
    <cfRule type="expression" dxfId="2169" priority="1957">
      <formula>IF(RIGHT(TEXT(AE440,"0.#"),1)=".",FALSE,TRUE)</formula>
    </cfRule>
    <cfRule type="expression" dxfId="2168" priority="1958">
      <formula>IF(RIGHT(TEXT(AE440,"0.#"),1)=".",TRUE,FALSE)</formula>
    </cfRule>
  </conditionalFormatting>
  <conditionalFormatting sqref="AE438">
    <cfRule type="expression" dxfId="2167" priority="1961">
      <formula>IF(RIGHT(TEXT(AE438,"0.#"),1)=".",FALSE,TRUE)</formula>
    </cfRule>
    <cfRule type="expression" dxfId="2166" priority="1962">
      <formula>IF(RIGHT(TEXT(AE438,"0.#"),1)=".",TRUE,FALSE)</formula>
    </cfRule>
  </conditionalFormatting>
  <conditionalFormatting sqref="AE439">
    <cfRule type="expression" dxfId="2165" priority="1959">
      <formula>IF(RIGHT(TEXT(AE439,"0.#"),1)=".",FALSE,TRUE)</formula>
    </cfRule>
    <cfRule type="expression" dxfId="2164" priority="1960">
      <formula>IF(RIGHT(TEXT(AE439,"0.#"),1)=".",TRUE,FALSE)</formula>
    </cfRule>
  </conditionalFormatting>
  <conditionalFormatting sqref="AM440">
    <cfRule type="expression" dxfId="2163" priority="1951">
      <formula>IF(RIGHT(TEXT(AM440,"0.#"),1)=".",FALSE,TRUE)</formula>
    </cfRule>
    <cfRule type="expression" dxfId="2162" priority="1952">
      <formula>IF(RIGHT(TEXT(AM440,"0.#"),1)=".",TRUE,FALSE)</formula>
    </cfRule>
  </conditionalFormatting>
  <conditionalFormatting sqref="AM438">
    <cfRule type="expression" dxfId="2161" priority="1955">
      <formula>IF(RIGHT(TEXT(AM438,"0.#"),1)=".",FALSE,TRUE)</formula>
    </cfRule>
    <cfRule type="expression" dxfId="2160" priority="1956">
      <formula>IF(RIGHT(TEXT(AM438,"0.#"),1)=".",TRUE,FALSE)</formula>
    </cfRule>
  </conditionalFormatting>
  <conditionalFormatting sqref="AM439">
    <cfRule type="expression" dxfId="2159" priority="1953">
      <formula>IF(RIGHT(TEXT(AM439,"0.#"),1)=".",FALSE,TRUE)</formula>
    </cfRule>
    <cfRule type="expression" dxfId="2158" priority="1954">
      <formula>IF(RIGHT(TEXT(AM439,"0.#"),1)=".",TRUE,FALSE)</formula>
    </cfRule>
  </conditionalFormatting>
  <conditionalFormatting sqref="AU440">
    <cfRule type="expression" dxfId="2157" priority="1945">
      <formula>IF(RIGHT(TEXT(AU440,"0.#"),1)=".",FALSE,TRUE)</formula>
    </cfRule>
    <cfRule type="expression" dxfId="2156" priority="1946">
      <formula>IF(RIGHT(TEXT(AU440,"0.#"),1)=".",TRUE,FALSE)</formula>
    </cfRule>
  </conditionalFormatting>
  <conditionalFormatting sqref="AU438">
    <cfRule type="expression" dxfId="2155" priority="1949">
      <formula>IF(RIGHT(TEXT(AU438,"0.#"),1)=".",FALSE,TRUE)</formula>
    </cfRule>
    <cfRule type="expression" dxfId="2154" priority="1950">
      <formula>IF(RIGHT(TEXT(AU438,"0.#"),1)=".",TRUE,FALSE)</formula>
    </cfRule>
  </conditionalFormatting>
  <conditionalFormatting sqref="AU439">
    <cfRule type="expression" dxfId="2153" priority="1947">
      <formula>IF(RIGHT(TEXT(AU439,"0.#"),1)=".",FALSE,TRUE)</formula>
    </cfRule>
    <cfRule type="expression" dxfId="2152" priority="1948">
      <formula>IF(RIGHT(TEXT(AU439,"0.#"),1)=".",TRUE,FALSE)</formula>
    </cfRule>
  </conditionalFormatting>
  <conditionalFormatting sqref="AI440">
    <cfRule type="expression" dxfId="2151" priority="1939">
      <formula>IF(RIGHT(TEXT(AI440,"0.#"),1)=".",FALSE,TRUE)</formula>
    </cfRule>
    <cfRule type="expression" dxfId="2150" priority="1940">
      <formula>IF(RIGHT(TEXT(AI440,"0.#"),1)=".",TRUE,FALSE)</formula>
    </cfRule>
  </conditionalFormatting>
  <conditionalFormatting sqref="AI438">
    <cfRule type="expression" dxfId="2149" priority="1943">
      <formula>IF(RIGHT(TEXT(AI438,"0.#"),1)=".",FALSE,TRUE)</formula>
    </cfRule>
    <cfRule type="expression" dxfId="2148" priority="1944">
      <formula>IF(RIGHT(TEXT(AI438,"0.#"),1)=".",TRUE,FALSE)</formula>
    </cfRule>
  </conditionalFormatting>
  <conditionalFormatting sqref="AI439">
    <cfRule type="expression" dxfId="2147" priority="1941">
      <formula>IF(RIGHT(TEXT(AI439,"0.#"),1)=".",FALSE,TRUE)</formula>
    </cfRule>
    <cfRule type="expression" dxfId="2146" priority="1942">
      <formula>IF(RIGHT(TEXT(AI439,"0.#"),1)=".",TRUE,FALSE)</formula>
    </cfRule>
  </conditionalFormatting>
  <conditionalFormatting sqref="AQ438">
    <cfRule type="expression" dxfId="2145" priority="1933">
      <formula>IF(RIGHT(TEXT(AQ438,"0.#"),1)=".",FALSE,TRUE)</formula>
    </cfRule>
    <cfRule type="expression" dxfId="2144" priority="1934">
      <formula>IF(RIGHT(TEXT(AQ438,"0.#"),1)=".",TRUE,FALSE)</formula>
    </cfRule>
  </conditionalFormatting>
  <conditionalFormatting sqref="AQ439">
    <cfRule type="expression" dxfId="2143" priority="1937">
      <formula>IF(RIGHT(TEXT(AQ439,"0.#"),1)=".",FALSE,TRUE)</formula>
    </cfRule>
    <cfRule type="expression" dxfId="2142" priority="1938">
      <formula>IF(RIGHT(TEXT(AQ439,"0.#"),1)=".",TRUE,FALSE)</formula>
    </cfRule>
  </conditionalFormatting>
  <conditionalFormatting sqref="AQ440">
    <cfRule type="expression" dxfId="2141" priority="1935">
      <formula>IF(RIGHT(TEXT(AQ440,"0.#"),1)=".",FALSE,TRUE)</formula>
    </cfRule>
    <cfRule type="expression" dxfId="2140" priority="1936">
      <formula>IF(RIGHT(TEXT(AQ440,"0.#"),1)=".",TRUE,FALSE)</formula>
    </cfRule>
  </conditionalFormatting>
  <conditionalFormatting sqref="AE445">
    <cfRule type="expression" dxfId="2139" priority="1927">
      <formula>IF(RIGHT(TEXT(AE445,"0.#"),1)=".",FALSE,TRUE)</formula>
    </cfRule>
    <cfRule type="expression" dxfId="2138" priority="1928">
      <formula>IF(RIGHT(TEXT(AE445,"0.#"),1)=".",TRUE,FALSE)</formula>
    </cfRule>
  </conditionalFormatting>
  <conditionalFormatting sqref="AE443">
    <cfRule type="expression" dxfId="2137" priority="1931">
      <formula>IF(RIGHT(TEXT(AE443,"0.#"),1)=".",FALSE,TRUE)</formula>
    </cfRule>
    <cfRule type="expression" dxfId="2136" priority="1932">
      <formula>IF(RIGHT(TEXT(AE443,"0.#"),1)=".",TRUE,FALSE)</formula>
    </cfRule>
  </conditionalFormatting>
  <conditionalFormatting sqref="AE444">
    <cfRule type="expression" dxfId="2135" priority="1929">
      <formula>IF(RIGHT(TEXT(AE444,"0.#"),1)=".",FALSE,TRUE)</formula>
    </cfRule>
    <cfRule type="expression" dxfId="2134" priority="1930">
      <formula>IF(RIGHT(TEXT(AE444,"0.#"),1)=".",TRUE,FALSE)</formula>
    </cfRule>
  </conditionalFormatting>
  <conditionalFormatting sqref="AM445">
    <cfRule type="expression" dxfId="2133" priority="1921">
      <formula>IF(RIGHT(TEXT(AM445,"0.#"),1)=".",FALSE,TRUE)</formula>
    </cfRule>
    <cfRule type="expression" dxfId="2132" priority="1922">
      <formula>IF(RIGHT(TEXT(AM445,"0.#"),1)=".",TRUE,FALSE)</formula>
    </cfRule>
  </conditionalFormatting>
  <conditionalFormatting sqref="AM443">
    <cfRule type="expression" dxfId="2131" priority="1925">
      <formula>IF(RIGHT(TEXT(AM443,"0.#"),1)=".",FALSE,TRUE)</formula>
    </cfRule>
    <cfRule type="expression" dxfId="2130" priority="1926">
      <formula>IF(RIGHT(TEXT(AM443,"0.#"),1)=".",TRUE,FALSE)</formula>
    </cfRule>
  </conditionalFormatting>
  <conditionalFormatting sqref="AM444">
    <cfRule type="expression" dxfId="2129" priority="1923">
      <formula>IF(RIGHT(TEXT(AM444,"0.#"),1)=".",FALSE,TRUE)</formula>
    </cfRule>
    <cfRule type="expression" dxfId="2128" priority="1924">
      <formula>IF(RIGHT(TEXT(AM444,"0.#"),1)=".",TRUE,FALSE)</formula>
    </cfRule>
  </conditionalFormatting>
  <conditionalFormatting sqref="AU445">
    <cfRule type="expression" dxfId="2127" priority="1915">
      <formula>IF(RIGHT(TEXT(AU445,"0.#"),1)=".",FALSE,TRUE)</formula>
    </cfRule>
    <cfRule type="expression" dxfId="2126" priority="1916">
      <formula>IF(RIGHT(TEXT(AU445,"0.#"),1)=".",TRUE,FALSE)</formula>
    </cfRule>
  </conditionalFormatting>
  <conditionalFormatting sqref="AU443">
    <cfRule type="expression" dxfId="2125" priority="1919">
      <formula>IF(RIGHT(TEXT(AU443,"0.#"),1)=".",FALSE,TRUE)</formula>
    </cfRule>
    <cfRule type="expression" dxfId="2124" priority="1920">
      <formula>IF(RIGHT(TEXT(AU443,"0.#"),1)=".",TRUE,FALSE)</formula>
    </cfRule>
  </conditionalFormatting>
  <conditionalFormatting sqref="AU444">
    <cfRule type="expression" dxfId="2123" priority="1917">
      <formula>IF(RIGHT(TEXT(AU444,"0.#"),1)=".",FALSE,TRUE)</formula>
    </cfRule>
    <cfRule type="expression" dxfId="2122" priority="1918">
      <formula>IF(RIGHT(TEXT(AU444,"0.#"),1)=".",TRUE,FALSE)</formula>
    </cfRule>
  </conditionalFormatting>
  <conditionalFormatting sqref="AI445">
    <cfRule type="expression" dxfId="2121" priority="1909">
      <formula>IF(RIGHT(TEXT(AI445,"0.#"),1)=".",FALSE,TRUE)</formula>
    </cfRule>
    <cfRule type="expression" dxfId="2120" priority="1910">
      <formula>IF(RIGHT(TEXT(AI445,"0.#"),1)=".",TRUE,FALSE)</formula>
    </cfRule>
  </conditionalFormatting>
  <conditionalFormatting sqref="AI443">
    <cfRule type="expression" dxfId="2119" priority="1913">
      <formula>IF(RIGHT(TEXT(AI443,"0.#"),1)=".",FALSE,TRUE)</formula>
    </cfRule>
    <cfRule type="expression" dxfId="2118" priority="1914">
      <formula>IF(RIGHT(TEXT(AI443,"0.#"),1)=".",TRUE,FALSE)</formula>
    </cfRule>
  </conditionalFormatting>
  <conditionalFormatting sqref="AI444">
    <cfRule type="expression" dxfId="2117" priority="1911">
      <formula>IF(RIGHT(TEXT(AI444,"0.#"),1)=".",FALSE,TRUE)</formula>
    </cfRule>
    <cfRule type="expression" dxfId="2116" priority="1912">
      <formula>IF(RIGHT(TEXT(AI444,"0.#"),1)=".",TRUE,FALSE)</formula>
    </cfRule>
  </conditionalFormatting>
  <conditionalFormatting sqref="AQ443">
    <cfRule type="expression" dxfId="2115" priority="1903">
      <formula>IF(RIGHT(TEXT(AQ443,"0.#"),1)=".",FALSE,TRUE)</formula>
    </cfRule>
    <cfRule type="expression" dxfId="2114" priority="1904">
      <formula>IF(RIGHT(TEXT(AQ443,"0.#"),1)=".",TRUE,FALSE)</formula>
    </cfRule>
  </conditionalFormatting>
  <conditionalFormatting sqref="AQ444">
    <cfRule type="expression" dxfId="2113" priority="1907">
      <formula>IF(RIGHT(TEXT(AQ444,"0.#"),1)=".",FALSE,TRUE)</formula>
    </cfRule>
    <cfRule type="expression" dxfId="2112" priority="1908">
      <formula>IF(RIGHT(TEXT(AQ444,"0.#"),1)=".",TRUE,FALSE)</formula>
    </cfRule>
  </conditionalFormatting>
  <conditionalFormatting sqref="AQ445">
    <cfRule type="expression" dxfId="2111" priority="1905">
      <formula>IF(RIGHT(TEXT(AQ445,"0.#"),1)=".",FALSE,TRUE)</formula>
    </cfRule>
    <cfRule type="expression" dxfId="2110" priority="1906">
      <formula>IF(RIGHT(TEXT(AQ445,"0.#"),1)=".",TRUE,FALSE)</formula>
    </cfRule>
  </conditionalFormatting>
  <conditionalFormatting sqref="Y874:Y900">
    <cfRule type="expression" dxfId="2109" priority="2133">
      <formula>IF(RIGHT(TEXT(Y874,"0.#"),1)=".",FALSE,TRUE)</formula>
    </cfRule>
    <cfRule type="expression" dxfId="2108" priority="2134">
      <formula>IF(RIGHT(TEXT(Y874,"0.#"),1)=".",TRUE,FALSE)</formula>
    </cfRule>
  </conditionalFormatting>
  <conditionalFormatting sqref="Y907:Y933">
    <cfRule type="expression" dxfId="2107" priority="2121">
      <formula>IF(RIGHT(TEXT(Y907,"0.#"),1)=".",FALSE,TRUE)</formula>
    </cfRule>
    <cfRule type="expression" dxfId="2106" priority="2122">
      <formula>IF(RIGHT(TEXT(Y907,"0.#"),1)=".",TRUE,FALSE)</formula>
    </cfRule>
  </conditionalFormatting>
  <conditionalFormatting sqref="Y939:Y966">
    <cfRule type="expression" dxfId="2105" priority="2109">
      <formula>IF(RIGHT(TEXT(Y939,"0.#"),1)=".",FALSE,TRUE)</formula>
    </cfRule>
    <cfRule type="expression" dxfId="2104" priority="2110">
      <formula>IF(RIGHT(TEXT(Y939,"0.#"),1)=".",TRUE,FALSE)</formula>
    </cfRule>
  </conditionalFormatting>
  <conditionalFormatting sqref="Y937:Y938">
    <cfRule type="expression" dxfId="2103" priority="2103">
      <formula>IF(RIGHT(TEXT(Y937,"0.#"),1)=".",FALSE,TRUE)</formula>
    </cfRule>
    <cfRule type="expression" dxfId="2102" priority="2104">
      <formula>IF(RIGHT(TEXT(Y937,"0.#"),1)=".",TRUE,FALSE)</formula>
    </cfRule>
  </conditionalFormatting>
  <conditionalFormatting sqref="Y972:Y999">
    <cfRule type="expression" dxfId="2101" priority="2097">
      <formula>IF(RIGHT(TEXT(Y972,"0.#"),1)=".",FALSE,TRUE)</formula>
    </cfRule>
    <cfRule type="expression" dxfId="2100" priority="2098">
      <formula>IF(RIGHT(TEXT(Y972,"0.#"),1)=".",TRUE,FALSE)</formula>
    </cfRule>
  </conditionalFormatting>
  <conditionalFormatting sqref="Y970:Y971">
    <cfRule type="expression" dxfId="2099" priority="2091">
      <formula>IF(RIGHT(TEXT(Y970,"0.#"),1)=".",FALSE,TRUE)</formula>
    </cfRule>
    <cfRule type="expression" dxfId="2098" priority="2092">
      <formula>IF(RIGHT(TEXT(Y970,"0.#"),1)=".",TRUE,FALSE)</formula>
    </cfRule>
  </conditionalFormatting>
  <conditionalFormatting sqref="Y1005:Y1032">
    <cfRule type="expression" dxfId="2097" priority="2085">
      <formula>IF(RIGHT(TEXT(Y1005,"0.#"),1)=".",FALSE,TRUE)</formula>
    </cfRule>
    <cfRule type="expression" dxfId="2096" priority="2086">
      <formula>IF(RIGHT(TEXT(Y1005,"0.#"),1)=".",TRUE,FALSE)</formula>
    </cfRule>
  </conditionalFormatting>
  <conditionalFormatting sqref="W23">
    <cfRule type="expression" dxfId="2095" priority="2369">
      <formula>IF(RIGHT(TEXT(W23,"0.#"),1)=".",FALSE,TRUE)</formula>
    </cfRule>
    <cfRule type="expression" dxfId="2094" priority="2370">
      <formula>IF(RIGHT(TEXT(W23,"0.#"),1)=".",TRUE,FALSE)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3">
    <cfRule type="expression" dxfId="2089" priority="2357">
      <formula>IF(RIGHT(TEXT(P23,"0.#"),1)=".",FALSE,TRUE)</formula>
    </cfRule>
    <cfRule type="expression" dxfId="2088" priority="2358">
      <formula>IF(RIGHT(TEXT(P23,"0.#"),1)=".",TRUE,FALSE)</formula>
    </cfRule>
  </conditionalFormatting>
  <conditionalFormatting sqref="P24:P27">
    <cfRule type="expression" dxfId="2087" priority="2355">
      <formula>IF(RIGHT(TEXT(P24,"0.#"),1)=".",FALSE,TRUE)</formula>
    </cfRule>
    <cfRule type="expression" dxfId="2086" priority="2356">
      <formula>IF(RIGHT(TEXT(P24,"0.#"),1)=".",TRUE,FALSE)</formula>
    </cfRule>
  </conditionalFormatting>
  <conditionalFormatting sqref="P28">
    <cfRule type="expression" dxfId="2085" priority="2353">
      <formula>IF(RIGHT(TEXT(P28,"0.#"),1)=".",FALSE,TRUE)</formula>
    </cfRule>
    <cfRule type="expression" dxfId="2084" priority="2354">
      <formula>IF(RIGHT(TEXT(P28,"0.#"),1)=".",TRUE,FALSE)</formula>
    </cfRule>
  </conditionalFormatting>
  <conditionalFormatting sqref="AQ114">
    <cfRule type="expression" dxfId="2083" priority="2337">
      <formula>IF(RIGHT(TEXT(AQ114,"0.#"),1)=".",FALSE,TRUE)</formula>
    </cfRule>
    <cfRule type="expression" dxfId="2082" priority="2338">
      <formula>IF(RIGHT(TEXT(AQ114,"0.#"),1)=".",TRUE,FALSE)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Q113">
    <cfRule type="expression" dxfId="2069" priority="2339">
      <formula>IF(RIGHT(TEXT(AQ113,"0.#"),1)=".",FALSE,TRUE)</formula>
    </cfRule>
    <cfRule type="expression" dxfId="2068" priority="2340">
      <formula>IF(RIGHT(TEXT(AQ113,"0.#"),1)=".",TRUE,FALSE)</formula>
    </cfRule>
  </conditionalFormatting>
  <conditionalFormatting sqref="AE67">
    <cfRule type="expression" dxfId="2067" priority="2269">
      <formula>IF(RIGHT(TEXT(AE67,"0.#"),1)=".",FALSE,TRUE)</formula>
    </cfRule>
    <cfRule type="expression" dxfId="2066" priority="2270">
      <formula>IF(RIGHT(TEXT(AE67,"0.#"),1)=".",TRUE,FALSE)</formula>
    </cfRule>
  </conditionalFormatting>
  <conditionalFormatting sqref="AE68">
    <cfRule type="expression" dxfId="2065" priority="2267">
      <formula>IF(RIGHT(TEXT(AE68,"0.#"),1)=".",FALSE,TRUE)</formula>
    </cfRule>
    <cfRule type="expression" dxfId="2064" priority="2268">
      <formula>IF(RIGHT(TEXT(AE68,"0.#"),1)=".",TRUE,FALSE)</formula>
    </cfRule>
  </conditionalFormatting>
  <conditionalFormatting sqref="AE69">
    <cfRule type="expression" dxfId="2063" priority="2265">
      <formula>IF(RIGHT(TEXT(AE69,"0.#"),1)=".",FALSE,TRUE)</formula>
    </cfRule>
    <cfRule type="expression" dxfId="2062" priority="2266">
      <formula>IF(RIGHT(TEXT(AE69,"0.#"),1)=".",TRUE,FALSE)</formula>
    </cfRule>
  </conditionalFormatting>
  <conditionalFormatting sqref="AI69">
    <cfRule type="expression" dxfId="2061" priority="2263">
      <formula>IF(RIGHT(TEXT(AI69,"0.#"),1)=".",FALSE,TRUE)</formula>
    </cfRule>
    <cfRule type="expression" dxfId="2060" priority="2264">
      <formula>IF(RIGHT(TEXT(AI69,"0.#"),1)=".",TRUE,FALSE)</formula>
    </cfRule>
  </conditionalFormatting>
  <conditionalFormatting sqref="AI68">
    <cfRule type="expression" dxfId="2059" priority="2261">
      <formula>IF(RIGHT(TEXT(AI68,"0.#"),1)=".",FALSE,TRUE)</formula>
    </cfRule>
    <cfRule type="expression" dxfId="2058" priority="2262">
      <formula>IF(RIGHT(TEXT(AI68,"0.#"),1)=".",TRUE,FALSE)</formula>
    </cfRule>
  </conditionalFormatting>
  <conditionalFormatting sqref="AI67">
    <cfRule type="expression" dxfId="2057" priority="2259">
      <formula>IF(RIGHT(TEXT(AI67,"0.#"),1)=".",FALSE,TRUE)</formula>
    </cfRule>
    <cfRule type="expression" dxfId="2056" priority="2260">
      <formula>IF(RIGHT(TEXT(AI67,"0.#"),1)=".",TRUE,FALSE)</formula>
    </cfRule>
  </conditionalFormatting>
  <conditionalFormatting sqref="AM67">
    <cfRule type="expression" dxfId="2055" priority="2257">
      <formula>IF(RIGHT(TEXT(AM67,"0.#"),1)=".",FALSE,TRUE)</formula>
    </cfRule>
    <cfRule type="expression" dxfId="2054" priority="2258">
      <formula>IF(RIGHT(TEXT(AM67,"0.#"),1)=".",TRUE,FALSE)</formula>
    </cfRule>
  </conditionalFormatting>
  <conditionalFormatting sqref="AM68">
    <cfRule type="expression" dxfId="2053" priority="2255">
      <formula>IF(RIGHT(TEXT(AM68,"0.#"),1)=".",FALSE,TRUE)</formula>
    </cfRule>
    <cfRule type="expression" dxfId="2052" priority="2256">
      <formula>IF(RIGHT(TEXT(AM68,"0.#"),1)=".",TRUE,FALSE)</formula>
    </cfRule>
  </conditionalFormatting>
  <conditionalFormatting sqref="AM69">
    <cfRule type="expression" dxfId="2051" priority="2253">
      <formula>IF(RIGHT(TEXT(AM69,"0.#"),1)=".",FALSE,TRUE)</formula>
    </cfRule>
    <cfRule type="expression" dxfId="2050" priority="2254">
      <formula>IF(RIGHT(TEXT(AM69,"0.#"),1)=".",TRUE,FALSE)</formula>
    </cfRule>
  </conditionalFormatting>
  <conditionalFormatting sqref="AQ67:AQ69">
    <cfRule type="expression" dxfId="2049" priority="2251">
      <formula>IF(RIGHT(TEXT(AQ67,"0.#"),1)=".",FALSE,TRUE)</formula>
    </cfRule>
    <cfRule type="expression" dxfId="2048" priority="2252">
      <formula>IF(RIGHT(TEXT(AQ67,"0.#"),1)=".",TRUE,FALSE)</formula>
    </cfRule>
  </conditionalFormatting>
  <conditionalFormatting sqref="AU67:AU69">
    <cfRule type="expression" dxfId="2047" priority="2249">
      <formula>IF(RIGHT(TEXT(AU67,"0.#"),1)=".",FALSE,TRUE)</formula>
    </cfRule>
    <cfRule type="expression" dxfId="2046" priority="2250">
      <formula>IF(RIGHT(TEXT(AU67,"0.#"),1)=".",TRUE,FALSE)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80:AO900">
    <cfRule type="expression" dxfId="2015" priority="2135">
      <formula>IF(AND(AL880&gt;=0, RIGHT(TEXT(AL880,"0.#"),1)&lt;&gt;"."),TRUE,FALSE)</formula>
    </cfRule>
    <cfRule type="expression" dxfId="2014" priority="2136">
      <formula>IF(AND(AL880&gt;=0, RIGHT(TEXT(AL880,"0.#"),1)="."),TRUE,FALSE)</formula>
    </cfRule>
    <cfRule type="expression" dxfId="2013" priority="2137">
      <formula>IF(AND(AL880&lt;0, RIGHT(TEXT(AL880,"0.#"),1)&lt;&gt;"."),TRUE,FALSE)</formula>
    </cfRule>
    <cfRule type="expression" dxfId="2012" priority="2138">
      <formula>IF(AND(AL880&lt;0, RIGHT(TEXT(AL880,"0.#"),1)="."),TRUE,FALSE)</formula>
    </cfRule>
  </conditionalFormatting>
  <conditionalFormatting sqref="AL907:AO933">
    <cfRule type="expression" dxfId="2011" priority="2123">
      <formula>IF(AND(AL907&gt;=0, RIGHT(TEXT(AL907,"0.#"),1)&lt;&gt;"."),TRUE,FALSE)</formula>
    </cfRule>
    <cfRule type="expression" dxfId="2010" priority="2124">
      <formula>IF(AND(AL907&gt;=0, RIGHT(TEXT(AL907,"0.#"),1)="."),TRUE,FALSE)</formula>
    </cfRule>
    <cfRule type="expression" dxfId="2009" priority="2125">
      <formula>IF(AND(AL907&lt;0, RIGHT(TEXT(AL907,"0.#"),1)&lt;&gt;"."),TRUE,FALSE)</formula>
    </cfRule>
    <cfRule type="expression" dxfId="2008" priority="2126">
      <formula>IF(AND(AL907&lt;0, RIGHT(TEXT(AL907,"0.#"),1)="."),TRUE,FALSE)</formula>
    </cfRule>
  </conditionalFormatting>
  <conditionalFormatting sqref="AL939:AO966">
    <cfRule type="expression" dxfId="2007" priority="2111">
      <formula>IF(AND(AL939&gt;=0, RIGHT(TEXT(AL939,"0.#"),1)&lt;&gt;"."),TRUE,FALSE)</formula>
    </cfRule>
    <cfRule type="expression" dxfId="2006" priority="2112">
      <formula>IF(AND(AL939&gt;=0, RIGHT(TEXT(AL939,"0.#"),1)="."),TRUE,FALSE)</formula>
    </cfRule>
    <cfRule type="expression" dxfId="2005" priority="2113">
      <formula>IF(AND(AL939&lt;0, RIGHT(TEXT(AL939,"0.#"),1)&lt;&gt;"."),TRUE,FALSE)</formula>
    </cfRule>
    <cfRule type="expression" dxfId="2004" priority="2114">
      <formula>IF(AND(AL939&lt;0, RIGHT(TEXT(AL939,"0.#"),1)="."),TRUE,FALSE)</formula>
    </cfRule>
  </conditionalFormatting>
  <conditionalFormatting sqref="AL937:AO938">
    <cfRule type="expression" dxfId="2003" priority="2105">
      <formula>IF(AND(AL937&gt;=0, RIGHT(TEXT(AL937,"0.#"),1)&lt;&gt;"."),TRUE,FALSE)</formula>
    </cfRule>
    <cfRule type="expression" dxfId="2002" priority="2106">
      <formula>IF(AND(AL937&gt;=0, RIGHT(TEXT(AL937,"0.#"),1)="."),TRUE,FALSE)</formula>
    </cfRule>
    <cfRule type="expression" dxfId="2001" priority="2107">
      <formula>IF(AND(AL937&lt;0, RIGHT(TEXT(AL937,"0.#"),1)&lt;&gt;"."),TRUE,FALSE)</formula>
    </cfRule>
    <cfRule type="expression" dxfId="2000" priority="2108">
      <formula>IF(AND(AL937&lt;0, RIGHT(TEXT(AL937,"0.#"),1)="."),TRUE,FALSE)</formula>
    </cfRule>
  </conditionalFormatting>
  <conditionalFormatting sqref="AL972:AO999">
    <cfRule type="expression" dxfId="1999" priority="2099">
      <formula>IF(AND(AL972&gt;=0, RIGHT(TEXT(AL972,"0.#"),1)&lt;&gt;"."),TRUE,FALSE)</formula>
    </cfRule>
    <cfRule type="expression" dxfId="1998" priority="2100">
      <formula>IF(AND(AL972&gt;=0, RIGHT(TEXT(AL972,"0.#"),1)="."),TRUE,FALSE)</formula>
    </cfRule>
    <cfRule type="expression" dxfId="1997" priority="2101">
      <formula>IF(AND(AL972&lt;0, RIGHT(TEXT(AL972,"0.#"),1)&lt;&gt;"."),TRUE,FALSE)</formula>
    </cfRule>
    <cfRule type="expression" dxfId="1996" priority="2102">
      <formula>IF(AND(AL972&lt;0, RIGHT(TEXT(AL972,"0.#"),1)="."),TRUE,FALSE)</formula>
    </cfRule>
  </conditionalFormatting>
  <conditionalFormatting sqref="AL970:AO971">
    <cfRule type="expression" dxfId="1995" priority="2093">
      <formula>IF(AND(AL970&gt;=0, RIGHT(TEXT(AL970,"0.#"),1)&lt;&gt;"."),TRUE,FALSE)</formula>
    </cfRule>
    <cfRule type="expression" dxfId="1994" priority="2094">
      <formula>IF(AND(AL970&gt;=0, RIGHT(TEXT(AL970,"0.#"),1)="."),TRUE,FALSE)</formula>
    </cfRule>
    <cfRule type="expression" dxfId="1993" priority="2095">
      <formula>IF(AND(AL970&lt;0, RIGHT(TEXT(AL970,"0.#"),1)&lt;&gt;"."),TRUE,FALSE)</formula>
    </cfRule>
    <cfRule type="expression" dxfId="1992" priority="2096">
      <formula>IF(AND(AL970&lt;0, RIGHT(TEXT(AL970,"0.#"),1)="."),TRUE,FALSE)</formula>
    </cfRule>
  </conditionalFormatting>
  <conditionalFormatting sqref="AL1005:AO1032">
    <cfRule type="expression" dxfId="1991" priority="2087">
      <formula>IF(AND(AL1005&gt;=0, RIGHT(TEXT(AL1005,"0.#"),1)&lt;&gt;"."),TRUE,FALSE)</formula>
    </cfRule>
    <cfRule type="expression" dxfId="1990" priority="2088">
      <formula>IF(AND(AL1005&gt;=0, RIGHT(TEXT(AL1005,"0.#"),1)="."),TRUE,FALSE)</formula>
    </cfRule>
    <cfRule type="expression" dxfId="1989" priority="2089">
      <formula>IF(AND(AL1005&lt;0, RIGHT(TEXT(AL1005,"0.#"),1)&lt;&gt;"."),TRUE,FALSE)</formula>
    </cfRule>
    <cfRule type="expression" dxfId="1988" priority="2090">
      <formula>IF(AND(AL1005&lt;0, RIGHT(TEXT(AL1005,"0.#"),1)="."),TRUE,FALSE)</formula>
    </cfRule>
  </conditionalFormatting>
  <conditionalFormatting sqref="AL1003:AO1004">
    <cfRule type="expression" dxfId="1987" priority="2081">
      <formula>IF(AND(AL1003&gt;=0, RIGHT(TEXT(AL1003,"0.#"),1)&lt;&gt;"."),TRUE,FALSE)</formula>
    </cfRule>
    <cfRule type="expression" dxfId="1986" priority="2082">
      <formula>IF(AND(AL1003&gt;=0, RIGHT(TEXT(AL1003,"0.#"),1)="."),TRUE,FALSE)</formula>
    </cfRule>
    <cfRule type="expression" dxfId="1985" priority="2083">
      <formula>IF(AND(AL1003&lt;0, RIGHT(TEXT(AL1003,"0.#"),1)&lt;&gt;"."),TRUE,FALSE)</formula>
    </cfRule>
    <cfRule type="expression" dxfId="1984" priority="2084">
      <formula>IF(AND(AL1003&lt;0, RIGHT(TEXT(AL1003,"0.#"),1)="."),TRUE,FALSE)</formula>
    </cfRule>
  </conditionalFormatting>
  <conditionalFormatting sqref="Y1003:Y1004">
    <cfRule type="expression" dxfId="1983" priority="2079">
      <formula>IF(RIGHT(TEXT(Y1003,"0.#"),1)=".",FALSE,TRUE)</formula>
    </cfRule>
    <cfRule type="expression" dxfId="1982" priority="2080">
      <formula>IF(RIGHT(TEXT(Y1003,"0.#"),1)=".",TRUE,FALSE)</formula>
    </cfRule>
  </conditionalFormatting>
  <conditionalFormatting sqref="AL1038:AO1065">
    <cfRule type="expression" dxfId="1981" priority="2075">
      <formula>IF(AND(AL1038&gt;=0, RIGHT(TEXT(AL1038,"0.#"),1)&lt;&gt;"."),TRUE,FALSE)</formula>
    </cfRule>
    <cfRule type="expression" dxfId="1980" priority="2076">
      <formula>IF(AND(AL1038&gt;=0, RIGHT(TEXT(AL1038,"0.#"),1)="."),TRUE,FALSE)</formula>
    </cfRule>
    <cfRule type="expression" dxfId="1979" priority="2077">
      <formula>IF(AND(AL1038&lt;0, RIGHT(TEXT(AL1038,"0.#"),1)&lt;&gt;"."),TRUE,FALSE)</formula>
    </cfRule>
    <cfRule type="expression" dxfId="1978" priority="2078">
      <formula>IF(AND(AL1038&lt;0, RIGHT(TEXT(AL1038,"0.#"),1)="."),TRUE,FALSE)</formula>
    </cfRule>
  </conditionalFormatting>
  <conditionalFormatting sqref="Y1038:Y1065">
    <cfRule type="expression" dxfId="1977" priority="2073">
      <formula>IF(RIGHT(TEXT(Y1038,"0.#"),1)=".",FALSE,TRUE)</formula>
    </cfRule>
    <cfRule type="expression" dxfId="1976" priority="2074">
      <formula>IF(RIGHT(TEXT(Y1038,"0.#"),1)=".",TRUE,FALSE)</formula>
    </cfRule>
  </conditionalFormatting>
  <conditionalFormatting sqref="AL1036:AO1037">
    <cfRule type="expression" dxfId="1975" priority="2069">
      <formula>IF(AND(AL1036&gt;=0, RIGHT(TEXT(AL1036,"0.#"),1)&lt;&gt;"."),TRUE,FALSE)</formula>
    </cfRule>
    <cfRule type="expression" dxfId="1974" priority="2070">
      <formula>IF(AND(AL1036&gt;=0, RIGHT(TEXT(AL1036,"0.#"),1)="."),TRUE,FALSE)</formula>
    </cfRule>
    <cfRule type="expression" dxfId="1973" priority="2071">
      <formula>IF(AND(AL1036&lt;0, RIGHT(TEXT(AL1036,"0.#"),1)&lt;&gt;"."),TRUE,FALSE)</formula>
    </cfRule>
    <cfRule type="expression" dxfId="1972" priority="2072">
      <formula>IF(AND(AL1036&lt;0, RIGHT(TEXT(AL1036,"0.#"),1)="."),TRUE,FALSE)</formula>
    </cfRule>
  </conditionalFormatting>
  <conditionalFormatting sqref="Y1036:Y1037">
    <cfRule type="expression" dxfId="1971" priority="2067">
      <formula>IF(RIGHT(TEXT(Y1036,"0.#"),1)=".",FALSE,TRUE)</formula>
    </cfRule>
    <cfRule type="expression" dxfId="1970" priority="2068">
      <formula>IF(RIGHT(TEXT(Y1036,"0.#"),1)=".",TRUE,FALSE)</formula>
    </cfRule>
  </conditionalFormatting>
  <conditionalFormatting sqref="AL1071:AO1098">
    <cfRule type="expression" dxfId="1969" priority="2063">
      <formula>IF(AND(AL1071&gt;=0, RIGHT(TEXT(AL1071,"0.#"),1)&lt;&gt;"."),TRUE,FALSE)</formula>
    </cfRule>
    <cfRule type="expression" dxfId="1968" priority="2064">
      <formula>IF(AND(AL1071&gt;=0, RIGHT(TEXT(AL1071,"0.#"),1)="."),TRUE,FALSE)</formula>
    </cfRule>
    <cfRule type="expression" dxfId="1967" priority="2065">
      <formula>IF(AND(AL1071&lt;0, RIGHT(TEXT(AL1071,"0.#"),1)&lt;&gt;"."),TRUE,FALSE)</formula>
    </cfRule>
    <cfRule type="expression" dxfId="1966" priority="2066">
      <formula>IF(AND(AL1071&lt;0, RIGHT(TEXT(AL1071,"0.#"),1)="."),TRUE,FALSE)</formula>
    </cfRule>
  </conditionalFormatting>
  <conditionalFormatting sqref="Y1071:Y1098">
    <cfRule type="expression" dxfId="1965" priority="2061">
      <formula>IF(RIGHT(TEXT(Y1071,"0.#"),1)=".",FALSE,TRUE)</formula>
    </cfRule>
    <cfRule type="expression" dxfId="1964" priority="2062">
      <formula>IF(RIGHT(TEXT(Y1071,"0.#"),1)=".",TRUE,FALSE)</formula>
    </cfRule>
  </conditionalFormatting>
  <conditionalFormatting sqref="AL1069:AO1070">
    <cfRule type="expression" dxfId="1963" priority="2057">
      <formula>IF(AND(AL1069&gt;=0, RIGHT(TEXT(AL1069,"0.#"),1)&lt;&gt;"."),TRUE,FALSE)</formula>
    </cfRule>
    <cfRule type="expression" dxfId="1962" priority="2058">
      <formula>IF(AND(AL1069&gt;=0, RIGHT(TEXT(AL1069,"0.#"),1)="."),TRUE,FALSE)</formula>
    </cfRule>
    <cfRule type="expression" dxfId="1961" priority="2059">
      <formula>IF(AND(AL1069&lt;0, RIGHT(TEXT(AL1069,"0.#"),1)&lt;&gt;"."),TRUE,FALSE)</formula>
    </cfRule>
    <cfRule type="expression" dxfId="1960" priority="2060">
      <formula>IF(AND(AL1069&lt;0, RIGHT(TEXT(AL1069,"0.#"),1)="."),TRUE,FALSE)</formula>
    </cfRule>
  </conditionalFormatting>
  <conditionalFormatting sqref="Y1069:Y1070">
    <cfRule type="expression" dxfId="1959" priority="2055">
      <formula>IF(RIGHT(TEXT(Y1069,"0.#"),1)=".",FALSE,TRUE)</formula>
    </cfRule>
    <cfRule type="expression" dxfId="1958" priority="2056">
      <formula>IF(RIGHT(TEXT(Y1069,"0.#"),1)=".",TRUE,FALSE)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L838:AO838">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Y838">
    <cfRule type="expression" dxfId="759" priority="59">
      <formula>IF(RIGHT(TEXT(Y838,"0.#"),1)=".",FALSE,TRUE)</formula>
    </cfRule>
    <cfRule type="expression" dxfId="758" priority="60">
      <formula>IF(RIGHT(TEXT(Y838,"0.#"),1)=".",TRUE,FALSE)</formula>
    </cfRule>
  </conditionalFormatting>
  <conditionalFormatting sqref="AL871:AO871">
    <cfRule type="expression" dxfId="757" priority="55">
      <formula>IF(AND(AL871&gt;=0, RIGHT(TEXT(AL871,"0.#"),1)&lt;&gt;"."),TRUE,FALSE)</formula>
    </cfRule>
    <cfRule type="expression" dxfId="756" priority="56">
      <formula>IF(AND(AL871&gt;=0, RIGHT(TEXT(AL871,"0.#"),1)="."),TRUE,FALSE)</formula>
    </cfRule>
    <cfRule type="expression" dxfId="755" priority="57">
      <formula>IF(AND(AL871&lt;0, RIGHT(TEXT(AL871,"0.#"),1)&lt;&gt;"."),TRUE,FALSE)</formula>
    </cfRule>
    <cfRule type="expression" dxfId="754" priority="58">
      <formula>IF(AND(AL871&lt;0, RIGHT(TEXT(AL871,"0.#"),1)="."),TRUE,FALSE)</formula>
    </cfRule>
  </conditionalFormatting>
  <conditionalFormatting sqref="Y871">
    <cfRule type="expression" dxfId="753" priority="53">
      <formula>IF(RIGHT(TEXT(Y871,"0.#"),1)=".",FALSE,TRUE)</formula>
    </cfRule>
    <cfRule type="expression" dxfId="752" priority="54">
      <formula>IF(RIGHT(TEXT(Y871,"0.#"),1)=".",TRUE,FALSE)</formula>
    </cfRule>
  </conditionalFormatting>
  <conditionalFormatting sqref="Y872">
    <cfRule type="expression" dxfId="751" priority="51">
      <formula>IF(RIGHT(TEXT(Y872,"0.#"),1)=".",FALSE,TRUE)</formula>
    </cfRule>
    <cfRule type="expression" dxfId="750" priority="52">
      <formula>IF(RIGHT(TEXT(Y872,"0.#"),1)=".",TRUE,FALSE)</formula>
    </cfRule>
  </conditionalFormatting>
  <conditionalFormatting sqref="AL872:AO872">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Y873">
    <cfRule type="expression" dxfId="745" priority="45">
      <formula>IF(RIGHT(TEXT(Y873,"0.#"),1)=".",FALSE,TRUE)</formula>
    </cfRule>
    <cfRule type="expression" dxfId="744" priority="46">
      <formula>IF(RIGHT(TEXT(Y873,"0.#"),1)=".",TRUE,FALSE)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AL874:AO874">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L877:AO877">
    <cfRule type="expression" dxfId="727" priority="25">
      <formula>IF(AND(AL877&gt;=0, RIGHT(TEXT(AL877,"0.#"),1)&lt;&gt;"."),TRUE,FALSE)</formula>
    </cfRule>
    <cfRule type="expression" dxfId="726" priority="26">
      <formula>IF(AND(AL877&gt;=0, RIGHT(TEXT(AL877,"0.#"),1)="."),TRUE,FALSE)</formula>
    </cfRule>
    <cfRule type="expression" dxfId="725" priority="27">
      <formula>IF(AND(AL877&lt;0, RIGHT(TEXT(AL877,"0.#"),1)&lt;&gt;"."),TRUE,FALSE)</formula>
    </cfRule>
    <cfRule type="expression" dxfId="724" priority="28">
      <formula>IF(AND(AL877&lt;0, RIGHT(TEXT(AL877,"0.#"),1)="."),TRUE,FALSE)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Y906">
    <cfRule type="expression" dxfId="715" priority="15">
      <formula>IF(RIGHT(TEXT(Y906,"0.#"),1)=".",FALSE,TRUE)</formula>
    </cfRule>
    <cfRule type="expression" dxfId="714" priority="16">
      <formula>IF(RIGHT(TEXT(Y906,"0.#"),1)=".",TRUE,FALSE)</formula>
    </cfRule>
  </conditionalFormatting>
  <conditionalFormatting sqref="Y904:Y905">
    <cfRule type="expression" dxfId="713" priority="13">
      <formula>IF(RIGHT(TEXT(Y904,"0.#"),1)=".",FALSE,TRUE)</formula>
    </cfRule>
    <cfRule type="expression" dxfId="712" priority="14">
      <formula>IF(RIGHT(TEXT(Y904,"0.#"),1)=".",TRUE,FALSE)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27" max="49" man="1"/>
    <brk id="761"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t="s">
        <v>565</v>
      </c>
      <c r="C3" s="13" t="str">
        <f t="shared" ref="C3:C11" si="0">IF(B3="","",A3)</f>
        <v>宇宙開発利用</v>
      </c>
      <c r="D3" s="13" t="str">
        <f>IF(C3="",D2,IF(D2&lt;&gt;"",CONCATENATE(D2,"、",C3),C3))</f>
        <v>宇宙開発利用</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宇宙開発利用</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宇宙開発利用</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宇宙開発利用</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宇宙開発利用</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宇宙開発利用</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宇宙開発利用</v>
      </c>
      <c r="F10" s="18" t="s">
        <v>117</v>
      </c>
      <c r="G10" s="17" t="s">
        <v>565</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宇宙開発利用</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宇宙開発利用</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宇宙開発利用</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宇宙開発利用</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宇宙開発利用</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宇宙開発利用</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宇宙開発利用</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宇宙開発利用</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宇宙開発利用</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宇宙開発利用</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宇宙開発利用</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宇宙開発利用</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宇宙開発利用</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宇宙開発利用</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宇宙開発利用</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8" t="s">
        <v>352</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6"/>
      <c r="Z2" s="841"/>
      <c r="AA2" s="842"/>
      <c r="AB2" s="1040" t="s">
        <v>11</v>
      </c>
      <c r="AC2" s="1041"/>
      <c r="AD2" s="1042"/>
      <c r="AE2" s="248" t="s">
        <v>396</v>
      </c>
      <c r="AF2" s="248"/>
      <c r="AG2" s="248"/>
      <c r="AH2" s="248"/>
      <c r="AI2" s="248" t="s">
        <v>394</v>
      </c>
      <c r="AJ2" s="248"/>
      <c r="AK2" s="248"/>
      <c r="AL2" s="248"/>
      <c r="AM2" s="248" t="s">
        <v>423</v>
      </c>
      <c r="AN2" s="248"/>
      <c r="AO2" s="248"/>
      <c r="AP2" s="242"/>
      <c r="AQ2" s="158" t="s">
        <v>235</v>
      </c>
      <c r="AR2" s="129"/>
      <c r="AS2" s="129"/>
      <c r="AT2" s="130"/>
      <c r="AU2" s="544" t="s">
        <v>134</v>
      </c>
      <c r="AV2" s="544"/>
      <c r="AW2" s="544"/>
      <c r="AX2" s="545"/>
    </row>
    <row r="3" spans="1:50" ht="18.75" customHeight="1" x14ac:dyDescent="0.2">
      <c r="A3" s="408"/>
      <c r="B3" s="409"/>
      <c r="C3" s="409"/>
      <c r="D3" s="409"/>
      <c r="E3" s="409"/>
      <c r="F3" s="410"/>
      <c r="G3" s="424"/>
      <c r="H3" s="406"/>
      <c r="I3" s="406"/>
      <c r="J3" s="406"/>
      <c r="K3" s="406"/>
      <c r="L3" s="406"/>
      <c r="M3" s="406"/>
      <c r="N3" s="406"/>
      <c r="O3" s="425"/>
      <c r="P3" s="446"/>
      <c r="Q3" s="406"/>
      <c r="R3" s="406"/>
      <c r="S3" s="406"/>
      <c r="T3" s="406"/>
      <c r="U3" s="406"/>
      <c r="V3" s="406"/>
      <c r="W3" s="406"/>
      <c r="X3" s="425"/>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6" t="s">
        <v>181</v>
      </c>
      <c r="AX3" s="407"/>
    </row>
    <row r="4" spans="1:50" ht="22.5" customHeight="1" x14ac:dyDescent="0.2">
      <c r="A4" s="411"/>
      <c r="B4" s="409"/>
      <c r="C4" s="409"/>
      <c r="D4" s="409"/>
      <c r="E4" s="409"/>
      <c r="F4" s="410"/>
      <c r="G4" s="572"/>
      <c r="H4" s="1013"/>
      <c r="I4" s="1013"/>
      <c r="J4" s="1013"/>
      <c r="K4" s="1013"/>
      <c r="L4" s="1013"/>
      <c r="M4" s="1013"/>
      <c r="N4" s="1013"/>
      <c r="O4" s="1014"/>
      <c r="P4" s="104"/>
      <c r="Q4" s="1021"/>
      <c r="R4" s="1021"/>
      <c r="S4" s="1021"/>
      <c r="T4" s="1021"/>
      <c r="U4" s="1021"/>
      <c r="V4" s="1021"/>
      <c r="W4" s="1021"/>
      <c r="X4" s="1022"/>
      <c r="Y4" s="1031" t="s">
        <v>12</v>
      </c>
      <c r="Z4" s="1032"/>
      <c r="AA4" s="1033"/>
      <c r="AB4" s="472"/>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2"/>
      <c r="B5" s="413"/>
      <c r="C5" s="413"/>
      <c r="D5" s="413"/>
      <c r="E5" s="413"/>
      <c r="F5" s="414"/>
      <c r="G5" s="1015"/>
      <c r="H5" s="1016"/>
      <c r="I5" s="1016"/>
      <c r="J5" s="1016"/>
      <c r="K5" s="1016"/>
      <c r="L5" s="1016"/>
      <c r="M5" s="1016"/>
      <c r="N5" s="1016"/>
      <c r="O5" s="1017"/>
      <c r="P5" s="1023"/>
      <c r="Q5" s="1023"/>
      <c r="R5" s="1023"/>
      <c r="S5" s="1023"/>
      <c r="T5" s="1023"/>
      <c r="U5" s="1023"/>
      <c r="V5" s="1023"/>
      <c r="W5" s="1023"/>
      <c r="X5" s="1024"/>
      <c r="Y5" s="426" t="s">
        <v>54</v>
      </c>
      <c r="Z5" s="1028"/>
      <c r="AA5" s="1029"/>
      <c r="AB5" s="534"/>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2"/>
      <c r="B6" s="413"/>
      <c r="C6" s="413"/>
      <c r="D6" s="413"/>
      <c r="E6" s="413"/>
      <c r="F6" s="414"/>
      <c r="G6" s="1018"/>
      <c r="H6" s="1019"/>
      <c r="I6" s="1019"/>
      <c r="J6" s="1019"/>
      <c r="K6" s="1019"/>
      <c r="L6" s="1019"/>
      <c r="M6" s="1019"/>
      <c r="N6" s="1019"/>
      <c r="O6" s="1020"/>
      <c r="P6" s="1025"/>
      <c r="Q6" s="1025"/>
      <c r="R6" s="1025"/>
      <c r="S6" s="1025"/>
      <c r="T6" s="1025"/>
      <c r="U6" s="1025"/>
      <c r="V6" s="1025"/>
      <c r="W6" s="1025"/>
      <c r="X6" s="1026"/>
      <c r="Y6" s="1027" t="s">
        <v>13</v>
      </c>
      <c r="Z6" s="1028"/>
      <c r="AA6" s="1029"/>
      <c r="AB6" s="603"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8" t="s">
        <v>352</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6"/>
      <c r="Z9" s="841"/>
      <c r="AA9" s="842"/>
      <c r="AB9" s="1040" t="s">
        <v>11</v>
      </c>
      <c r="AC9" s="1041"/>
      <c r="AD9" s="1042"/>
      <c r="AE9" s="248" t="s">
        <v>396</v>
      </c>
      <c r="AF9" s="248"/>
      <c r="AG9" s="248"/>
      <c r="AH9" s="248"/>
      <c r="AI9" s="248" t="s">
        <v>394</v>
      </c>
      <c r="AJ9" s="248"/>
      <c r="AK9" s="248"/>
      <c r="AL9" s="248"/>
      <c r="AM9" s="248" t="s">
        <v>423</v>
      </c>
      <c r="AN9" s="248"/>
      <c r="AO9" s="248"/>
      <c r="AP9" s="242"/>
      <c r="AQ9" s="158" t="s">
        <v>235</v>
      </c>
      <c r="AR9" s="129"/>
      <c r="AS9" s="129"/>
      <c r="AT9" s="130"/>
      <c r="AU9" s="544" t="s">
        <v>134</v>
      </c>
      <c r="AV9" s="544"/>
      <c r="AW9" s="544"/>
      <c r="AX9" s="545"/>
    </row>
    <row r="10" spans="1:50" ht="18.75" customHeight="1" x14ac:dyDescent="0.2">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6" t="s">
        <v>181</v>
      </c>
      <c r="AX10" s="407"/>
    </row>
    <row r="11" spans="1:50" ht="22.5" customHeight="1" x14ac:dyDescent="0.2">
      <c r="A11" s="411"/>
      <c r="B11" s="409"/>
      <c r="C11" s="409"/>
      <c r="D11" s="409"/>
      <c r="E11" s="409"/>
      <c r="F11" s="410"/>
      <c r="G11" s="572"/>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72"/>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2"/>
      <c r="B12" s="413"/>
      <c r="C12" s="413"/>
      <c r="D12" s="413"/>
      <c r="E12" s="413"/>
      <c r="F12" s="414"/>
      <c r="G12" s="1015"/>
      <c r="H12" s="1016"/>
      <c r="I12" s="1016"/>
      <c r="J12" s="1016"/>
      <c r="K12" s="1016"/>
      <c r="L12" s="1016"/>
      <c r="M12" s="1016"/>
      <c r="N12" s="1016"/>
      <c r="O12" s="1017"/>
      <c r="P12" s="1023"/>
      <c r="Q12" s="1023"/>
      <c r="R12" s="1023"/>
      <c r="S12" s="1023"/>
      <c r="T12" s="1023"/>
      <c r="U12" s="1023"/>
      <c r="V12" s="1023"/>
      <c r="W12" s="1023"/>
      <c r="X12" s="1024"/>
      <c r="Y12" s="426" t="s">
        <v>54</v>
      </c>
      <c r="Z12" s="1028"/>
      <c r="AA12" s="1029"/>
      <c r="AB12" s="534"/>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5"/>
      <c r="B13" s="416"/>
      <c r="C13" s="416"/>
      <c r="D13" s="416"/>
      <c r="E13" s="416"/>
      <c r="F13" s="417"/>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3"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8" t="s">
        <v>352</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6"/>
      <c r="Z16" s="841"/>
      <c r="AA16" s="842"/>
      <c r="AB16" s="1040" t="s">
        <v>11</v>
      </c>
      <c r="AC16" s="1041"/>
      <c r="AD16" s="1042"/>
      <c r="AE16" s="248" t="s">
        <v>396</v>
      </c>
      <c r="AF16" s="248"/>
      <c r="AG16" s="248"/>
      <c r="AH16" s="248"/>
      <c r="AI16" s="248" t="s">
        <v>394</v>
      </c>
      <c r="AJ16" s="248"/>
      <c r="AK16" s="248"/>
      <c r="AL16" s="248"/>
      <c r="AM16" s="248" t="s">
        <v>423</v>
      </c>
      <c r="AN16" s="248"/>
      <c r="AO16" s="248"/>
      <c r="AP16" s="242"/>
      <c r="AQ16" s="158" t="s">
        <v>235</v>
      </c>
      <c r="AR16" s="129"/>
      <c r="AS16" s="129"/>
      <c r="AT16" s="130"/>
      <c r="AU16" s="544" t="s">
        <v>134</v>
      </c>
      <c r="AV16" s="544"/>
      <c r="AW16" s="544"/>
      <c r="AX16" s="545"/>
    </row>
    <row r="17" spans="1:50" ht="18.75" customHeight="1" x14ac:dyDescent="0.2">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6" t="s">
        <v>181</v>
      </c>
      <c r="AX17" s="407"/>
    </row>
    <row r="18" spans="1:50" ht="22.5" customHeight="1" x14ac:dyDescent="0.2">
      <c r="A18" s="411"/>
      <c r="B18" s="409"/>
      <c r="C18" s="409"/>
      <c r="D18" s="409"/>
      <c r="E18" s="409"/>
      <c r="F18" s="410"/>
      <c r="G18" s="572"/>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72"/>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2"/>
      <c r="B19" s="413"/>
      <c r="C19" s="413"/>
      <c r="D19" s="413"/>
      <c r="E19" s="413"/>
      <c r="F19" s="414"/>
      <c r="G19" s="1015"/>
      <c r="H19" s="1016"/>
      <c r="I19" s="1016"/>
      <c r="J19" s="1016"/>
      <c r="K19" s="1016"/>
      <c r="L19" s="1016"/>
      <c r="M19" s="1016"/>
      <c r="N19" s="1016"/>
      <c r="O19" s="1017"/>
      <c r="P19" s="1023"/>
      <c r="Q19" s="1023"/>
      <c r="R19" s="1023"/>
      <c r="S19" s="1023"/>
      <c r="T19" s="1023"/>
      <c r="U19" s="1023"/>
      <c r="V19" s="1023"/>
      <c r="W19" s="1023"/>
      <c r="X19" s="1024"/>
      <c r="Y19" s="426" t="s">
        <v>54</v>
      </c>
      <c r="Z19" s="1028"/>
      <c r="AA19" s="1029"/>
      <c r="AB19" s="534"/>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5"/>
      <c r="B20" s="416"/>
      <c r="C20" s="416"/>
      <c r="D20" s="416"/>
      <c r="E20" s="416"/>
      <c r="F20" s="417"/>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3"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8" t="s">
        <v>352</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6"/>
      <c r="Z23" s="841"/>
      <c r="AA23" s="842"/>
      <c r="AB23" s="1040" t="s">
        <v>11</v>
      </c>
      <c r="AC23" s="1041"/>
      <c r="AD23" s="1042"/>
      <c r="AE23" s="248" t="s">
        <v>396</v>
      </c>
      <c r="AF23" s="248"/>
      <c r="AG23" s="248"/>
      <c r="AH23" s="248"/>
      <c r="AI23" s="248" t="s">
        <v>394</v>
      </c>
      <c r="AJ23" s="248"/>
      <c r="AK23" s="248"/>
      <c r="AL23" s="248"/>
      <c r="AM23" s="248" t="s">
        <v>423</v>
      </c>
      <c r="AN23" s="248"/>
      <c r="AO23" s="248"/>
      <c r="AP23" s="242"/>
      <c r="AQ23" s="158" t="s">
        <v>235</v>
      </c>
      <c r="AR23" s="129"/>
      <c r="AS23" s="129"/>
      <c r="AT23" s="130"/>
      <c r="AU23" s="544" t="s">
        <v>134</v>
      </c>
      <c r="AV23" s="544"/>
      <c r="AW23" s="544"/>
      <c r="AX23" s="545"/>
    </row>
    <row r="24" spans="1:50" ht="18.75" customHeight="1" x14ac:dyDescent="0.2">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6" t="s">
        <v>181</v>
      </c>
      <c r="AX24" s="407"/>
    </row>
    <row r="25" spans="1:50" ht="22.5" customHeight="1" x14ac:dyDescent="0.2">
      <c r="A25" s="411"/>
      <c r="B25" s="409"/>
      <c r="C25" s="409"/>
      <c r="D25" s="409"/>
      <c r="E25" s="409"/>
      <c r="F25" s="410"/>
      <c r="G25" s="572"/>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72"/>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2"/>
      <c r="B26" s="413"/>
      <c r="C26" s="413"/>
      <c r="D26" s="413"/>
      <c r="E26" s="413"/>
      <c r="F26" s="414"/>
      <c r="G26" s="1015"/>
      <c r="H26" s="1016"/>
      <c r="I26" s="1016"/>
      <c r="J26" s="1016"/>
      <c r="K26" s="1016"/>
      <c r="L26" s="1016"/>
      <c r="M26" s="1016"/>
      <c r="N26" s="1016"/>
      <c r="O26" s="1017"/>
      <c r="P26" s="1023"/>
      <c r="Q26" s="1023"/>
      <c r="R26" s="1023"/>
      <c r="S26" s="1023"/>
      <c r="T26" s="1023"/>
      <c r="U26" s="1023"/>
      <c r="V26" s="1023"/>
      <c r="W26" s="1023"/>
      <c r="X26" s="1024"/>
      <c r="Y26" s="426" t="s">
        <v>54</v>
      </c>
      <c r="Z26" s="1028"/>
      <c r="AA26" s="1029"/>
      <c r="AB26" s="534"/>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5"/>
      <c r="B27" s="416"/>
      <c r="C27" s="416"/>
      <c r="D27" s="416"/>
      <c r="E27" s="416"/>
      <c r="F27" s="417"/>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3"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8" t="s">
        <v>352</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6"/>
      <c r="Z30" s="841"/>
      <c r="AA30" s="842"/>
      <c r="AB30" s="1040" t="s">
        <v>11</v>
      </c>
      <c r="AC30" s="1041"/>
      <c r="AD30" s="1042"/>
      <c r="AE30" s="248" t="s">
        <v>396</v>
      </c>
      <c r="AF30" s="248"/>
      <c r="AG30" s="248"/>
      <c r="AH30" s="248"/>
      <c r="AI30" s="248" t="s">
        <v>394</v>
      </c>
      <c r="AJ30" s="248"/>
      <c r="AK30" s="248"/>
      <c r="AL30" s="248"/>
      <c r="AM30" s="248" t="s">
        <v>423</v>
      </c>
      <c r="AN30" s="248"/>
      <c r="AO30" s="248"/>
      <c r="AP30" s="242"/>
      <c r="AQ30" s="158" t="s">
        <v>235</v>
      </c>
      <c r="AR30" s="129"/>
      <c r="AS30" s="129"/>
      <c r="AT30" s="130"/>
      <c r="AU30" s="544" t="s">
        <v>134</v>
      </c>
      <c r="AV30" s="544"/>
      <c r="AW30" s="544"/>
      <c r="AX30" s="545"/>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6" t="s">
        <v>181</v>
      </c>
      <c r="AX31" s="407"/>
    </row>
    <row r="32" spans="1:50" ht="22.5" customHeight="1" x14ac:dyDescent="0.2">
      <c r="A32" s="411"/>
      <c r="B32" s="409"/>
      <c r="C32" s="409"/>
      <c r="D32" s="409"/>
      <c r="E32" s="409"/>
      <c r="F32" s="410"/>
      <c r="G32" s="572"/>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72"/>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2"/>
      <c r="B33" s="413"/>
      <c r="C33" s="413"/>
      <c r="D33" s="413"/>
      <c r="E33" s="413"/>
      <c r="F33" s="414"/>
      <c r="G33" s="1015"/>
      <c r="H33" s="1016"/>
      <c r="I33" s="1016"/>
      <c r="J33" s="1016"/>
      <c r="K33" s="1016"/>
      <c r="L33" s="1016"/>
      <c r="M33" s="1016"/>
      <c r="N33" s="1016"/>
      <c r="O33" s="1017"/>
      <c r="P33" s="1023"/>
      <c r="Q33" s="1023"/>
      <c r="R33" s="1023"/>
      <c r="S33" s="1023"/>
      <c r="T33" s="1023"/>
      <c r="U33" s="1023"/>
      <c r="V33" s="1023"/>
      <c r="W33" s="1023"/>
      <c r="X33" s="1024"/>
      <c r="Y33" s="426" t="s">
        <v>54</v>
      </c>
      <c r="Z33" s="1028"/>
      <c r="AA33" s="1029"/>
      <c r="AB33" s="534"/>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5"/>
      <c r="B34" s="416"/>
      <c r="C34" s="416"/>
      <c r="D34" s="416"/>
      <c r="E34" s="416"/>
      <c r="F34" s="417"/>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3"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8" t="s">
        <v>352</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6"/>
      <c r="Z37" s="841"/>
      <c r="AA37" s="842"/>
      <c r="AB37" s="1040" t="s">
        <v>11</v>
      </c>
      <c r="AC37" s="1041"/>
      <c r="AD37" s="1042"/>
      <c r="AE37" s="248" t="s">
        <v>396</v>
      </c>
      <c r="AF37" s="248"/>
      <c r="AG37" s="248"/>
      <c r="AH37" s="248"/>
      <c r="AI37" s="248" t="s">
        <v>394</v>
      </c>
      <c r="AJ37" s="248"/>
      <c r="AK37" s="248"/>
      <c r="AL37" s="248"/>
      <c r="AM37" s="248" t="s">
        <v>423</v>
      </c>
      <c r="AN37" s="248"/>
      <c r="AO37" s="248"/>
      <c r="AP37" s="242"/>
      <c r="AQ37" s="158" t="s">
        <v>235</v>
      </c>
      <c r="AR37" s="129"/>
      <c r="AS37" s="129"/>
      <c r="AT37" s="130"/>
      <c r="AU37" s="544" t="s">
        <v>134</v>
      </c>
      <c r="AV37" s="544"/>
      <c r="AW37" s="544"/>
      <c r="AX37" s="545"/>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6" t="s">
        <v>181</v>
      </c>
      <c r="AX38" s="407"/>
    </row>
    <row r="39" spans="1:50" ht="22.5" customHeight="1" x14ac:dyDescent="0.2">
      <c r="A39" s="411"/>
      <c r="B39" s="409"/>
      <c r="C39" s="409"/>
      <c r="D39" s="409"/>
      <c r="E39" s="409"/>
      <c r="F39" s="410"/>
      <c r="G39" s="572"/>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72"/>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2"/>
      <c r="B40" s="413"/>
      <c r="C40" s="413"/>
      <c r="D40" s="413"/>
      <c r="E40" s="413"/>
      <c r="F40" s="414"/>
      <c r="G40" s="1015"/>
      <c r="H40" s="1016"/>
      <c r="I40" s="1016"/>
      <c r="J40" s="1016"/>
      <c r="K40" s="1016"/>
      <c r="L40" s="1016"/>
      <c r="M40" s="1016"/>
      <c r="N40" s="1016"/>
      <c r="O40" s="1017"/>
      <c r="P40" s="1023"/>
      <c r="Q40" s="1023"/>
      <c r="R40" s="1023"/>
      <c r="S40" s="1023"/>
      <c r="T40" s="1023"/>
      <c r="U40" s="1023"/>
      <c r="V40" s="1023"/>
      <c r="W40" s="1023"/>
      <c r="X40" s="1024"/>
      <c r="Y40" s="426" t="s">
        <v>54</v>
      </c>
      <c r="Z40" s="1028"/>
      <c r="AA40" s="1029"/>
      <c r="AB40" s="534"/>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5"/>
      <c r="B41" s="416"/>
      <c r="C41" s="416"/>
      <c r="D41" s="416"/>
      <c r="E41" s="416"/>
      <c r="F41" s="417"/>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3"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8" t="s">
        <v>352</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6"/>
      <c r="Z44" s="841"/>
      <c r="AA44" s="842"/>
      <c r="AB44" s="1040" t="s">
        <v>11</v>
      </c>
      <c r="AC44" s="1041"/>
      <c r="AD44" s="1042"/>
      <c r="AE44" s="248" t="s">
        <v>396</v>
      </c>
      <c r="AF44" s="248"/>
      <c r="AG44" s="248"/>
      <c r="AH44" s="248"/>
      <c r="AI44" s="248" t="s">
        <v>394</v>
      </c>
      <c r="AJ44" s="248"/>
      <c r="AK44" s="248"/>
      <c r="AL44" s="248"/>
      <c r="AM44" s="248" t="s">
        <v>423</v>
      </c>
      <c r="AN44" s="248"/>
      <c r="AO44" s="248"/>
      <c r="AP44" s="242"/>
      <c r="AQ44" s="158" t="s">
        <v>235</v>
      </c>
      <c r="AR44" s="129"/>
      <c r="AS44" s="129"/>
      <c r="AT44" s="130"/>
      <c r="AU44" s="544" t="s">
        <v>134</v>
      </c>
      <c r="AV44" s="544"/>
      <c r="AW44" s="544"/>
      <c r="AX44" s="545"/>
    </row>
    <row r="45" spans="1:50" ht="18.75"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6" t="s">
        <v>181</v>
      </c>
      <c r="AX45" s="407"/>
    </row>
    <row r="46" spans="1:50" ht="22.5" customHeight="1" x14ac:dyDescent="0.2">
      <c r="A46" s="411"/>
      <c r="B46" s="409"/>
      <c r="C46" s="409"/>
      <c r="D46" s="409"/>
      <c r="E46" s="409"/>
      <c r="F46" s="410"/>
      <c r="G46" s="572"/>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72"/>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2"/>
      <c r="B47" s="413"/>
      <c r="C47" s="413"/>
      <c r="D47" s="413"/>
      <c r="E47" s="413"/>
      <c r="F47" s="414"/>
      <c r="G47" s="1015"/>
      <c r="H47" s="1016"/>
      <c r="I47" s="1016"/>
      <c r="J47" s="1016"/>
      <c r="K47" s="1016"/>
      <c r="L47" s="1016"/>
      <c r="M47" s="1016"/>
      <c r="N47" s="1016"/>
      <c r="O47" s="1017"/>
      <c r="P47" s="1023"/>
      <c r="Q47" s="1023"/>
      <c r="R47" s="1023"/>
      <c r="S47" s="1023"/>
      <c r="T47" s="1023"/>
      <c r="U47" s="1023"/>
      <c r="V47" s="1023"/>
      <c r="W47" s="1023"/>
      <c r="X47" s="1024"/>
      <c r="Y47" s="426" t="s">
        <v>54</v>
      </c>
      <c r="Z47" s="1028"/>
      <c r="AA47" s="1029"/>
      <c r="AB47" s="534"/>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5"/>
      <c r="B48" s="416"/>
      <c r="C48" s="416"/>
      <c r="D48" s="416"/>
      <c r="E48" s="416"/>
      <c r="F48" s="417"/>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3"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8" t="s">
        <v>352</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6"/>
      <c r="Z51" s="841"/>
      <c r="AA51" s="842"/>
      <c r="AB51" s="242" t="s">
        <v>11</v>
      </c>
      <c r="AC51" s="1041"/>
      <c r="AD51" s="1042"/>
      <c r="AE51" s="248" t="s">
        <v>396</v>
      </c>
      <c r="AF51" s="248"/>
      <c r="AG51" s="248"/>
      <c r="AH51" s="248"/>
      <c r="AI51" s="248" t="s">
        <v>394</v>
      </c>
      <c r="AJ51" s="248"/>
      <c r="AK51" s="248"/>
      <c r="AL51" s="248"/>
      <c r="AM51" s="248" t="s">
        <v>423</v>
      </c>
      <c r="AN51" s="248"/>
      <c r="AO51" s="248"/>
      <c r="AP51" s="242"/>
      <c r="AQ51" s="158" t="s">
        <v>235</v>
      </c>
      <c r="AR51" s="129"/>
      <c r="AS51" s="129"/>
      <c r="AT51" s="130"/>
      <c r="AU51" s="544" t="s">
        <v>134</v>
      </c>
      <c r="AV51" s="544"/>
      <c r="AW51" s="544"/>
      <c r="AX51" s="545"/>
    </row>
    <row r="52" spans="1:50" ht="18.75"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6" t="s">
        <v>181</v>
      </c>
      <c r="AX52" s="407"/>
    </row>
    <row r="53" spans="1:50" ht="22.5" customHeight="1" x14ac:dyDescent="0.2">
      <c r="A53" s="411"/>
      <c r="B53" s="409"/>
      <c r="C53" s="409"/>
      <c r="D53" s="409"/>
      <c r="E53" s="409"/>
      <c r="F53" s="410"/>
      <c r="G53" s="572"/>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72"/>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2"/>
      <c r="B54" s="413"/>
      <c r="C54" s="413"/>
      <c r="D54" s="413"/>
      <c r="E54" s="413"/>
      <c r="F54" s="414"/>
      <c r="G54" s="1015"/>
      <c r="H54" s="1016"/>
      <c r="I54" s="1016"/>
      <c r="J54" s="1016"/>
      <c r="K54" s="1016"/>
      <c r="L54" s="1016"/>
      <c r="M54" s="1016"/>
      <c r="N54" s="1016"/>
      <c r="O54" s="1017"/>
      <c r="P54" s="1023"/>
      <c r="Q54" s="1023"/>
      <c r="R54" s="1023"/>
      <c r="S54" s="1023"/>
      <c r="T54" s="1023"/>
      <c r="U54" s="1023"/>
      <c r="V54" s="1023"/>
      <c r="W54" s="1023"/>
      <c r="X54" s="1024"/>
      <c r="Y54" s="426" t="s">
        <v>54</v>
      </c>
      <c r="Z54" s="1028"/>
      <c r="AA54" s="1029"/>
      <c r="AB54" s="534"/>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5"/>
      <c r="B55" s="416"/>
      <c r="C55" s="416"/>
      <c r="D55" s="416"/>
      <c r="E55" s="416"/>
      <c r="F55" s="417"/>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3"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8" t="s">
        <v>352</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6"/>
      <c r="Z58" s="841"/>
      <c r="AA58" s="842"/>
      <c r="AB58" s="1040" t="s">
        <v>11</v>
      </c>
      <c r="AC58" s="1041"/>
      <c r="AD58" s="1042"/>
      <c r="AE58" s="248" t="s">
        <v>396</v>
      </c>
      <c r="AF58" s="248"/>
      <c r="AG58" s="248"/>
      <c r="AH58" s="248"/>
      <c r="AI58" s="248" t="s">
        <v>394</v>
      </c>
      <c r="AJ58" s="248"/>
      <c r="AK58" s="248"/>
      <c r="AL58" s="248"/>
      <c r="AM58" s="248" t="s">
        <v>423</v>
      </c>
      <c r="AN58" s="248"/>
      <c r="AO58" s="248"/>
      <c r="AP58" s="242"/>
      <c r="AQ58" s="158" t="s">
        <v>235</v>
      </c>
      <c r="AR58" s="129"/>
      <c r="AS58" s="129"/>
      <c r="AT58" s="130"/>
      <c r="AU58" s="544" t="s">
        <v>134</v>
      </c>
      <c r="AV58" s="544"/>
      <c r="AW58" s="544"/>
      <c r="AX58" s="545"/>
    </row>
    <row r="59" spans="1:50" ht="18.75"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6" t="s">
        <v>181</v>
      </c>
      <c r="AX59" s="407"/>
    </row>
    <row r="60" spans="1:50" ht="22.5" customHeight="1" x14ac:dyDescent="0.2">
      <c r="A60" s="411"/>
      <c r="B60" s="409"/>
      <c r="C60" s="409"/>
      <c r="D60" s="409"/>
      <c r="E60" s="409"/>
      <c r="F60" s="410"/>
      <c r="G60" s="572"/>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72"/>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2"/>
      <c r="B61" s="413"/>
      <c r="C61" s="413"/>
      <c r="D61" s="413"/>
      <c r="E61" s="413"/>
      <c r="F61" s="414"/>
      <c r="G61" s="1015"/>
      <c r="H61" s="1016"/>
      <c r="I61" s="1016"/>
      <c r="J61" s="1016"/>
      <c r="K61" s="1016"/>
      <c r="L61" s="1016"/>
      <c r="M61" s="1016"/>
      <c r="N61" s="1016"/>
      <c r="O61" s="1017"/>
      <c r="P61" s="1023"/>
      <c r="Q61" s="1023"/>
      <c r="R61" s="1023"/>
      <c r="S61" s="1023"/>
      <c r="T61" s="1023"/>
      <c r="U61" s="1023"/>
      <c r="V61" s="1023"/>
      <c r="W61" s="1023"/>
      <c r="X61" s="1024"/>
      <c r="Y61" s="426" t="s">
        <v>54</v>
      </c>
      <c r="Z61" s="1028"/>
      <c r="AA61" s="1029"/>
      <c r="AB61" s="534"/>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5"/>
      <c r="B62" s="416"/>
      <c r="C62" s="416"/>
      <c r="D62" s="416"/>
      <c r="E62" s="416"/>
      <c r="F62" s="417"/>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3"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8" t="s">
        <v>352</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6"/>
      <c r="Z65" s="841"/>
      <c r="AA65" s="842"/>
      <c r="AB65" s="1040" t="s">
        <v>11</v>
      </c>
      <c r="AC65" s="1041"/>
      <c r="AD65" s="1042"/>
      <c r="AE65" s="248" t="s">
        <v>396</v>
      </c>
      <c r="AF65" s="248"/>
      <c r="AG65" s="248"/>
      <c r="AH65" s="248"/>
      <c r="AI65" s="248" t="s">
        <v>394</v>
      </c>
      <c r="AJ65" s="248"/>
      <c r="AK65" s="248"/>
      <c r="AL65" s="248"/>
      <c r="AM65" s="248" t="s">
        <v>423</v>
      </c>
      <c r="AN65" s="248"/>
      <c r="AO65" s="248"/>
      <c r="AP65" s="242"/>
      <c r="AQ65" s="158" t="s">
        <v>235</v>
      </c>
      <c r="AR65" s="129"/>
      <c r="AS65" s="129"/>
      <c r="AT65" s="130"/>
      <c r="AU65" s="544" t="s">
        <v>134</v>
      </c>
      <c r="AV65" s="544"/>
      <c r="AW65" s="544"/>
      <c r="AX65" s="545"/>
    </row>
    <row r="66" spans="1:50" ht="18.75" customHeight="1" x14ac:dyDescent="0.2">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6" t="s">
        <v>181</v>
      </c>
      <c r="AX66" s="407"/>
    </row>
    <row r="67" spans="1:50" ht="22.5" customHeight="1" x14ac:dyDescent="0.2">
      <c r="A67" s="411"/>
      <c r="B67" s="409"/>
      <c r="C67" s="409"/>
      <c r="D67" s="409"/>
      <c r="E67" s="409"/>
      <c r="F67" s="410"/>
      <c r="G67" s="572"/>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72"/>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2"/>
      <c r="B68" s="413"/>
      <c r="C68" s="413"/>
      <c r="D68" s="413"/>
      <c r="E68" s="413"/>
      <c r="F68" s="414"/>
      <c r="G68" s="1015"/>
      <c r="H68" s="1016"/>
      <c r="I68" s="1016"/>
      <c r="J68" s="1016"/>
      <c r="K68" s="1016"/>
      <c r="L68" s="1016"/>
      <c r="M68" s="1016"/>
      <c r="N68" s="1016"/>
      <c r="O68" s="1017"/>
      <c r="P68" s="1023"/>
      <c r="Q68" s="1023"/>
      <c r="R68" s="1023"/>
      <c r="S68" s="1023"/>
      <c r="T68" s="1023"/>
      <c r="U68" s="1023"/>
      <c r="V68" s="1023"/>
      <c r="W68" s="1023"/>
      <c r="X68" s="1024"/>
      <c r="Y68" s="426" t="s">
        <v>54</v>
      </c>
      <c r="Z68" s="1028"/>
      <c r="AA68" s="1029"/>
      <c r="AB68" s="534"/>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5"/>
      <c r="B69" s="416"/>
      <c r="C69" s="416"/>
      <c r="D69" s="416"/>
      <c r="E69" s="416"/>
      <c r="F69" s="417"/>
      <c r="G69" s="1018"/>
      <c r="H69" s="1019"/>
      <c r="I69" s="1019"/>
      <c r="J69" s="1019"/>
      <c r="K69" s="1019"/>
      <c r="L69" s="1019"/>
      <c r="M69" s="1019"/>
      <c r="N69" s="1019"/>
      <c r="O69" s="1020"/>
      <c r="P69" s="1025"/>
      <c r="Q69" s="1025"/>
      <c r="R69" s="1025"/>
      <c r="S69" s="1025"/>
      <c r="T69" s="1025"/>
      <c r="U69" s="1025"/>
      <c r="V69" s="1025"/>
      <c r="W69" s="1025"/>
      <c r="X69" s="1026"/>
      <c r="Y69" s="426" t="s">
        <v>13</v>
      </c>
      <c r="Z69" s="1028"/>
      <c r="AA69" s="1029"/>
      <c r="AB69" s="56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604" t="s">
        <v>370</v>
      </c>
      <c r="H2" s="605"/>
      <c r="I2" s="605"/>
      <c r="J2" s="605"/>
      <c r="K2" s="605"/>
      <c r="L2" s="605"/>
      <c r="M2" s="605"/>
      <c r="N2" s="605"/>
      <c r="O2" s="605"/>
      <c r="P2" s="605"/>
      <c r="Q2" s="605"/>
      <c r="R2" s="605"/>
      <c r="S2" s="605"/>
      <c r="T2" s="605"/>
      <c r="U2" s="605"/>
      <c r="V2" s="605"/>
      <c r="W2" s="605"/>
      <c r="X2" s="605"/>
      <c r="Y2" s="605"/>
      <c r="Z2" s="605"/>
      <c r="AA2" s="605"/>
      <c r="AB2" s="606"/>
      <c r="AC2" s="604" t="s">
        <v>372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27" t="s">
        <v>17</v>
      </c>
      <c r="H3" s="677"/>
      <c r="I3" s="677"/>
      <c r="J3" s="677"/>
      <c r="K3" s="677"/>
      <c r="L3" s="676" t="s">
        <v>18</v>
      </c>
      <c r="M3" s="677"/>
      <c r="N3" s="677"/>
      <c r="O3" s="677"/>
      <c r="P3" s="677"/>
      <c r="Q3" s="677"/>
      <c r="R3" s="677"/>
      <c r="S3" s="677"/>
      <c r="T3" s="677"/>
      <c r="U3" s="677"/>
      <c r="V3" s="677"/>
      <c r="W3" s="677"/>
      <c r="X3" s="678"/>
      <c r="Y3" s="662" t="s">
        <v>19</v>
      </c>
      <c r="Z3" s="663"/>
      <c r="AA3" s="663"/>
      <c r="AB3" s="810"/>
      <c r="AC3" s="827"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2">
      <c r="A4" s="1058"/>
      <c r="B4" s="1059"/>
      <c r="C4" s="1059"/>
      <c r="D4" s="1059"/>
      <c r="E4" s="1059"/>
      <c r="F4" s="1060"/>
      <c r="G4" s="679"/>
      <c r="H4" s="680"/>
      <c r="I4" s="680"/>
      <c r="J4" s="680"/>
      <c r="K4" s="681"/>
      <c r="L4" s="673"/>
      <c r="M4" s="674"/>
      <c r="N4" s="674"/>
      <c r="O4" s="674"/>
      <c r="P4" s="674"/>
      <c r="Q4" s="674"/>
      <c r="R4" s="674"/>
      <c r="S4" s="674"/>
      <c r="T4" s="674"/>
      <c r="U4" s="674"/>
      <c r="V4" s="674"/>
      <c r="W4" s="674"/>
      <c r="X4" s="675"/>
      <c r="Y4" s="396"/>
      <c r="Z4" s="397"/>
      <c r="AA4" s="397"/>
      <c r="AB4" s="817"/>
      <c r="AC4" s="679"/>
      <c r="AD4" s="680"/>
      <c r="AE4" s="680"/>
      <c r="AF4" s="680"/>
      <c r="AG4" s="681"/>
      <c r="AH4" s="673"/>
      <c r="AI4" s="674"/>
      <c r="AJ4" s="674"/>
      <c r="AK4" s="674"/>
      <c r="AL4" s="674"/>
      <c r="AM4" s="674"/>
      <c r="AN4" s="674"/>
      <c r="AO4" s="674"/>
      <c r="AP4" s="674"/>
      <c r="AQ4" s="674"/>
      <c r="AR4" s="674"/>
      <c r="AS4" s="674"/>
      <c r="AT4" s="675"/>
      <c r="AU4" s="396"/>
      <c r="AV4" s="397"/>
      <c r="AW4" s="397"/>
      <c r="AX4" s="398"/>
    </row>
    <row r="5" spans="1:50" ht="24.75" customHeight="1" x14ac:dyDescent="0.2">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2">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2">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2">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2">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2">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2">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2">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2">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5">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2">
      <c r="A15" s="1058"/>
      <c r="B15" s="1059"/>
      <c r="C15" s="1059"/>
      <c r="D15" s="1059"/>
      <c r="E15" s="1059"/>
      <c r="F15" s="1060"/>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5"/>
    </row>
    <row r="16" spans="1:50" ht="25.5" customHeight="1" x14ac:dyDescent="0.2">
      <c r="A16" s="1058"/>
      <c r="B16" s="1059"/>
      <c r="C16" s="1059"/>
      <c r="D16" s="1059"/>
      <c r="E16" s="1059"/>
      <c r="F16" s="1060"/>
      <c r="G16" s="827"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7"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2">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96"/>
      <c r="Z17" s="397"/>
      <c r="AA17" s="397"/>
      <c r="AB17" s="817"/>
      <c r="AC17" s="679"/>
      <c r="AD17" s="680"/>
      <c r="AE17" s="680"/>
      <c r="AF17" s="680"/>
      <c r="AG17" s="681"/>
      <c r="AH17" s="673"/>
      <c r="AI17" s="674"/>
      <c r="AJ17" s="674"/>
      <c r="AK17" s="674"/>
      <c r="AL17" s="674"/>
      <c r="AM17" s="674"/>
      <c r="AN17" s="674"/>
      <c r="AO17" s="674"/>
      <c r="AP17" s="674"/>
      <c r="AQ17" s="674"/>
      <c r="AR17" s="674"/>
      <c r="AS17" s="674"/>
      <c r="AT17" s="675"/>
      <c r="AU17" s="396"/>
      <c r="AV17" s="397"/>
      <c r="AW17" s="397"/>
      <c r="AX17" s="398"/>
    </row>
    <row r="18" spans="1:50" ht="24.75" customHeight="1" x14ac:dyDescent="0.2">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2">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2">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2">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2">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2">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2">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2">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2">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5">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2">
      <c r="A28" s="1058"/>
      <c r="B28" s="1059"/>
      <c r="C28" s="1059"/>
      <c r="D28" s="1059"/>
      <c r="E28" s="1059"/>
      <c r="F28" s="1060"/>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5"/>
    </row>
    <row r="29" spans="1:50" ht="24.75" customHeight="1" x14ac:dyDescent="0.2">
      <c r="A29" s="1058"/>
      <c r="B29" s="1059"/>
      <c r="C29" s="1059"/>
      <c r="D29" s="1059"/>
      <c r="E29" s="1059"/>
      <c r="F29" s="1060"/>
      <c r="G29" s="827"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7"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2">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96"/>
      <c r="Z30" s="397"/>
      <c r="AA30" s="397"/>
      <c r="AB30" s="817"/>
      <c r="AC30" s="679"/>
      <c r="AD30" s="680"/>
      <c r="AE30" s="680"/>
      <c r="AF30" s="680"/>
      <c r="AG30" s="681"/>
      <c r="AH30" s="673"/>
      <c r="AI30" s="674"/>
      <c r="AJ30" s="674"/>
      <c r="AK30" s="674"/>
      <c r="AL30" s="674"/>
      <c r="AM30" s="674"/>
      <c r="AN30" s="674"/>
      <c r="AO30" s="674"/>
      <c r="AP30" s="674"/>
      <c r="AQ30" s="674"/>
      <c r="AR30" s="674"/>
      <c r="AS30" s="674"/>
      <c r="AT30" s="675"/>
      <c r="AU30" s="396"/>
      <c r="AV30" s="397"/>
      <c r="AW30" s="397"/>
      <c r="AX30" s="398"/>
    </row>
    <row r="31" spans="1:50" ht="24.75" customHeight="1" x14ac:dyDescent="0.2">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2">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2">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2">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2">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2">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2">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2">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2">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5">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2">
      <c r="A41" s="1058"/>
      <c r="B41" s="1059"/>
      <c r="C41" s="1059"/>
      <c r="D41" s="1059"/>
      <c r="E41" s="1059"/>
      <c r="F41" s="1060"/>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5"/>
    </row>
    <row r="42" spans="1:50" ht="24.75" customHeight="1" x14ac:dyDescent="0.2">
      <c r="A42" s="1058"/>
      <c r="B42" s="1059"/>
      <c r="C42" s="1059"/>
      <c r="D42" s="1059"/>
      <c r="E42" s="1059"/>
      <c r="F42" s="1060"/>
      <c r="G42" s="827"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7"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2">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96"/>
      <c r="Z43" s="397"/>
      <c r="AA43" s="397"/>
      <c r="AB43" s="817"/>
      <c r="AC43" s="679"/>
      <c r="AD43" s="680"/>
      <c r="AE43" s="680"/>
      <c r="AF43" s="680"/>
      <c r="AG43" s="681"/>
      <c r="AH43" s="673"/>
      <c r="AI43" s="674"/>
      <c r="AJ43" s="674"/>
      <c r="AK43" s="674"/>
      <c r="AL43" s="674"/>
      <c r="AM43" s="674"/>
      <c r="AN43" s="674"/>
      <c r="AO43" s="674"/>
      <c r="AP43" s="674"/>
      <c r="AQ43" s="674"/>
      <c r="AR43" s="674"/>
      <c r="AS43" s="674"/>
      <c r="AT43" s="675"/>
      <c r="AU43" s="396"/>
      <c r="AV43" s="397"/>
      <c r="AW43" s="397"/>
      <c r="AX43" s="398"/>
    </row>
    <row r="44" spans="1:50" ht="24.75" customHeight="1" x14ac:dyDescent="0.2">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2">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2">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2">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2">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2">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2">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2">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2">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5"/>
    </row>
    <row r="56" spans="1:50" ht="24.75" customHeight="1" x14ac:dyDescent="0.2">
      <c r="A56" s="1058"/>
      <c r="B56" s="1059"/>
      <c r="C56" s="1059"/>
      <c r="D56" s="1059"/>
      <c r="E56" s="1059"/>
      <c r="F56" s="1060"/>
      <c r="G56" s="827"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7"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2">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96"/>
      <c r="Z57" s="397"/>
      <c r="AA57" s="397"/>
      <c r="AB57" s="817"/>
      <c r="AC57" s="679"/>
      <c r="AD57" s="680"/>
      <c r="AE57" s="680"/>
      <c r="AF57" s="680"/>
      <c r="AG57" s="681"/>
      <c r="AH57" s="673"/>
      <c r="AI57" s="674"/>
      <c r="AJ57" s="674"/>
      <c r="AK57" s="674"/>
      <c r="AL57" s="674"/>
      <c r="AM57" s="674"/>
      <c r="AN57" s="674"/>
      <c r="AO57" s="674"/>
      <c r="AP57" s="674"/>
      <c r="AQ57" s="674"/>
      <c r="AR57" s="674"/>
      <c r="AS57" s="674"/>
      <c r="AT57" s="675"/>
      <c r="AU57" s="396"/>
      <c r="AV57" s="397"/>
      <c r="AW57" s="397"/>
      <c r="AX57" s="398"/>
    </row>
    <row r="58" spans="1:50" ht="24.75" customHeight="1" x14ac:dyDescent="0.2">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2">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2">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2">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2">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2">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2">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2">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2">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5">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2">
      <c r="A68" s="1058"/>
      <c r="B68" s="1059"/>
      <c r="C68" s="1059"/>
      <c r="D68" s="1059"/>
      <c r="E68" s="1059"/>
      <c r="F68" s="1060"/>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5"/>
    </row>
    <row r="69" spans="1:50" ht="25.5" customHeight="1" x14ac:dyDescent="0.2">
      <c r="A69" s="1058"/>
      <c r="B69" s="1059"/>
      <c r="C69" s="1059"/>
      <c r="D69" s="1059"/>
      <c r="E69" s="1059"/>
      <c r="F69" s="1060"/>
      <c r="G69" s="827"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7"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2">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96"/>
      <c r="Z70" s="397"/>
      <c r="AA70" s="397"/>
      <c r="AB70" s="817"/>
      <c r="AC70" s="679"/>
      <c r="AD70" s="680"/>
      <c r="AE70" s="680"/>
      <c r="AF70" s="680"/>
      <c r="AG70" s="681"/>
      <c r="AH70" s="673"/>
      <c r="AI70" s="674"/>
      <c r="AJ70" s="674"/>
      <c r="AK70" s="674"/>
      <c r="AL70" s="674"/>
      <c r="AM70" s="674"/>
      <c r="AN70" s="674"/>
      <c r="AO70" s="674"/>
      <c r="AP70" s="674"/>
      <c r="AQ70" s="674"/>
      <c r="AR70" s="674"/>
      <c r="AS70" s="674"/>
      <c r="AT70" s="675"/>
      <c r="AU70" s="396"/>
      <c r="AV70" s="397"/>
      <c r="AW70" s="397"/>
      <c r="AX70" s="398"/>
    </row>
    <row r="71" spans="1:50" ht="24.75" customHeight="1" x14ac:dyDescent="0.2">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2">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2">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2">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2">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2">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2">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2">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2">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5">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2">
      <c r="A81" s="1058"/>
      <c r="B81" s="1059"/>
      <c r="C81" s="1059"/>
      <c r="D81" s="1059"/>
      <c r="E81" s="1059"/>
      <c r="F81" s="1060"/>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5"/>
    </row>
    <row r="82" spans="1:50" ht="24.75" customHeight="1" x14ac:dyDescent="0.2">
      <c r="A82" s="1058"/>
      <c r="B82" s="1059"/>
      <c r="C82" s="1059"/>
      <c r="D82" s="1059"/>
      <c r="E82" s="1059"/>
      <c r="F82" s="1060"/>
      <c r="G82" s="827"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7"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2">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96"/>
      <c r="Z83" s="397"/>
      <c r="AA83" s="397"/>
      <c r="AB83" s="817"/>
      <c r="AC83" s="679"/>
      <c r="AD83" s="680"/>
      <c r="AE83" s="680"/>
      <c r="AF83" s="680"/>
      <c r="AG83" s="681"/>
      <c r="AH83" s="673"/>
      <c r="AI83" s="674"/>
      <c r="AJ83" s="674"/>
      <c r="AK83" s="674"/>
      <c r="AL83" s="674"/>
      <c r="AM83" s="674"/>
      <c r="AN83" s="674"/>
      <c r="AO83" s="674"/>
      <c r="AP83" s="674"/>
      <c r="AQ83" s="674"/>
      <c r="AR83" s="674"/>
      <c r="AS83" s="674"/>
      <c r="AT83" s="675"/>
      <c r="AU83" s="396"/>
      <c r="AV83" s="397"/>
      <c r="AW83" s="397"/>
      <c r="AX83" s="398"/>
    </row>
    <row r="84" spans="1:50" ht="24.75" customHeight="1" x14ac:dyDescent="0.2">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2">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2">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2">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2">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2">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2">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2">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2">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5">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2">
      <c r="A94" s="1058"/>
      <c r="B94" s="1059"/>
      <c r="C94" s="1059"/>
      <c r="D94" s="1059"/>
      <c r="E94" s="1059"/>
      <c r="F94" s="1060"/>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5"/>
    </row>
    <row r="95" spans="1:50" ht="24.75" customHeight="1" x14ac:dyDescent="0.2">
      <c r="A95" s="1058"/>
      <c r="B95" s="1059"/>
      <c r="C95" s="1059"/>
      <c r="D95" s="1059"/>
      <c r="E95" s="1059"/>
      <c r="F95" s="1060"/>
      <c r="G95" s="827"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7"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2">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6"/>
      <c r="Z96" s="397"/>
      <c r="AA96" s="397"/>
      <c r="AB96" s="817"/>
      <c r="AC96" s="679"/>
      <c r="AD96" s="680"/>
      <c r="AE96" s="680"/>
      <c r="AF96" s="680"/>
      <c r="AG96" s="681"/>
      <c r="AH96" s="673"/>
      <c r="AI96" s="674"/>
      <c r="AJ96" s="674"/>
      <c r="AK96" s="674"/>
      <c r="AL96" s="674"/>
      <c r="AM96" s="674"/>
      <c r="AN96" s="674"/>
      <c r="AO96" s="674"/>
      <c r="AP96" s="674"/>
      <c r="AQ96" s="674"/>
      <c r="AR96" s="674"/>
      <c r="AS96" s="674"/>
      <c r="AT96" s="675"/>
      <c r="AU96" s="396"/>
      <c r="AV96" s="397"/>
      <c r="AW96" s="397"/>
      <c r="AX96" s="398"/>
    </row>
    <row r="97" spans="1:50" ht="24.75" customHeight="1" x14ac:dyDescent="0.2">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2">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2">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2">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2">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2">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2">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2">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2">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5"/>
    </row>
    <row r="109" spans="1:50" ht="24.75" customHeight="1" x14ac:dyDescent="0.2">
      <c r="A109" s="1058"/>
      <c r="B109" s="1059"/>
      <c r="C109" s="1059"/>
      <c r="D109" s="1059"/>
      <c r="E109" s="1059"/>
      <c r="F109" s="1060"/>
      <c r="G109" s="827"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2">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6"/>
      <c r="Z110" s="397"/>
      <c r="AA110" s="397"/>
      <c r="AB110" s="817"/>
      <c r="AC110" s="679"/>
      <c r="AD110" s="680"/>
      <c r="AE110" s="680"/>
      <c r="AF110" s="680"/>
      <c r="AG110" s="681"/>
      <c r="AH110" s="673"/>
      <c r="AI110" s="674"/>
      <c r="AJ110" s="674"/>
      <c r="AK110" s="674"/>
      <c r="AL110" s="674"/>
      <c r="AM110" s="674"/>
      <c r="AN110" s="674"/>
      <c r="AO110" s="674"/>
      <c r="AP110" s="674"/>
      <c r="AQ110" s="674"/>
      <c r="AR110" s="674"/>
      <c r="AS110" s="674"/>
      <c r="AT110" s="675"/>
      <c r="AU110" s="396"/>
      <c r="AV110" s="397"/>
      <c r="AW110" s="397"/>
      <c r="AX110" s="398"/>
    </row>
    <row r="111" spans="1:50" ht="24.75" customHeight="1" x14ac:dyDescent="0.2">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2">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2">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2">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2">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2">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2">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2">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2">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5">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2">
      <c r="A121" s="1058"/>
      <c r="B121" s="1059"/>
      <c r="C121" s="1059"/>
      <c r="D121" s="1059"/>
      <c r="E121" s="1059"/>
      <c r="F121" s="1060"/>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5"/>
    </row>
    <row r="122" spans="1:50" ht="25.5" customHeight="1" x14ac:dyDescent="0.2">
      <c r="A122" s="1058"/>
      <c r="B122" s="1059"/>
      <c r="C122" s="1059"/>
      <c r="D122" s="1059"/>
      <c r="E122" s="1059"/>
      <c r="F122" s="1060"/>
      <c r="G122" s="827"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2">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6"/>
      <c r="Z123" s="397"/>
      <c r="AA123" s="397"/>
      <c r="AB123" s="817"/>
      <c r="AC123" s="679"/>
      <c r="AD123" s="680"/>
      <c r="AE123" s="680"/>
      <c r="AF123" s="680"/>
      <c r="AG123" s="681"/>
      <c r="AH123" s="673"/>
      <c r="AI123" s="674"/>
      <c r="AJ123" s="674"/>
      <c r="AK123" s="674"/>
      <c r="AL123" s="674"/>
      <c r="AM123" s="674"/>
      <c r="AN123" s="674"/>
      <c r="AO123" s="674"/>
      <c r="AP123" s="674"/>
      <c r="AQ123" s="674"/>
      <c r="AR123" s="674"/>
      <c r="AS123" s="674"/>
      <c r="AT123" s="675"/>
      <c r="AU123" s="396"/>
      <c r="AV123" s="397"/>
      <c r="AW123" s="397"/>
      <c r="AX123" s="398"/>
    </row>
    <row r="124" spans="1:50" ht="24.75" customHeight="1" x14ac:dyDescent="0.2">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2">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2">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2">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2">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2">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2">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2">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2">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5">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2">
      <c r="A134" s="1058"/>
      <c r="B134" s="1059"/>
      <c r="C134" s="1059"/>
      <c r="D134" s="1059"/>
      <c r="E134" s="1059"/>
      <c r="F134" s="1060"/>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5"/>
    </row>
    <row r="135" spans="1:50" ht="24.75" customHeight="1" x14ac:dyDescent="0.2">
      <c r="A135" s="1058"/>
      <c r="B135" s="1059"/>
      <c r="C135" s="1059"/>
      <c r="D135" s="1059"/>
      <c r="E135" s="1059"/>
      <c r="F135" s="1060"/>
      <c r="G135" s="827"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2">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6"/>
      <c r="Z136" s="397"/>
      <c r="AA136" s="397"/>
      <c r="AB136" s="817"/>
      <c r="AC136" s="679"/>
      <c r="AD136" s="680"/>
      <c r="AE136" s="680"/>
      <c r="AF136" s="680"/>
      <c r="AG136" s="681"/>
      <c r="AH136" s="673"/>
      <c r="AI136" s="674"/>
      <c r="AJ136" s="674"/>
      <c r="AK136" s="674"/>
      <c r="AL136" s="674"/>
      <c r="AM136" s="674"/>
      <c r="AN136" s="674"/>
      <c r="AO136" s="674"/>
      <c r="AP136" s="674"/>
      <c r="AQ136" s="674"/>
      <c r="AR136" s="674"/>
      <c r="AS136" s="674"/>
      <c r="AT136" s="675"/>
      <c r="AU136" s="396"/>
      <c r="AV136" s="397"/>
      <c r="AW136" s="397"/>
      <c r="AX136" s="398"/>
    </row>
    <row r="137" spans="1:50" ht="24.75" customHeight="1" x14ac:dyDescent="0.2">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2">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2">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2">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2">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2">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2">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2">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2">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5">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2">
      <c r="A147" s="1058"/>
      <c r="B147" s="1059"/>
      <c r="C147" s="1059"/>
      <c r="D147" s="1059"/>
      <c r="E147" s="1059"/>
      <c r="F147" s="1060"/>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5"/>
    </row>
    <row r="148" spans="1:50" ht="24.75" customHeight="1" x14ac:dyDescent="0.2">
      <c r="A148" s="1058"/>
      <c r="B148" s="1059"/>
      <c r="C148" s="1059"/>
      <c r="D148" s="1059"/>
      <c r="E148" s="1059"/>
      <c r="F148" s="1060"/>
      <c r="G148" s="827"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2">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6"/>
      <c r="Z149" s="397"/>
      <c r="AA149" s="397"/>
      <c r="AB149" s="817"/>
      <c r="AC149" s="679"/>
      <c r="AD149" s="680"/>
      <c r="AE149" s="680"/>
      <c r="AF149" s="680"/>
      <c r="AG149" s="681"/>
      <c r="AH149" s="673"/>
      <c r="AI149" s="674"/>
      <c r="AJ149" s="674"/>
      <c r="AK149" s="674"/>
      <c r="AL149" s="674"/>
      <c r="AM149" s="674"/>
      <c r="AN149" s="674"/>
      <c r="AO149" s="674"/>
      <c r="AP149" s="674"/>
      <c r="AQ149" s="674"/>
      <c r="AR149" s="674"/>
      <c r="AS149" s="674"/>
      <c r="AT149" s="675"/>
      <c r="AU149" s="396"/>
      <c r="AV149" s="397"/>
      <c r="AW149" s="397"/>
      <c r="AX149" s="398"/>
    </row>
    <row r="150" spans="1:50" ht="24.75" customHeight="1" x14ac:dyDescent="0.2">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2">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2">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2">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2">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2">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2">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2">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2">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5"/>
    </row>
    <row r="162" spans="1:50" ht="24.75" customHeight="1" x14ac:dyDescent="0.2">
      <c r="A162" s="1058"/>
      <c r="B162" s="1059"/>
      <c r="C162" s="1059"/>
      <c r="D162" s="1059"/>
      <c r="E162" s="1059"/>
      <c r="F162" s="1060"/>
      <c r="G162" s="827"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2">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6"/>
      <c r="Z163" s="397"/>
      <c r="AA163" s="397"/>
      <c r="AB163" s="817"/>
      <c r="AC163" s="679"/>
      <c r="AD163" s="680"/>
      <c r="AE163" s="680"/>
      <c r="AF163" s="680"/>
      <c r="AG163" s="681"/>
      <c r="AH163" s="673"/>
      <c r="AI163" s="674"/>
      <c r="AJ163" s="674"/>
      <c r="AK163" s="674"/>
      <c r="AL163" s="674"/>
      <c r="AM163" s="674"/>
      <c r="AN163" s="674"/>
      <c r="AO163" s="674"/>
      <c r="AP163" s="674"/>
      <c r="AQ163" s="674"/>
      <c r="AR163" s="674"/>
      <c r="AS163" s="674"/>
      <c r="AT163" s="675"/>
      <c r="AU163" s="396"/>
      <c r="AV163" s="397"/>
      <c r="AW163" s="397"/>
      <c r="AX163" s="398"/>
    </row>
    <row r="164" spans="1:50" ht="24.75" customHeight="1" x14ac:dyDescent="0.2">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2">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2">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2">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2">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2">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2">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2">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2">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5">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2">
      <c r="A174" s="1058"/>
      <c r="B174" s="1059"/>
      <c r="C174" s="1059"/>
      <c r="D174" s="1059"/>
      <c r="E174" s="1059"/>
      <c r="F174" s="1060"/>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5"/>
    </row>
    <row r="175" spans="1:50" ht="25.5" customHeight="1" x14ac:dyDescent="0.2">
      <c r="A175" s="1058"/>
      <c r="B175" s="1059"/>
      <c r="C175" s="1059"/>
      <c r="D175" s="1059"/>
      <c r="E175" s="1059"/>
      <c r="F175" s="1060"/>
      <c r="G175" s="827"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2">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6"/>
      <c r="Z176" s="397"/>
      <c r="AA176" s="397"/>
      <c r="AB176" s="817"/>
      <c r="AC176" s="679"/>
      <c r="AD176" s="680"/>
      <c r="AE176" s="680"/>
      <c r="AF176" s="680"/>
      <c r="AG176" s="681"/>
      <c r="AH176" s="673"/>
      <c r="AI176" s="674"/>
      <c r="AJ176" s="674"/>
      <c r="AK176" s="674"/>
      <c r="AL176" s="674"/>
      <c r="AM176" s="674"/>
      <c r="AN176" s="674"/>
      <c r="AO176" s="674"/>
      <c r="AP176" s="674"/>
      <c r="AQ176" s="674"/>
      <c r="AR176" s="674"/>
      <c r="AS176" s="674"/>
      <c r="AT176" s="675"/>
      <c r="AU176" s="396"/>
      <c r="AV176" s="397"/>
      <c r="AW176" s="397"/>
      <c r="AX176" s="398"/>
    </row>
    <row r="177" spans="1:50" ht="24.75" customHeight="1" x14ac:dyDescent="0.2">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2">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2">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2">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2">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2">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2">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2">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2">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5">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2">
      <c r="A187" s="1058"/>
      <c r="B187" s="1059"/>
      <c r="C187" s="1059"/>
      <c r="D187" s="1059"/>
      <c r="E187" s="1059"/>
      <c r="F187" s="1060"/>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5"/>
    </row>
    <row r="188" spans="1:50" ht="24.75" customHeight="1" x14ac:dyDescent="0.2">
      <c r="A188" s="1058"/>
      <c r="B188" s="1059"/>
      <c r="C188" s="1059"/>
      <c r="D188" s="1059"/>
      <c r="E188" s="1059"/>
      <c r="F188" s="1060"/>
      <c r="G188" s="827"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2">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6"/>
      <c r="Z189" s="397"/>
      <c r="AA189" s="397"/>
      <c r="AB189" s="817"/>
      <c r="AC189" s="679"/>
      <c r="AD189" s="680"/>
      <c r="AE189" s="680"/>
      <c r="AF189" s="680"/>
      <c r="AG189" s="681"/>
      <c r="AH189" s="673"/>
      <c r="AI189" s="674"/>
      <c r="AJ189" s="674"/>
      <c r="AK189" s="674"/>
      <c r="AL189" s="674"/>
      <c r="AM189" s="674"/>
      <c r="AN189" s="674"/>
      <c r="AO189" s="674"/>
      <c r="AP189" s="674"/>
      <c r="AQ189" s="674"/>
      <c r="AR189" s="674"/>
      <c r="AS189" s="674"/>
      <c r="AT189" s="675"/>
      <c r="AU189" s="396"/>
      <c r="AV189" s="397"/>
      <c r="AW189" s="397"/>
      <c r="AX189" s="398"/>
    </row>
    <row r="190" spans="1:50" ht="24.75" customHeight="1" x14ac:dyDescent="0.2">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2">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2">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2">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2">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2">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2">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2">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2">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5">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2">
      <c r="A200" s="1058"/>
      <c r="B200" s="1059"/>
      <c r="C200" s="1059"/>
      <c r="D200" s="1059"/>
      <c r="E200" s="1059"/>
      <c r="F200" s="1060"/>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5"/>
    </row>
    <row r="201" spans="1:50" ht="24.75" customHeight="1" x14ac:dyDescent="0.2">
      <c r="A201" s="1058"/>
      <c r="B201" s="1059"/>
      <c r="C201" s="1059"/>
      <c r="D201" s="1059"/>
      <c r="E201" s="1059"/>
      <c r="F201" s="1060"/>
      <c r="G201" s="827"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2">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6"/>
      <c r="Z202" s="397"/>
      <c r="AA202" s="397"/>
      <c r="AB202" s="817"/>
      <c r="AC202" s="679"/>
      <c r="AD202" s="680"/>
      <c r="AE202" s="680"/>
      <c r="AF202" s="680"/>
      <c r="AG202" s="681"/>
      <c r="AH202" s="673"/>
      <c r="AI202" s="674"/>
      <c r="AJ202" s="674"/>
      <c r="AK202" s="674"/>
      <c r="AL202" s="674"/>
      <c r="AM202" s="674"/>
      <c r="AN202" s="674"/>
      <c r="AO202" s="674"/>
      <c r="AP202" s="674"/>
      <c r="AQ202" s="674"/>
      <c r="AR202" s="674"/>
      <c r="AS202" s="674"/>
      <c r="AT202" s="675"/>
      <c r="AU202" s="396"/>
      <c r="AV202" s="397"/>
      <c r="AW202" s="397"/>
      <c r="AX202" s="398"/>
    </row>
    <row r="203" spans="1:50" ht="24.75" customHeight="1" x14ac:dyDescent="0.2">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2">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2">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2">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2">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2">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2">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2">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2">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5"/>
    </row>
    <row r="215" spans="1:50" ht="24.75" customHeight="1" x14ac:dyDescent="0.2">
      <c r="A215" s="1058"/>
      <c r="B215" s="1059"/>
      <c r="C215" s="1059"/>
      <c r="D215" s="1059"/>
      <c r="E215" s="1059"/>
      <c r="F215" s="1060"/>
      <c r="G215" s="827"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2">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6"/>
      <c r="Z216" s="397"/>
      <c r="AA216" s="397"/>
      <c r="AB216" s="817"/>
      <c r="AC216" s="679"/>
      <c r="AD216" s="680"/>
      <c r="AE216" s="680"/>
      <c r="AF216" s="680"/>
      <c r="AG216" s="681"/>
      <c r="AH216" s="673"/>
      <c r="AI216" s="674"/>
      <c r="AJ216" s="674"/>
      <c r="AK216" s="674"/>
      <c r="AL216" s="674"/>
      <c r="AM216" s="674"/>
      <c r="AN216" s="674"/>
      <c r="AO216" s="674"/>
      <c r="AP216" s="674"/>
      <c r="AQ216" s="674"/>
      <c r="AR216" s="674"/>
      <c r="AS216" s="674"/>
      <c r="AT216" s="675"/>
      <c r="AU216" s="396"/>
      <c r="AV216" s="397"/>
      <c r="AW216" s="397"/>
      <c r="AX216" s="398"/>
    </row>
    <row r="217" spans="1:50" ht="24.75" customHeight="1" x14ac:dyDescent="0.2">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2">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2">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2">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2">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2">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2">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2">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2">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5">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2">
      <c r="A227" s="1058"/>
      <c r="B227" s="1059"/>
      <c r="C227" s="1059"/>
      <c r="D227" s="1059"/>
      <c r="E227" s="1059"/>
      <c r="F227" s="1060"/>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5"/>
    </row>
    <row r="228" spans="1:50" ht="25.5" customHeight="1" x14ac:dyDescent="0.2">
      <c r="A228" s="1058"/>
      <c r="B228" s="1059"/>
      <c r="C228" s="1059"/>
      <c r="D228" s="1059"/>
      <c r="E228" s="1059"/>
      <c r="F228" s="1060"/>
      <c r="G228" s="827"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2">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6"/>
      <c r="Z229" s="397"/>
      <c r="AA229" s="397"/>
      <c r="AB229" s="817"/>
      <c r="AC229" s="679"/>
      <c r="AD229" s="680"/>
      <c r="AE229" s="680"/>
      <c r="AF229" s="680"/>
      <c r="AG229" s="681"/>
      <c r="AH229" s="673"/>
      <c r="AI229" s="674"/>
      <c r="AJ229" s="674"/>
      <c r="AK229" s="674"/>
      <c r="AL229" s="674"/>
      <c r="AM229" s="674"/>
      <c r="AN229" s="674"/>
      <c r="AO229" s="674"/>
      <c r="AP229" s="674"/>
      <c r="AQ229" s="674"/>
      <c r="AR229" s="674"/>
      <c r="AS229" s="674"/>
      <c r="AT229" s="675"/>
      <c r="AU229" s="396"/>
      <c r="AV229" s="397"/>
      <c r="AW229" s="397"/>
      <c r="AX229" s="398"/>
    </row>
    <row r="230" spans="1:50" ht="24.75" customHeight="1" x14ac:dyDescent="0.2">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2">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2">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2">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2">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2">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2">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2">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2">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5">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2">
      <c r="A240" s="1058"/>
      <c r="B240" s="1059"/>
      <c r="C240" s="1059"/>
      <c r="D240" s="1059"/>
      <c r="E240" s="1059"/>
      <c r="F240" s="1060"/>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5"/>
    </row>
    <row r="241" spans="1:50" ht="24.75" customHeight="1" x14ac:dyDescent="0.2">
      <c r="A241" s="1058"/>
      <c r="B241" s="1059"/>
      <c r="C241" s="1059"/>
      <c r="D241" s="1059"/>
      <c r="E241" s="1059"/>
      <c r="F241" s="1060"/>
      <c r="G241" s="827"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2">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6"/>
      <c r="Z242" s="397"/>
      <c r="AA242" s="397"/>
      <c r="AB242" s="817"/>
      <c r="AC242" s="679"/>
      <c r="AD242" s="680"/>
      <c r="AE242" s="680"/>
      <c r="AF242" s="680"/>
      <c r="AG242" s="681"/>
      <c r="AH242" s="673"/>
      <c r="AI242" s="674"/>
      <c r="AJ242" s="674"/>
      <c r="AK242" s="674"/>
      <c r="AL242" s="674"/>
      <c r="AM242" s="674"/>
      <c r="AN242" s="674"/>
      <c r="AO242" s="674"/>
      <c r="AP242" s="674"/>
      <c r="AQ242" s="674"/>
      <c r="AR242" s="674"/>
      <c r="AS242" s="674"/>
      <c r="AT242" s="675"/>
      <c r="AU242" s="396"/>
      <c r="AV242" s="397"/>
      <c r="AW242" s="397"/>
      <c r="AX242" s="398"/>
    </row>
    <row r="243" spans="1:50" ht="24.75" customHeight="1" x14ac:dyDescent="0.2">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2">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2">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2">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2">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2">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2">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2">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2">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5">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2">
      <c r="A253" s="1058"/>
      <c r="B253" s="1059"/>
      <c r="C253" s="1059"/>
      <c r="D253" s="1059"/>
      <c r="E253" s="1059"/>
      <c r="F253" s="1060"/>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5"/>
    </row>
    <row r="254" spans="1:50" ht="24.75" customHeight="1" x14ac:dyDescent="0.2">
      <c r="A254" s="1058"/>
      <c r="B254" s="1059"/>
      <c r="C254" s="1059"/>
      <c r="D254" s="1059"/>
      <c r="E254" s="1059"/>
      <c r="F254" s="1060"/>
      <c r="G254" s="827"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2">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6"/>
      <c r="Z255" s="397"/>
      <c r="AA255" s="397"/>
      <c r="AB255" s="817"/>
      <c r="AC255" s="679"/>
      <c r="AD255" s="680"/>
      <c r="AE255" s="680"/>
      <c r="AF255" s="680"/>
      <c r="AG255" s="681"/>
      <c r="AH255" s="673"/>
      <c r="AI255" s="674"/>
      <c r="AJ255" s="674"/>
      <c r="AK255" s="674"/>
      <c r="AL255" s="674"/>
      <c r="AM255" s="674"/>
      <c r="AN255" s="674"/>
      <c r="AO255" s="674"/>
      <c r="AP255" s="674"/>
      <c r="AQ255" s="674"/>
      <c r="AR255" s="674"/>
      <c r="AS255" s="674"/>
      <c r="AT255" s="675"/>
      <c r="AU255" s="396"/>
      <c r="AV255" s="397"/>
      <c r="AW255" s="397"/>
      <c r="AX255" s="398"/>
    </row>
    <row r="256" spans="1:50" ht="24.75" customHeight="1" x14ac:dyDescent="0.2">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2">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2">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2">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2">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2">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2">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2">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2">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16DC9-569D-4487-9560-AE7F36F50178}">
  <ds:schemaRefs>
    <ds:schemaRef ds:uri="http://schemas.microsoft.com/sharepoint/v3/contenttype/forms"/>
  </ds:schemaRefs>
</ds:datastoreItem>
</file>

<file path=customXml/itemProps2.xml><?xml version="1.0" encoding="utf-8"?>
<ds:datastoreItem xmlns:ds="http://schemas.openxmlformats.org/officeDocument/2006/customXml" ds:itemID="{7990C399-5F54-42A7-BC8A-043B58F234D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39118C99-1948-4246-B905-68C7FA052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2020-04-27T02:42:33Z</cp:lastPrinted>
  <dcterms:created xsi:type="dcterms:W3CDTF">2012-03-13T00:50:25Z</dcterms:created>
  <dcterms:modified xsi:type="dcterms:W3CDTF">2020-07-27T11:45:41Z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