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15360" windowHeight="7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K15" i="3" l="1"/>
  <c r="AM34" i="3" l="1"/>
  <c r="AM41"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<sst xmlns="http://schemas.openxmlformats.org/spreadsheetml/2006/main" count="2900" uniqueCount="661">
  <si>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</si>
  <si>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</si>
  <si>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</si>
  <si>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</si>
  <si>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</si>
  <si>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</si>
  <si>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</si>
  <si>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</si>
  <si>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</si>
  <si>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</si>
  <si>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</si>
  <si>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</si>
  <si>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</si>
  <si>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</si>
  <si>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</si>
  <si>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</si>
  <si>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</si>
  <si>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</si>
  <si>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</si>
  <si>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</si>
  <si>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</si>
  <si>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</si>
  <si>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</si>
  <si>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</si>
  <si>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</si>
  <si>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</si>
  <si>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</si>
  <si>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</si>
  <si>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</si>
  <si>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</si>
  <si>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</si>
  <si>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</si>
  <si>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</si>
  <si>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</si>
  <si>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</si>
  <si>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</si>
  <si>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</si>
  <si>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</si>
  <si>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</si>
  <si>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</si>
  <si>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</si>
  <si>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</si>
  <si>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</si>
  <si>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</si>
  <si>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</si>
  <si>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</si>
  <si>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</si>
  <si>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</si>
  <si>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</si>
  <si>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</si>
  <si>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</si>
  <si>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</si>
  <si>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</si>
  <si>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</si>
  <si>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</si>
  <si>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</si>
  <si>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</si>
  <si>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</si>
  <si>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</si>
  <si>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</si>
  <si>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</si>
  <si>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</si>
  <si>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</si>
  <si>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</si>
  <si>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</si>
  <si>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</si>
  <si>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</si>
  <si>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</si>
  <si>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</si>
  <si>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</si>
  <si>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</si>
  <si>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</si>
  <si>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</si>
  <si>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</si>
  <si>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</si>
  <si>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</si>
  <si>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</si>
  <si>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</si>
  <si>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</si>
  <si>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</si>
  <si>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</si>
  <si>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</si>
  <si>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</si>
  <si>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</si>
  <si>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</si>
  <si>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</si>
  <si>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</si>
  <si>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</si>
  <si>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</si>
  <si>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</si>
  <si>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</si>
  <si>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</si>
  <si>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</si>
  <si>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</si>
  <si>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</si>
  <si>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</si>
  <si>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</si>
  <si>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</si>
  <si>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</si>
  <si>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</si>
  <si>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</si>
  <si>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</si>
  <si>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</si>
  <si>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</si>
  <si>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</si>
  <si>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</si>
  <si>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</si>
  <si>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</si>
  <si>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</si>
  <si>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</si>
  <si>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</si>
  <si>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</si>
  <si>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</si>
  <si>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</si>
  <si>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</si>
  <si>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</si>
  <si>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</si>
  <si>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</si>
  <si>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</si>
  <si>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</si>
  <si>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</si>
  <si>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</si>
  <si>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</si>
  <si>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</si>
  <si>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</si>
  <si>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</si>
  <si>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</si>
  <si>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</si>
  <si>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</si>
  <si>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</si>
  <si>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</si>
  <si>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</si>
  <si>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</si>
  <si>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</si>
  <si>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</si>
  <si>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</si>
  <si>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</si>
  <si>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</si>
  <si>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</si>
  <si>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</si>
  <si>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</si>
  <si>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</si>
  <si>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</si>
  <si>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</si>
  <si>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</si>
  <si>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</si>
  <si>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</si>
  <si>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</si>
  <si>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</si>
  <si>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</si>
  <si>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</si>
  <si>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</si>
  <si>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</si>
  <si>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</si>
  <si>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</si>
  <si>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</si>
  <si>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</si>
  <si>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</si>
  <si>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</si>
  <si>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</si>
  <si>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</si>
  <si>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</si>
  <si>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</si>
  <si>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</si>
  <si>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</si>
  <si>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</si>
  <si>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</si>
  <si>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</si>
  <si>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</si>
  <si>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</si>
  <si>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</si>
  <si>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</si>
  <si>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</si>
  <si>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</si>
  <si>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</si>
  <si>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</si>
  <si>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</si>
  <si>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</si>
  <si>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</si>
  <si>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</si>
  <si>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</si>
  <si>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</si>
  <si>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</si>
  <si>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</si>
  <si>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</si>
  <si>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</si>
  <si>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</si>
  <si>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</si>
  <si>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</si>
  <si>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</si>
  <si>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</si>
  <si>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</si>
  <si>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</si>
  <si>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</si>
  <si>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</si>
  <si>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</si>
  <si>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</si>
  <si>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</si>
  <si>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</si>
  <si>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</si>
  <si>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</si>
  <si>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</si>
  <si>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</si>
  <si>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</si>
  <si>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</si>
  <si>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</si>
  <si>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</si>
  <si>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</si>
  <si>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</si>
  <si>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</si>
  <si>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</si>
  <si>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</si>
  <si>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</si>
  <si>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</si>
  <si>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</si>
  <si>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</si>
  <si>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</si>
  <si>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</si>
  <si>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</si>
  <si>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</si>
  <si>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</si>
  <si>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</si>
  <si>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</si>
  <si>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</si>
  <si>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</si>
  <si>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</si>
  <si>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</si>
  <si>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</si>
  <si>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</si>
  <si>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</si>
  <si>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</si>
  <si>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</si>
  <si>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</si>
  <si>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</si>
  <si>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</si>
  <si>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</si>
  <si>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</si>
  <si>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</si>
  <si>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</si>
  <si>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</si>
  <si>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</si>
  <si>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</si>
  <si>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</si>
  <si>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</si>
  <si>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</si>
  <si>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</si>
  <si>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</si>
  <si>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</si>
  <si>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</si>
  <si>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</si>
  <si>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</si>
  <si>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</si>
  <si>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</si>
  <si>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</si>
  <si>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</si>
  <si>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</si>
  <si>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</si>
  <si>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</si>
  <si>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</si>
  <si>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</si>
  <si>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</si>
  <si>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</si>
  <si>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</si>
  <si>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</si>
  <si>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</si>
  <si>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</si>
  <si>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</si>
  <si>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</si>
  <si>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</si>
  <si>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</si>
  <si>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</si>
  <si>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</si>
  <si>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</si>
  <si>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</si>
  <si>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</si>
  <si>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</si>
  <si>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</si>
  <si>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</si>
  <si>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</si>
  <si>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</si>
  <si>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</si>
  <si>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</si>
  <si>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</si>
  <si>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</si>
  <si>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</si>
  <si>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</si>
  <si>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</si>
  <si>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</si>
  <si>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</si>
  <si>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</si>
  <si>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</si>
  <si>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</si>
  <si>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</si>
  <si>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</si>
  <si>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</si>
  <si>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</si>
  <si>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</si>
  <si>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</si>
  <si>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</si>
  <si>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</si>
  <si>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</si>
  <si>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</si>
  <si>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</si>
  <si>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</si>
  <si>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</si>
  <si>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</si>
  <si>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</si>
  <si>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</si>
  <si>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</si>
  <si>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</si>
  <si>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</si>
  <si>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</si>
  <si>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</si>
  <si>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</si>
  <si>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</si>
  <si>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</si>
  <si>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</si>
  <si>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</si>
  <si>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</si>
  <si>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</si>
  <si>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</si>
  <si>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</si>
  <si>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</si>
  <si>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</si>
  <si>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</si>
  <si>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</si>
  <si>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</si>
  <si>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</si>
  <si>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</si>
  <si>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</si>
  <si>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</si>
  <si>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</si>
  <si>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</si>
  <si>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</si>
  <si>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</si>
  <si>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</si>
  <si>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</si>
  <si>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</si>
  <si>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</si>
  <si>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</si>
  <si>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</si>
  <si>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</si>
  <si>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</si>
  <si>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</si>
  <si>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</si>
  <si>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</si>
  <si>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</si>
  <si>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</si>
  <si>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</si>
  <si>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</si>
  <si>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</si>
  <si>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</si>
  <si>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</si>
  <si>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</si>
  <si>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</si>
  <si>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</si>
  <si>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</si>
  <si>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</si>
  <si>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</si>
  <si>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</si>
  <si>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</si>
  <si>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</si>
  <si>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</si>
  <si>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</si>
  <si>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</si>
  <si>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</si>
  <si>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</si>
  <si>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</si>
  <si>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</si>
  <si>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</si>
  <si>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</si>
  <si>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</si>
  <si>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</si>
  <si>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</si>
  <si>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</si>
  <si>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</si>
  <si>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</si>
  <si>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</si>
  <si>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</si>
  <si>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</si>
  <si>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</si>
  <si>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</si>
  <si>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</si>
  <si>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</si>
  <si>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</si>
  <si>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</si>
  <si>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</si>
  <si>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</si>
  <si>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</si>
  <si>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</si>
  <si>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</si>
  <si>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</si>
  <si>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</si>
  <si>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</si>
  <si>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</si>
  <si>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</si>
  <si>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</si>
  <si>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</si>
  <si>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</si>
  <si>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</si>
  <si>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</si>
  <si>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</si>
  <si>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</si>
  <si>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</si>
  <si>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</si>
  <si>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</si>
  <si>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</si>
  <si>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</si>
  <si>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</si>
  <si>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</si>
  <si>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</si>
  <si>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</si>
  <si>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</si>
  <si>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</si>
  <si>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</si>
  <si>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</si>
  <si>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</si>
  <si>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</si>
  <si>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</si>
  <si>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</si>
  <si>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</si>
  <si>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</si>
  <si>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</si>
  <si>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</si>
  <si>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</si>
  <si>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</si>
  <si>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</si>
  <si>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</si>
  <si>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</si>
  <si>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</si>
  <si>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</si>
  <si>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</si>
  <si>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</si>
  <si>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</si>
  <si>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</si>
  <si>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</si>
  <si>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</si>
  <si>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</si>
  <si>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</si>
  <si>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</si>
  <si>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</si>
  <si>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</si>
  <si>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</si>
  <si>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</si>
  <si>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</si>
  <si>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</si>
  <si>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</si>
  <si>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</si>
  <si>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</si>
  <si>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</si>
  <si>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</si>
  <si>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</si>
  <si>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</si>
  <si>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</si>
  <si>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</si>
  <si>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</si>
  <si>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</si>
  <si>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</si>
  <si>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</si>
  <si>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</si>
  <si>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</si>
  <si>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</si>
  <si>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</si>
  <si>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</si>
  <si>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</si>
  <si>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</si>
  <si>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</si>
  <si>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</si>
  <si>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</si>
  <si>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</si>
  <si>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</si>
  <si>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</si>
  <si>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</si>
  <si>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</si>
  <si>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</si>
  <si>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</si>
  <si>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</si>
  <si>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</si>
  <si>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</si>
  <si>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</si>
  <si>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</si>
  <si>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</si>
  <si>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</si>
  <si>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</si>
  <si>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</si>
  <si>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</si>
  <si>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</si>
  <si>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</si>
  <si>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</si>
  <si>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</si>
  <si>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</si>
  <si>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</si>
  <si>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</si>
  <si>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</si>
  <si>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</si>
  <si>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</si>
  <si>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</si>
  <si>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</si>
  <si>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</si>
  <si>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</si>
  <si>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</si>
  <si>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</si>
  <si>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</si>
  <si>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</si>
  <si>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</si>
  <si>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</si>
  <si>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</si>
  <si>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</si>
  <si>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</si>
  <si>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</si>
  <si>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</si>
  <si>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</si>
  <si>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</si>
  <si>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</si>
  <si>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</si>
  <si>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</si>
  <si>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</si>
  <si>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</si>
  <si>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</si>
  <si>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</si>
  <si>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</si>
  <si>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</si>
  <si>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</si>
  <si>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</si>
  <si>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</si>
  <si>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</si>
  <si>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</si>
  <si>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</si>
  <si>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</si>
  <si>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</si>
  <si>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</si>
  <si>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</si>
  <si>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</si>
  <si>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</si>
  <si>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</si>
  <si>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</si>
  <si>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</si>
  <si>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</si>
  <si>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</si>
  <si>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</si>
  <si>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</si>
  <si>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</si>
  <si>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</si>
  <si>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</si>
  <si>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</si>
  <si>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</si>
  <si>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</si>
  <si>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</si>
  <si>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</si>
  <si>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</si>
  <si>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</si>
  <si>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</si>
  <si>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</si>
  <si>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</si>
  <si>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</si>
  <si>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</si>
  <si>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</si>
  <si>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</si>
  <si>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</si>
  <si>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</si>
  <si>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</si>
  <si>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</si>
  <si>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</si>
  <si>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</si>
  <si>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</si>
  <si>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</si>
  <si>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</si>
  <si>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t>
    <phoneticPr fontId="5"/>
  </si>
  <si>
    <t>地域の経済活性化事業費補助金</t>
    <phoneticPr fontId="5"/>
  </si>
  <si>
    <t>＜その２の事業＞
××事業費補助金の補助総額(X)　／
交付件数(Y)　</t>
    <phoneticPr fontId="5"/>
  </si>
  <si>
    <t>円/件</t>
    <rPh sb="0" eb="1">
      <t>エン</t>
    </rPh>
    <rPh sb="2" eb="3">
      <t>ケン</t>
    </rPh>
    <phoneticPr fontId="5"/>
  </si>
  <si>
    <t>X/Y</t>
    <phoneticPr fontId="5"/>
  </si>
  <si>
    <t>-</t>
    <phoneticPr fontId="5"/>
  </si>
  <si>
    <t>19,507,241
/10</t>
    <phoneticPr fontId="5"/>
  </si>
  <si>
    <t>18,000,000
/10</t>
    <phoneticPr fontId="5"/>
  </si>
  <si>
    <t>無</t>
  </si>
  <si>
    <t>‐</t>
  </si>
  <si>
    <t>-</t>
    <phoneticPr fontId="5"/>
  </si>
  <si>
    <t>石油天然ガス田の探鉱・資産買収等事業に対する出資金</t>
    <phoneticPr fontId="5"/>
  </si>
  <si>
    <t>資源エネルギー庁　資源・燃料部</t>
    <rPh sb="0" eb="2">
      <t>シゲン</t>
    </rPh>
    <rPh sb="7" eb="8">
      <t>チョウ</t>
    </rPh>
    <rPh sb="9" eb="11">
      <t>シゲン</t>
    </rPh>
    <rPh sb="12" eb="14">
      <t>ネンリョウ</t>
    </rPh>
    <rPh sb="14" eb="15">
      <t>ブ</t>
    </rPh>
    <phoneticPr fontId="5"/>
  </si>
  <si>
    <t>石油・天然ガス課</t>
    <rPh sb="0" eb="2">
      <t>セキユ</t>
    </rPh>
    <rPh sb="3" eb="5">
      <t>テンネン</t>
    </rPh>
    <rPh sb="7" eb="8">
      <t>カ</t>
    </rPh>
    <phoneticPr fontId="5"/>
  </si>
  <si>
    <t>課長　早田　豪</t>
    <rPh sb="0" eb="2">
      <t>カチョウ</t>
    </rPh>
    <rPh sb="3" eb="5">
      <t>ソウダ</t>
    </rPh>
    <rPh sb="6" eb="7">
      <t>ゴウ</t>
    </rPh>
    <phoneticPr fontId="5"/>
  </si>
  <si>
    <t>特別会計に関する法律第85条第2項第2号イ
独立行政法人石油天然ガス・金属鉱物資源機構法第11条第1項第6号</t>
    <phoneticPr fontId="5"/>
  </si>
  <si>
    <t>経済財政運営と改革の基本方針2019（令和元年6月21日 閣議決定）
成長戦略フォローアップ（令和元年6月21日 閣議決定）
エネルギー基本計画（平成30年7月3日 閣議決定）
「インフラシステム輸出戦略」令和元年度改訂（令和元年6月3日経協インフラ戦略会議決定） 
長期エネルギー需給見通し（平成27年7月16日 経済産業省）
新国際資源戦略（令和2年3月30日　経済産業省）</t>
    <phoneticPr fontId="5"/>
  </si>
  <si>
    <t>石油・天然ガスの安定的かつ低廉な供給の確保に向け、リスクマネー供給機能の強化を通じて、我が国企業による石油・天然ガスの権益獲得等を推進し、石油・天然ガスの自主開発比率を引き上げる。</t>
    <phoneticPr fontId="5"/>
  </si>
  <si>
    <t>石油・天然ガスの探鉱・開発・資産買収等を行う民間企業に対して、独立行政法人石油天然ガス・金属鉱物資源機構が、リスクマネー供給での支援を実施するために必要な出資を行う。</t>
    <phoneticPr fontId="5"/>
  </si>
  <si>
    <t>-</t>
    <phoneticPr fontId="5"/>
  </si>
  <si>
    <t>独立行政法人石油天然ガス・金属鉱物資源機構出資金</t>
    <phoneticPr fontId="5"/>
  </si>
  <si>
    <t>2030年の国産を含む石油及び天然ガスの自主開発比率を40%以上にする。</t>
    <phoneticPr fontId="5"/>
  </si>
  <si>
    <t>2030年の国産を含む石油及び天然ガスの自主開発比率</t>
  </si>
  <si>
    <t>％</t>
    <phoneticPr fontId="5"/>
  </si>
  <si>
    <t>％</t>
    <phoneticPr fontId="5"/>
  </si>
  <si>
    <t>-</t>
  </si>
  <si>
    <t>-</t>
    <phoneticPr fontId="5"/>
  </si>
  <si>
    <t>資源エネルギー庁公表　石油及び天然ガスの自主開発比率</t>
    <phoneticPr fontId="5"/>
  </si>
  <si>
    <t>JOGMECの第４期中期目標期間末（2022年度末）において、JOGMEC支援による自主開発権益量を100万／日規模に引き上げる。</t>
    <rPh sb="7" eb="8">
      <t>ダイ</t>
    </rPh>
    <rPh sb="9" eb="10">
      <t>キ</t>
    </rPh>
    <rPh sb="10" eb="12">
      <t>チュウキ</t>
    </rPh>
    <rPh sb="12" eb="14">
      <t>モクヒョウ</t>
    </rPh>
    <rPh sb="14" eb="16">
      <t>キカン</t>
    </rPh>
    <rPh sb="16" eb="17">
      <t>マツ</t>
    </rPh>
    <rPh sb="22" eb="25">
      <t>ネンドマツ</t>
    </rPh>
    <rPh sb="37" eb="39">
      <t>シエン</t>
    </rPh>
    <rPh sb="42" eb="44">
      <t>ジシュ</t>
    </rPh>
    <rPh sb="44" eb="46">
      <t>カイハツ</t>
    </rPh>
    <rPh sb="46" eb="49">
      <t>ケンエキリョウ</t>
    </rPh>
    <rPh sb="53" eb="54">
      <t>マン</t>
    </rPh>
    <rPh sb="55" eb="56">
      <t>ヒ</t>
    </rPh>
    <rPh sb="56" eb="58">
      <t>キボ</t>
    </rPh>
    <rPh sb="59" eb="60">
      <t>ヒ</t>
    </rPh>
    <rPh sb="61" eb="62">
      <t>ア</t>
    </rPh>
    <phoneticPr fontId="5"/>
  </si>
  <si>
    <t>2022年度末におけるJOGMEC支援による自主開発権益量</t>
    <rPh sb="4" eb="7">
      <t>ネンドマツ</t>
    </rPh>
    <rPh sb="17" eb="19">
      <t>シエン</t>
    </rPh>
    <rPh sb="22" eb="24">
      <t>ジシュ</t>
    </rPh>
    <rPh sb="24" eb="26">
      <t>カイハツ</t>
    </rPh>
    <rPh sb="26" eb="28">
      <t>ケンエキ</t>
    </rPh>
    <rPh sb="28" eb="29">
      <t>リョウ</t>
    </rPh>
    <phoneticPr fontId="5"/>
  </si>
  <si>
    <t>-</t>
    <phoneticPr fontId="5"/>
  </si>
  <si>
    <t>万b/d</t>
    <rPh sb="0" eb="1">
      <t>マン</t>
    </rPh>
    <phoneticPr fontId="5"/>
  </si>
  <si>
    <t>-</t>
    <phoneticPr fontId="5"/>
  </si>
  <si>
    <t>☑</t>
  </si>
  <si>
    <t>当該年度における探鉱・資産買収等出資件数</t>
    <phoneticPr fontId="5"/>
  </si>
  <si>
    <t>件</t>
    <rPh sb="0" eb="1">
      <t>ケン</t>
    </rPh>
    <phoneticPr fontId="5"/>
  </si>
  <si>
    <t>当該年度の出資実行額／当該年度に出資を実行した案件数（プロジェクト数）　　　　　</t>
  </si>
  <si>
    <t>億円</t>
    <rPh sb="0" eb="2">
      <t>オクエン</t>
    </rPh>
    <phoneticPr fontId="5"/>
  </si>
  <si>
    <t>億円／件</t>
    <rPh sb="0" eb="2">
      <t>オクエン</t>
    </rPh>
    <rPh sb="3" eb="4">
      <t>ケン</t>
    </rPh>
    <phoneticPr fontId="5"/>
  </si>
  <si>
    <t>380/17</t>
    <phoneticPr fontId="5"/>
  </si>
  <si>
    <t>448/13</t>
    <phoneticPr fontId="5"/>
  </si>
  <si>
    <t>６　エネルギー・環境</t>
    <phoneticPr fontId="5"/>
  </si>
  <si>
    <t>6-1 資源・燃料</t>
    <phoneticPr fontId="5"/>
  </si>
  <si>
    <t>石油・天然ガスの自主開発比率</t>
    <phoneticPr fontId="5"/>
  </si>
  <si>
    <t>%</t>
    <phoneticPr fontId="5"/>
  </si>
  <si>
    <t>本事業の実施により、我が国企業等による石油・天然ガスの探鉱・開発等が成功し、石油・天然ガスが生産されることによって、我が国の石油・天然ガスの自主開発比率が上昇する。</t>
    <rPh sb="0" eb="1">
      <t>ホン</t>
    </rPh>
    <rPh sb="1" eb="3">
      <t>ジギョウ</t>
    </rPh>
    <rPh sb="4" eb="6">
      <t>ジッシ</t>
    </rPh>
    <rPh sb="10" eb="11">
      <t>ワ</t>
    </rPh>
    <rPh sb="12" eb="13">
      <t>クニ</t>
    </rPh>
    <rPh sb="13" eb="15">
      <t>キギョウ</t>
    </rPh>
    <rPh sb="15" eb="16">
      <t>トウ</t>
    </rPh>
    <rPh sb="19" eb="21">
      <t>セキユ</t>
    </rPh>
    <rPh sb="22" eb="24">
      <t>テンネン</t>
    </rPh>
    <rPh sb="27" eb="29">
      <t>タンコウ</t>
    </rPh>
    <rPh sb="30" eb="32">
      <t>カイハツ</t>
    </rPh>
    <rPh sb="32" eb="33">
      <t>トウ</t>
    </rPh>
    <rPh sb="34" eb="36">
      <t>セイコウ</t>
    </rPh>
    <rPh sb="38" eb="40">
      <t>セキユ</t>
    </rPh>
    <rPh sb="41" eb="43">
      <t>テンネン</t>
    </rPh>
    <rPh sb="46" eb="48">
      <t>セイサン</t>
    </rPh>
    <rPh sb="58" eb="59">
      <t>ワ</t>
    </rPh>
    <rPh sb="60" eb="61">
      <t>クニ</t>
    </rPh>
    <rPh sb="62" eb="64">
      <t>セキユ</t>
    </rPh>
    <rPh sb="65" eb="67">
      <t>テンネン</t>
    </rPh>
    <rPh sb="70" eb="72">
      <t>ジシュ</t>
    </rPh>
    <rPh sb="72" eb="74">
      <t>カイハツ</t>
    </rPh>
    <rPh sb="74" eb="76">
      <t>ヒリツ</t>
    </rPh>
    <rPh sb="77" eb="79">
      <t>ジョウショウ</t>
    </rPh>
    <phoneticPr fontId="5"/>
  </si>
  <si>
    <t>我が国の資源の安定供給を確保していくためには、リスクマネー供給支援により、我が国企業等による自主開発を推進していくことが不可欠であり、ニーズを的確に反映している。</t>
  </si>
  <si>
    <t>石油・天然ガスの探鉱・開発事業は巨額の費用を要するリスクの高い事業であるため、民間企業のみで資金負担することは困難である。</t>
  </si>
  <si>
    <t>我が国の資源の安定供給を確保していくためには、国が資金面での支援を行い、我が国企業等による自主開発を推進していく本事業は必要かつ適切であり優先度は高い。</t>
  </si>
  <si>
    <t>独立行政法人石油天然ガス・金属鉱物資源機構法に基づき国からJOGMECへ出資している。また、JOGMECから民間企業への出資に関して、厳正な審査を行った上で出資していることから、支出先の選定は妥当である。</t>
    <rPh sb="19" eb="21">
      <t>キコウ</t>
    </rPh>
    <phoneticPr fontId="5"/>
  </si>
  <si>
    <t>有</t>
  </si>
  <si>
    <t>出資比率は原則50%であり、出資先の民間企業も適切な負担をしている。</t>
    <phoneticPr fontId="5"/>
  </si>
  <si>
    <t>探鉱・開発事業の個別作業に係る実施計画・予算について、厳正な審査を行った上で出資している。</t>
    <phoneticPr fontId="5"/>
  </si>
  <si>
    <t>-</t>
    <phoneticPr fontId="5"/>
  </si>
  <si>
    <t>探鉱・開発事業を実施するのに必要な費用に限定して、厳正な審査を行った上で出資している。</t>
    <phoneticPr fontId="5"/>
  </si>
  <si>
    <t>産油国政府との交渉の長期化に伴うプロジェクトの遅延等により、支出のタイミングが遅れることによるものであり、妥当である。</t>
    <rPh sb="0" eb="3">
      <t>サンユコク</t>
    </rPh>
    <rPh sb="3" eb="5">
      <t>セイフ</t>
    </rPh>
    <rPh sb="7" eb="9">
      <t>コウショウ</t>
    </rPh>
    <rPh sb="10" eb="13">
      <t>チョウキカ</t>
    </rPh>
    <rPh sb="14" eb="15">
      <t>トモナ</t>
    </rPh>
    <rPh sb="23" eb="25">
      <t>チエン</t>
    </rPh>
    <rPh sb="25" eb="26">
      <t>トウ</t>
    </rPh>
    <rPh sb="30" eb="32">
      <t>シシュツ</t>
    </rPh>
    <rPh sb="39" eb="40">
      <t>オク</t>
    </rPh>
    <rPh sb="40" eb="41">
      <t>ネンタンイ</t>
    </rPh>
    <rPh sb="53" eb="55">
      <t>ダトウ</t>
    </rPh>
    <phoneticPr fontId="5"/>
  </si>
  <si>
    <t>JOGMECから民間企業への出資案件に関しては、厳正な審査を行った上で採択している。</t>
    <phoneticPr fontId="5"/>
  </si>
  <si>
    <t>既採択案件のうち、石油・天然ガスの成果が9件あり、これらの成果もあり、我が国の自主開発比率は、平成20年度の19.6%から平成30年度には29.4%に向上している。</t>
    <phoneticPr fontId="5"/>
  </si>
  <si>
    <t>厳正な審査を行った上で出資採択を行う等着実に出資を実施している。</t>
  </si>
  <si>
    <t>　現在の油価水準は投資を減退させ、エネルギー市場と世界経済の不確実性を拡大させており、継続的な上流投資を確保していくことは、将来の価格乱高下を回避し、世界経済を下支えするものである。したがって、我が国企業による石油・天然ガスの探鉱・油ガス田の権益獲得等を積極的に支援することは、従来にも増して重要である。</t>
    <rPh sb="1" eb="3">
      <t>ゲンザイ</t>
    </rPh>
    <rPh sb="4" eb="6">
      <t>ユカ</t>
    </rPh>
    <rPh sb="6" eb="8">
      <t>スイジュン</t>
    </rPh>
    <rPh sb="9" eb="11">
      <t>トウシ</t>
    </rPh>
    <rPh sb="12" eb="14">
      <t>ゲンタイ</t>
    </rPh>
    <rPh sb="22" eb="24">
      <t>シジョウ</t>
    </rPh>
    <rPh sb="25" eb="27">
      <t>セカイ</t>
    </rPh>
    <rPh sb="27" eb="29">
      <t>ケイザイ</t>
    </rPh>
    <rPh sb="30" eb="34">
      <t>フカクジツセイ</t>
    </rPh>
    <rPh sb="35" eb="37">
      <t>カクダイ</t>
    </rPh>
    <rPh sb="43" eb="46">
      <t>ケイゾクテキ</t>
    </rPh>
    <rPh sb="47" eb="49">
      <t>ジョウリュウ</t>
    </rPh>
    <rPh sb="49" eb="51">
      <t>トウシ</t>
    </rPh>
    <rPh sb="52" eb="54">
      <t>カクホ</t>
    </rPh>
    <rPh sb="62" eb="64">
      <t>ショウライ</t>
    </rPh>
    <rPh sb="65" eb="67">
      <t>カカク</t>
    </rPh>
    <rPh sb="67" eb="70">
      <t>ランコウゲ</t>
    </rPh>
    <rPh sb="71" eb="73">
      <t>カイヒ</t>
    </rPh>
    <rPh sb="75" eb="77">
      <t>セカイ</t>
    </rPh>
    <rPh sb="77" eb="79">
      <t>ケイザイ</t>
    </rPh>
    <rPh sb="80" eb="82">
      <t>シタザサ</t>
    </rPh>
    <rPh sb="146" eb="148">
      <t>ジュウヨウ</t>
    </rPh>
    <phoneticPr fontId="5"/>
  </si>
  <si>
    <t>出資事業を行う際は、低油価の局面でも、自主開発比率の向上や上流開発企業の一層の競争力強化に資する権益獲得に対して行う。</t>
    <rPh sb="10" eb="13">
      <t>テイユカ</t>
    </rPh>
    <rPh sb="14" eb="16">
      <t>キョクメン</t>
    </rPh>
    <rPh sb="19" eb="21">
      <t>ジシュ</t>
    </rPh>
    <rPh sb="21" eb="23">
      <t>カイハツ</t>
    </rPh>
    <rPh sb="23" eb="25">
      <t>ヒリツ</t>
    </rPh>
    <rPh sb="26" eb="28">
      <t>コウジョウ</t>
    </rPh>
    <rPh sb="29" eb="31">
      <t>ジョウリュウ</t>
    </rPh>
    <rPh sb="31" eb="33">
      <t>カイハツ</t>
    </rPh>
    <rPh sb="33" eb="35">
      <t>キギョウ</t>
    </rPh>
    <rPh sb="36" eb="38">
      <t>イッソウ</t>
    </rPh>
    <rPh sb="39" eb="42">
      <t>キョウソウリョク</t>
    </rPh>
    <rPh sb="42" eb="44">
      <t>キョウカ</t>
    </rPh>
    <phoneticPr fontId="5"/>
  </si>
  <si>
    <t>626</t>
    <phoneticPr fontId="5"/>
  </si>
  <si>
    <t>398</t>
    <phoneticPr fontId="5"/>
  </si>
  <si>
    <t>424</t>
    <phoneticPr fontId="5"/>
  </si>
  <si>
    <t>344</t>
    <phoneticPr fontId="5"/>
  </si>
  <si>
    <t>308</t>
    <phoneticPr fontId="5"/>
  </si>
  <si>
    <t>260</t>
    <phoneticPr fontId="5"/>
  </si>
  <si>
    <t>208</t>
    <phoneticPr fontId="5"/>
  </si>
  <si>
    <t>195</t>
    <phoneticPr fontId="5"/>
  </si>
  <si>
    <t>194</t>
    <phoneticPr fontId="5"/>
  </si>
  <si>
    <t>政府出資</t>
    <rPh sb="0" eb="2">
      <t>セイフ</t>
    </rPh>
    <rPh sb="2" eb="4">
      <t>シュッシ</t>
    </rPh>
    <phoneticPr fontId="5"/>
  </si>
  <si>
    <t>出資金</t>
    <rPh sb="0" eb="2">
      <t>シュッシ</t>
    </rPh>
    <rPh sb="2" eb="3">
      <t>キン</t>
    </rPh>
    <phoneticPr fontId="5"/>
  </si>
  <si>
    <t>出資</t>
    <rPh sb="0" eb="2">
      <t>シュッシ</t>
    </rPh>
    <phoneticPr fontId="5"/>
  </si>
  <si>
    <t>出資金</t>
    <rPh sb="0" eb="3">
      <t>シュッシキン</t>
    </rPh>
    <phoneticPr fontId="5"/>
  </si>
  <si>
    <t>探鉱・資産買収・開発出資、案件審査・管理</t>
    <rPh sb="0" eb="2">
      <t>タンコウ</t>
    </rPh>
    <rPh sb="3" eb="5">
      <t>シサン</t>
    </rPh>
    <rPh sb="5" eb="7">
      <t>バイシュウ</t>
    </rPh>
    <rPh sb="8" eb="10">
      <t>カイハツ</t>
    </rPh>
    <rPh sb="10" eb="12">
      <t>シュッシ</t>
    </rPh>
    <rPh sb="13" eb="15">
      <t>アンケン</t>
    </rPh>
    <rPh sb="15" eb="17">
      <t>シンサ</t>
    </rPh>
    <rPh sb="18" eb="20">
      <t>カンリ</t>
    </rPh>
    <phoneticPr fontId="5"/>
  </si>
  <si>
    <t>534/13</t>
    <phoneticPr fontId="5"/>
  </si>
  <si>
    <t>石油、天然ガスの探鉱・資産買収・開発事業</t>
    <rPh sb="0" eb="2">
      <t>セキユ</t>
    </rPh>
    <rPh sb="3" eb="5">
      <t>テンネン</t>
    </rPh>
    <rPh sb="8" eb="10">
      <t>タンコウ</t>
    </rPh>
    <rPh sb="11" eb="13">
      <t>シサン</t>
    </rPh>
    <rPh sb="13" eb="15">
      <t>バイシュウ</t>
    </rPh>
    <rPh sb="16" eb="18">
      <t>カイハツ</t>
    </rPh>
    <rPh sb="18" eb="20">
      <t>ジギョウ</t>
    </rPh>
    <phoneticPr fontId="5"/>
  </si>
  <si>
    <t>インペックス北カスピ海石油株式会社</t>
    <phoneticPr fontId="5"/>
  </si>
  <si>
    <t>Mitsui E&amp;P Mozambique Area1</t>
    <phoneticPr fontId="5"/>
  </si>
  <si>
    <t>インペックス東チモール沖石油株式会社</t>
    <phoneticPr fontId="5"/>
  </si>
  <si>
    <t>インペックスマセラアラフラ海石油株式会社</t>
    <phoneticPr fontId="5"/>
  </si>
  <si>
    <t>インペックスババルスラル石油株式会社</t>
    <phoneticPr fontId="5"/>
  </si>
  <si>
    <t>インペックス北東ブラジル沖石油株式会社</t>
    <phoneticPr fontId="5"/>
  </si>
  <si>
    <t>CIECO V&amp;C(UK) Limited</t>
    <phoneticPr fontId="5"/>
  </si>
  <si>
    <t>モエコベトナム石油株式会社</t>
    <phoneticPr fontId="5"/>
  </si>
  <si>
    <t>INPEX Gulf of Mexico Co Ltd</t>
    <phoneticPr fontId="5"/>
  </si>
  <si>
    <t>Japan Arctic LNG B.V.</t>
    <phoneticPr fontId="5"/>
  </si>
  <si>
    <t>B.Japan Arctic LNG B.V.</t>
    <phoneticPr fontId="5"/>
  </si>
  <si>
    <t>（独）石油天然ガス・金属鉱物資源機構</t>
    <phoneticPr fontId="5"/>
  </si>
  <si>
    <t>A.（独）石油天然ガス・金属鉱物資源機構</t>
    <phoneticPr fontId="5"/>
  </si>
  <si>
    <t>-</t>
    <phoneticPr fontId="5"/>
  </si>
  <si>
    <t>JOGMEC公表　令和元事業年度の業務の実績に係る自己評価報告書</t>
    <rPh sb="9" eb="11">
      <t>レイワ</t>
    </rPh>
    <rPh sb="11" eb="12">
      <t>モト</t>
    </rPh>
    <rPh sb="12" eb="14">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</si>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</sst>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8581</xdr:colOff>
      <xdr:row>105</xdr:row>
      <xdr:rowOff>94394</xdr:rowOff>
    </xdr:from>
    <xdr:to>
      <xdr:col>42</xdr:col>
      <xdr:colOff>120135</xdr:colOff>
      <xdr:row>106</xdr:row>
      <xdr:rowOff>240270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3252230" y="26180880"/>
          <a:ext cx="4436419" cy="549187"/>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9</xdr:col>
      <xdr:colOff>165100</xdr:colOff>
      <xdr:row>434</xdr:row>
      <xdr:rowOff>63500</xdr:rowOff>
    </xdr:from>
    <xdr:to>
      <xdr:col>34</xdr:col>
      <xdr:colOff>92504</xdr:colOff>
      <xdr:row>457</xdr:row>
      <xdr:rowOff>158750</xdr:rowOff>
    </xdr:to>
    <xdr:sp macro="" textlink="">
      <xdr:nvSpPr>
        <xdr:cNvPr id="55" name="線吹き出し 1 (枠付き) 54">
          <a:extLst>
            <a:ext uri="{FF2B5EF4-FFF2-40B4-BE49-F238E27FC236}">
              <a16:creationId xmlns:a16="http://schemas.microsoft.com/office/drawing/2014/main" id="{00000000-0008-0000-0000-000037000000}"/>
            </a:ext>
          </a:extLst>
        </xdr:cNvPr>
        <xdr:cNvSpPr/>
      </xdr:nvSpPr>
      <xdr:spPr>
        <a:xfrm>
          <a:off x="1822450" y="4210050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twoCellAnchor>
    <xdr:from>
      <xdr:col>19</xdr:col>
      <xdr:colOff>0</xdr:colOff>
      <xdr:row>741</xdr:row>
      <xdr:rowOff>0</xdr:rowOff>
    </xdr:from>
    <xdr:to>
      <xdr:col>33</xdr:col>
      <xdr:colOff>172660</xdr:colOff>
      <xdr:row>742</xdr:row>
      <xdr:rowOff>226554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3498850" y="37318950"/>
          <a:ext cx="2750760" cy="58215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62000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18</xdr:col>
      <xdr:colOff>165100</xdr:colOff>
      <xdr:row>743</xdr:row>
      <xdr:rowOff>1</xdr:rowOff>
    </xdr:from>
    <xdr:to>
      <xdr:col>33</xdr:col>
      <xdr:colOff>152987</xdr:colOff>
      <xdr:row>743</xdr:row>
      <xdr:rowOff>228601</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3479800" y="38030151"/>
          <a:ext cx="2750137" cy="228600"/>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出資</a:t>
          </a:r>
        </a:p>
      </xdr:txBody>
    </xdr:sp>
    <xdr:clientData/>
  </xdr:twoCellAnchor>
  <xdr:twoCellAnchor>
    <xdr:from>
      <xdr:col>26</xdr:col>
      <xdr:colOff>95250</xdr:colOff>
      <xdr:row>743</xdr:row>
      <xdr:rowOff>209550</xdr:rowOff>
    </xdr:from>
    <xdr:to>
      <xdr:col>26</xdr:col>
      <xdr:colOff>95252</xdr:colOff>
      <xdr:row>744</xdr:row>
      <xdr:rowOff>234950</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4883150" y="38239700"/>
          <a:ext cx="2" cy="38100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25</xdr:col>
      <xdr:colOff>50800</xdr:colOff>
      <xdr:row>744</xdr:row>
      <xdr:rowOff>158750</xdr:rowOff>
    </xdr:from>
    <xdr:ext cx="466794" cy="275717"/>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654550" y="38544500"/>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0</xdr:colOff>
      <xdr:row>745</xdr:row>
      <xdr:rowOff>76200</xdr:rowOff>
    </xdr:from>
    <xdr:to>
      <xdr:col>33</xdr:col>
      <xdr:colOff>176893</xdr:colOff>
      <xdr:row>747</xdr:row>
      <xdr:rowOff>216947</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498850" y="38811200"/>
          <a:ext cx="2754993" cy="85194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独）石油天然ガス・金属鉱物資源機構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62000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（元年度出資分）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22604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百万円（前年度繰越分）</a:t>
          </a:r>
        </a:p>
      </xdr:txBody>
    </xdr:sp>
    <xdr:clientData/>
  </xdr:twoCellAnchor>
  <xdr:twoCellAnchor>
    <xdr:from>
      <xdr:col>18</xdr:col>
      <xdr:colOff>177800</xdr:colOff>
      <xdr:row>747</xdr:row>
      <xdr:rowOff>273050</xdr:rowOff>
    </xdr:from>
    <xdr:to>
      <xdr:col>33</xdr:col>
      <xdr:colOff>166309</xdr:colOff>
      <xdr:row>749</xdr:row>
      <xdr:rowOff>236921</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492500" y="39719250"/>
          <a:ext cx="2750759" cy="668721"/>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探鉱・資産買収・開発出資、</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案件審査・管理</a:t>
          </a:r>
        </a:p>
      </xdr:txBody>
    </xdr:sp>
    <xdr:clientData/>
  </xdr:twoCellAnchor>
  <xdr:twoCellAnchor>
    <xdr:from>
      <xdr:col>26</xdr:col>
      <xdr:colOff>88900</xdr:colOff>
      <xdr:row>749</xdr:row>
      <xdr:rowOff>171450</xdr:rowOff>
    </xdr:from>
    <xdr:to>
      <xdr:col>26</xdr:col>
      <xdr:colOff>95252</xdr:colOff>
      <xdr:row>750</xdr:row>
      <xdr:rowOff>76200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H="1">
          <a:off x="4876800" y="40322500"/>
          <a:ext cx="6352" cy="26035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25</xdr:col>
      <xdr:colOff>44450</xdr:colOff>
      <xdr:row>750</xdr:row>
      <xdr:rowOff>101600</xdr:rowOff>
    </xdr:from>
    <xdr:ext cx="466794"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648200" y="40608250"/>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0</xdr:colOff>
      <xdr:row>751</xdr:row>
      <xdr:rowOff>1</xdr:rowOff>
    </xdr:from>
    <xdr:to>
      <xdr:col>33</xdr:col>
      <xdr:colOff>176893</xdr:colOff>
      <xdr:row>752</xdr:row>
      <xdr:rowOff>273051</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498850" y="40862251"/>
          <a:ext cx="2754993" cy="6286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53357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19</xdr:col>
      <xdr:colOff>19050</xdr:colOff>
      <xdr:row>753</xdr:row>
      <xdr:rowOff>1</xdr:rowOff>
    </xdr:from>
    <xdr:to>
      <xdr:col>34</xdr:col>
      <xdr:colOff>8466</xdr:colOff>
      <xdr:row>754</xdr:row>
      <xdr:rowOff>31751</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517900" y="41573451"/>
          <a:ext cx="2751666" cy="381000"/>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石油・天然ガス探鉱等出資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193</v>
      </c>
      <c r="AT2" s="218"/>
      <c r="AU2" s="218"/>
      <c r="AV2" s="51" t="str">
        <f>IF(AW2="", "", "-")</f>
        <v/>
      </c>
      <c r="AW2" s="401"/>
      <c r="AX2" s="401"/>
    </row>
    <row r="3" spans="1:50" ht="21" customHeight="1" thickBot="1" x14ac:dyDescent="0.25">
      <c r="A3" s="526" t="s">
        <v>429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2">
      <c r="A4" s="730" t="s">
        <v>25</v>
      </c>
      <c r="B4" s="731"/>
      <c r="C4" s="731"/>
      <c r="D4" s="731"/>
      <c r="E4" s="731"/>
      <c r="F4" s="731"/>
      <c r="G4" s="706" t="s">
        <v>578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1" t="s">
        <v>516</v>
      </c>
      <c r="H5" s="562"/>
      <c r="I5" s="562"/>
      <c r="J5" s="562"/>
      <c r="K5" s="562"/>
      <c r="L5" s="562"/>
      <c r="M5" s="563" t="s">
        <v>66</v>
      </c>
      <c r="N5" s="564"/>
      <c r="O5" s="564"/>
      <c r="P5" s="564"/>
      <c r="Q5" s="564"/>
      <c r="R5" s="565"/>
      <c r="S5" s="566" t="s">
        <v>560</v>
      </c>
      <c r="T5" s="562"/>
      <c r="U5" s="562"/>
      <c r="V5" s="562"/>
      <c r="W5" s="562"/>
      <c r="X5" s="567"/>
      <c r="Y5" s="722" t="s">
        <v>3</v>
      </c>
      <c r="Z5" s="723"/>
      <c r="AA5" s="723"/>
      <c r="AB5" s="723"/>
      <c r="AC5" s="723"/>
      <c r="AD5" s="724"/>
      <c r="AE5" s="725" t="s">
        <v>580</v>
      </c>
      <c r="AF5" s="725"/>
      <c r="AG5" s="725"/>
      <c r="AH5" s="725"/>
      <c r="AI5" s="725"/>
      <c r="AJ5" s="725"/>
      <c r="AK5" s="725"/>
      <c r="AL5" s="725"/>
      <c r="AM5" s="725"/>
      <c r="AN5" s="725"/>
      <c r="AO5" s="725"/>
      <c r="AP5" s="726"/>
      <c r="AQ5" s="727" t="s">
        <v>581</v>
      </c>
      <c r="AR5" s="728"/>
      <c r="AS5" s="728"/>
      <c r="AT5" s="728"/>
      <c r="AU5" s="728"/>
      <c r="AV5" s="728"/>
      <c r="AW5" s="728"/>
      <c r="AX5" s="729"/>
    </row>
    <row r="6" spans="1:50" ht="39" customHeight="1" x14ac:dyDescent="0.2">
      <c r="A6" s="732" t="s">
        <v>4</v>
      </c>
      <c r="B6" s="733"/>
      <c r="C6" s="733"/>
      <c r="D6" s="733"/>
      <c r="E6" s="733"/>
      <c r="F6" s="733"/>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120.65" customHeight="1" x14ac:dyDescent="0.2">
      <c r="A7" s="841" t="s">
        <v>22</v>
      </c>
      <c r="B7" s="842"/>
      <c r="C7" s="842"/>
      <c r="D7" s="842"/>
      <c r="E7" s="842"/>
      <c r="F7" s="843"/>
      <c r="G7" s="844" t="s">
        <v>582</v>
      </c>
      <c r="H7" s="845"/>
      <c r="I7" s="845"/>
      <c r="J7" s="845"/>
      <c r="K7" s="845"/>
      <c r="L7" s="845"/>
      <c r="M7" s="845"/>
      <c r="N7" s="845"/>
      <c r="O7" s="845"/>
      <c r="P7" s="845"/>
      <c r="Q7" s="845"/>
      <c r="R7" s="845"/>
      <c r="S7" s="845"/>
      <c r="T7" s="845"/>
      <c r="U7" s="845"/>
      <c r="V7" s="845"/>
      <c r="W7" s="845"/>
      <c r="X7" s="846"/>
      <c r="Y7" s="399" t="s">
        <v>393</v>
      </c>
      <c r="Z7" s="300"/>
      <c r="AA7" s="300"/>
      <c r="AB7" s="300"/>
      <c r="AC7" s="300"/>
      <c r="AD7" s="400"/>
      <c r="AE7" s="387" t="s">
        <v>583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5" t="str">
        <f>入力規則等!K13</f>
        <v>エネルギー対策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2">
      <c r="A9" s="149" t="s">
        <v>23</v>
      </c>
      <c r="B9" s="150"/>
      <c r="C9" s="150"/>
      <c r="D9" s="150"/>
      <c r="E9" s="150"/>
      <c r="F9" s="150"/>
      <c r="G9" s="575" t="s">
        <v>584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7" t="s">
        <v>30</v>
      </c>
      <c r="B10" s="748"/>
      <c r="C10" s="748"/>
      <c r="D10" s="748"/>
      <c r="E10" s="748"/>
      <c r="F10" s="748"/>
      <c r="G10" s="680" t="s">
        <v>585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6"/>
      <c r="H12" s="687"/>
      <c r="I12" s="687"/>
      <c r="J12" s="687"/>
      <c r="K12" s="687"/>
      <c r="L12" s="687"/>
      <c r="M12" s="687"/>
      <c r="N12" s="687"/>
      <c r="O12" s="687"/>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9"/>
    </row>
    <row r="13" spans="1:50" ht="21" customHeight="1" x14ac:dyDescent="0.2">
      <c r="A13" s="146"/>
      <c r="B13" s="147"/>
      <c r="C13" s="147"/>
      <c r="D13" s="147"/>
      <c r="E13" s="147"/>
      <c r="F13" s="148"/>
      <c r="G13" s="750" t="s">
        <v>6</v>
      </c>
      <c r="H13" s="751"/>
      <c r="I13" s="643" t="s">
        <v>7</v>
      </c>
      <c r="J13" s="644"/>
      <c r="K13" s="644"/>
      <c r="L13" s="644"/>
      <c r="M13" s="644"/>
      <c r="N13" s="644"/>
      <c r="O13" s="645"/>
      <c r="P13" s="116">
        <v>55077</v>
      </c>
      <c r="Q13" s="117"/>
      <c r="R13" s="117"/>
      <c r="S13" s="117"/>
      <c r="T13" s="117"/>
      <c r="U13" s="117"/>
      <c r="V13" s="118"/>
      <c r="W13" s="116">
        <v>41400</v>
      </c>
      <c r="X13" s="117"/>
      <c r="Y13" s="117"/>
      <c r="Z13" s="117"/>
      <c r="AA13" s="117"/>
      <c r="AB13" s="117"/>
      <c r="AC13" s="118"/>
      <c r="AD13" s="116">
        <v>37000</v>
      </c>
      <c r="AE13" s="117"/>
      <c r="AF13" s="117"/>
      <c r="AG13" s="117"/>
      <c r="AH13" s="117"/>
      <c r="AI13" s="117"/>
      <c r="AJ13" s="118"/>
      <c r="AK13" s="116">
        <v>56500</v>
      </c>
      <c r="AL13" s="117"/>
      <c r="AM13" s="117"/>
      <c r="AN13" s="117"/>
      <c r="AO13" s="117"/>
      <c r="AP13" s="117"/>
      <c r="AQ13" s="118"/>
      <c r="AR13" s="113" t="s">
        <v>657</v>
      </c>
      <c r="AS13" s="114"/>
      <c r="AT13" s="114"/>
      <c r="AU13" s="114"/>
      <c r="AV13" s="114"/>
      <c r="AW13" s="114"/>
      <c r="AX13" s="398"/>
    </row>
    <row r="14" spans="1:50" ht="21" customHeight="1" x14ac:dyDescent="0.2">
      <c r="A14" s="146"/>
      <c r="B14" s="147"/>
      <c r="C14" s="147"/>
      <c r="D14" s="147"/>
      <c r="E14" s="147"/>
      <c r="F14" s="148"/>
      <c r="G14" s="752"/>
      <c r="H14" s="753"/>
      <c r="I14" s="578" t="s">
        <v>8</v>
      </c>
      <c r="J14" s="634"/>
      <c r="K14" s="634"/>
      <c r="L14" s="634"/>
      <c r="M14" s="634"/>
      <c r="N14" s="634"/>
      <c r="O14" s="635"/>
      <c r="P14" s="116" t="s">
        <v>586</v>
      </c>
      <c r="Q14" s="117"/>
      <c r="R14" s="117"/>
      <c r="S14" s="117"/>
      <c r="T14" s="117"/>
      <c r="U14" s="117"/>
      <c r="V14" s="118"/>
      <c r="W14" s="116" t="s">
        <v>586</v>
      </c>
      <c r="X14" s="117"/>
      <c r="Y14" s="117"/>
      <c r="Z14" s="117"/>
      <c r="AA14" s="117"/>
      <c r="AB14" s="117"/>
      <c r="AC14" s="118"/>
      <c r="AD14" s="116">
        <v>25000</v>
      </c>
      <c r="AE14" s="117"/>
      <c r="AF14" s="117"/>
      <c r="AG14" s="117"/>
      <c r="AH14" s="117"/>
      <c r="AI14" s="117"/>
      <c r="AJ14" s="118"/>
      <c r="AK14" s="116" t="s">
        <v>412</v>
      </c>
      <c r="AL14" s="117"/>
      <c r="AM14" s="117"/>
      <c r="AN14" s="117"/>
      <c r="AO14" s="117"/>
      <c r="AP14" s="117"/>
      <c r="AQ14" s="118"/>
      <c r="AR14" s="670"/>
      <c r="AS14" s="670"/>
      <c r="AT14" s="670"/>
      <c r="AU14" s="670"/>
      <c r="AV14" s="670"/>
      <c r="AW14" s="670"/>
      <c r="AX14" s="671"/>
    </row>
    <row r="15" spans="1:50" ht="21" customHeight="1" x14ac:dyDescent="0.2">
      <c r="A15" s="146"/>
      <c r="B15" s="147"/>
      <c r="C15" s="147"/>
      <c r="D15" s="147"/>
      <c r="E15" s="147"/>
      <c r="F15" s="148"/>
      <c r="G15" s="752"/>
      <c r="H15" s="753"/>
      <c r="I15" s="578" t="s">
        <v>51</v>
      </c>
      <c r="J15" s="579"/>
      <c r="K15" s="579"/>
      <c r="L15" s="579"/>
      <c r="M15" s="579"/>
      <c r="N15" s="579"/>
      <c r="O15" s="580"/>
      <c r="P15" s="116">
        <v>48897</v>
      </c>
      <c r="Q15" s="117"/>
      <c r="R15" s="117"/>
      <c r="S15" s="117"/>
      <c r="T15" s="117"/>
      <c r="U15" s="117"/>
      <c r="V15" s="118"/>
      <c r="W15" s="116">
        <v>45972</v>
      </c>
      <c r="X15" s="117"/>
      <c r="Y15" s="117"/>
      <c r="Z15" s="117"/>
      <c r="AA15" s="117"/>
      <c r="AB15" s="117"/>
      <c r="AC15" s="118"/>
      <c r="AD15" s="116">
        <v>22604</v>
      </c>
      <c r="AE15" s="117"/>
      <c r="AF15" s="117"/>
      <c r="AG15" s="117"/>
      <c r="AH15" s="117"/>
      <c r="AI15" s="117"/>
      <c r="AJ15" s="118"/>
      <c r="AK15" s="116">
        <f>-AD16</f>
        <v>40411</v>
      </c>
      <c r="AL15" s="117"/>
      <c r="AM15" s="117"/>
      <c r="AN15" s="117"/>
      <c r="AO15" s="117"/>
      <c r="AP15" s="117"/>
      <c r="AQ15" s="118"/>
      <c r="AR15" s="116" t="s">
        <v>660</v>
      </c>
      <c r="AS15" s="117"/>
      <c r="AT15" s="117"/>
      <c r="AU15" s="117"/>
      <c r="AV15" s="117"/>
      <c r="AW15" s="117"/>
      <c r="AX15" s="633"/>
    </row>
    <row r="16" spans="1:50" ht="21" customHeight="1" x14ac:dyDescent="0.2">
      <c r="A16" s="146"/>
      <c r="B16" s="147"/>
      <c r="C16" s="147"/>
      <c r="D16" s="147"/>
      <c r="E16" s="147"/>
      <c r="F16" s="148"/>
      <c r="G16" s="752"/>
      <c r="H16" s="753"/>
      <c r="I16" s="578" t="s">
        <v>52</v>
      </c>
      <c r="J16" s="579"/>
      <c r="K16" s="579"/>
      <c r="L16" s="579"/>
      <c r="M16" s="579"/>
      <c r="N16" s="579"/>
      <c r="O16" s="580"/>
      <c r="P16" s="116">
        <v>-45972</v>
      </c>
      <c r="Q16" s="117"/>
      <c r="R16" s="117"/>
      <c r="S16" s="117"/>
      <c r="T16" s="117"/>
      <c r="U16" s="117"/>
      <c r="V16" s="118"/>
      <c r="W16" s="116">
        <v>-22604</v>
      </c>
      <c r="X16" s="117"/>
      <c r="Y16" s="117"/>
      <c r="Z16" s="117"/>
      <c r="AA16" s="117"/>
      <c r="AB16" s="117"/>
      <c r="AC16" s="118"/>
      <c r="AD16" s="116">
        <v>-40411</v>
      </c>
      <c r="AE16" s="117"/>
      <c r="AF16" s="117"/>
      <c r="AG16" s="117"/>
      <c r="AH16" s="117"/>
      <c r="AI16" s="117"/>
      <c r="AJ16" s="118"/>
      <c r="AK16" s="116" t="s">
        <v>566</v>
      </c>
      <c r="AL16" s="117"/>
      <c r="AM16" s="117"/>
      <c r="AN16" s="117"/>
      <c r="AO16" s="117"/>
      <c r="AP16" s="117"/>
      <c r="AQ16" s="118"/>
      <c r="AR16" s="683"/>
      <c r="AS16" s="684"/>
      <c r="AT16" s="684"/>
      <c r="AU16" s="684"/>
      <c r="AV16" s="684"/>
      <c r="AW16" s="684"/>
      <c r="AX16" s="685"/>
    </row>
    <row r="17" spans="1:50" ht="24.75" customHeight="1" x14ac:dyDescent="0.2">
      <c r="A17" s="146"/>
      <c r="B17" s="147"/>
      <c r="C17" s="147"/>
      <c r="D17" s="147"/>
      <c r="E17" s="147"/>
      <c r="F17" s="148"/>
      <c r="G17" s="752"/>
      <c r="H17" s="753"/>
      <c r="I17" s="578" t="s">
        <v>50</v>
      </c>
      <c r="J17" s="634"/>
      <c r="K17" s="634"/>
      <c r="L17" s="634"/>
      <c r="M17" s="634"/>
      <c r="N17" s="634"/>
      <c r="O17" s="635"/>
      <c r="P17" s="116">
        <v>-20000</v>
      </c>
      <c r="Q17" s="117"/>
      <c r="R17" s="117"/>
      <c r="S17" s="117"/>
      <c r="T17" s="117"/>
      <c r="U17" s="117"/>
      <c r="V17" s="118"/>
      <c r="W17" s="116">
        <v>-20000</v>
      </c>
      <c r="X17" s="117"/>
      <c r="Y17" s="117"/>
      <c r="Z17" s="117"/>
      <c r="AA17" s="117"/>
      <c r="AB17" s="117"/>
      <c r="AC17" s="118"/>
      <c r="AD17" s="116">
        <v>9164</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4"/>
      <c r="H18" s="755"/>
      <c r="I18" s="742" t="s">
        <v>20</v>
      </c>
      <c r="J18" s="743"/>
      <c r="K18" s="743"/>
      <c r="L18" s="743"/>
      <c r="M18" s="743"/>
      <c r="N18" s="743"/>
      <c r="O18" s="744"/>
      <c r="P18" s="122">
        <f>SUM(P13:V17)</f>
        <v>38002</v>
      </c>
      <c r="Q18" s="123"/>
      <c r="R18" s="123"/>
      <c r="S18" s="123"/>
      <c r="T18" s="123"/>
      <c r="U18" s="123"/>
      <c r="V18" s="124"/>
      <c r="W18" s="122">
        <f>SUM(W13:AC17)</f>
        <v>44768</v>
      </c>
      <c r="X18" s="123"/>
      <c r="Y18" s="123"/>
      <c r="Z18" s="123"/>
      <c r="AA18" s="123"/>
      <c r="AB18" s="123"/>
      <c r="AC18" s="124"/>
      <c r="AD18" s="122">
        <f>SUM(AD13:AJ17)</f>
        <v>53357</v>
      </c>
      <c r="AE18" s="123"/>
      <c r="AF18" s="123"/>
      <c r="AG18" s="123"/>
      <c r="AH18" s="123"/>
      <c r="AI18" s="123"/>
      <c r="AJ18" s="124"/>
      <c r="AK18" s="122">
        <f>SUM(AK13:AQ17)</f>
        <v>96911</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38002</v>
      </c>
      <c r="Q19" s="117"/>
      <c r="R19" s="117"/>
      <c r="S19" s="117"/>
      <c r="T19" s="117"/>
      <c r="U19" s="117"/>
      <c r="V19" s="118"/>
      <c r="W19" s="116">
        <v>44768</v>
      </c>
      <c r="X19" s="117"/>
      <c r="Y19" s="117"/>
      <c r="Z19" s="117"/>
      <c r="AA19" s="117"/>
      <c r="AB19" s="117"/>
      <c r="AC19" s="118"/>
      <c r="AD19" s="116">
        <v>53357</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48" t="s">
        <v>358</v>
      </c>
      <c r="H21" s="949"/>
      <c r="I21" s="949"/>
      <c r="J21" s="949"/>
      <c r="K21" s="949"/>
      <c r="L21" s="949"/>
      <c r="M21" s="949"/>
      <c r="N21" s="949"/>
      <c r="O21" s="949"/>
      <c r="P21" s="542">
        <f>IF(P19=0, "-", SUM(P19)/SUM(P13,P14))</f>
        <v>0.68997948326887815</v>
      </c>
      <c r="Q21" s="542"/>
      <c r="R21" s="542"/>
      <c r="S21" s="542"/>
      <c r="T21" s="542"/>
      <c r="U21" s="542"/>
      <c r="V21" s="542"/>
      <c r="W21" s="542">
        <f t="shared" ref="W21" si="2">IF(W19=0, "-", SUM(W19)/SUM(W13,W14))</f>
        <v>1.0813526570048309</v>
      </c>
      <c r="X21" s="542"/>
      <c r="Y21" s="542"/>
      <c r="Z21" s="542"/>
      <c r="AA21" s="542"/>
      <c r="AB21" s="542"/>
      <c r="AC21" s="542"/>
      <c r="AD21" s="542">
        <f t="shared" ref="AD21" si="3">IF(AD19=0, "-", SUM(AD19)/SUM(AD13,AD14))</f>
        <v>0.86059677419354841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4.15" customHeight="1" x14ac:dyDescent="0.2">
      <c r="A23" s="199"/>
      <c r="B23" s="200"/>
      <c r="C23" s="200"/>
      <c r="D23" s="200"/>
      <c r="E23" s="200"/>
      <c r="F23" s="201"/>
      <c r="G23" s="190" t="s">
        <v>587</v>
      </c>
      <c r="H23" s="191"/>
      <c r="I23" s="191"/>
      <c r="J23" s="191"/>
      <c r="K23" s="191"/>
      <c r="L23" s="191"/>
      <c r="M23" s="191"/>
      <c r="N23" s="191"/>
      <c r="O23" s="192"/>
      <c r="P23" s="113">
        <v>56500</v>
      </c>
      <c r="Q23" s="114"/>
      <c r="R23" s="114"/>
      <c r="S23" s="114"/>
      <c r="T23" s="114"/>
      <c r="U23" s="114"/>
      <c r="V23" s="115"/>
      <c r="W23" s="113" t="s">
        <v>657</v>
      </c>
      <c r="X23" s="114"/>
      <c r="Y23" s="114"/>
      <c r="Z23" s="114"/>
      <c r="AA23" s="114"/>
      <c r="AB23" s="114"/>
      <c r="AC23" s="115"/>
      <c r="AD23" s="207" t="s">
        <v>412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5" hidden="1" customHeight="1" x14ac:dyDescent="0.2">
      <c r="A24" s="199"/>
      <c r="B24" s="200"/>
      <c r="C24" s="200"/>
      <c r="D24" s="200"/>
      <c r="E24" s="200"/>
      <c r="F24" s="201"/>
      <c r="G24" s="193" t="s">
        <v>568</v>
      </c>
      <c r="H24" s="194"/>
      <c r="I24" s="194"/>
      <c r="J24" s="194"/>
      <c r="K24" s="194"/>
      <c r="L24" s="194"/>
      <c r="M24" s="194"/>
      <c r="N24" s="194"/>
      <c r="O24" s="195"/>
      <c r="P24" s="116">
        <v>12</v>
      </c>
      <c r="Q24" s="117"/>
      <c r="R24" s="117"/>
      <c r="S24" s="117"/>
      <c r="T24" s="117"/>
      <c r="U24" s="117"/>
      <c r="V24" s="118"/>
      <c r="W24" s="116">
        <v>12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1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1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1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5" hidden="1" customHeight="1" x14ac:dyDescent="0.2">
      <c r="A28" s="199"/>
      <c r="B28" s="200"/>
      <c r="C28" s="200"/>
      <c r="D28" s="200"/>
      <c r="E28" s="200"/>
      <c r="F28" s="201"/>
      <c r="G28" s="229" t="s">
        <v>341</v>
      </c>
      <c r="H28" s="230"/>
      <c r="I28" s="230"/>
      <c r="J28" s="230"/>
      <c r="K28" s="230"/>
      <c r="L28" s="230"/>
      <c r="M28" s="230"/>
      <c r="N28" s="230"/>
      <c r="O28" s="231"/>
      <c r="P28" s="122">
        <f>P29-SUM(P23:P27)</f>
        <v>-12</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56500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353</v>
      </c>
      <c r="B30" s="513"/>
      <c r="C30" s="513"/>
      <c r="D30" s="513"/>
      <c r="E30" s="513"/>
      <c r="F30" s="514"/>
      <c r="G30" s="655"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396</v>
      </c>
      <c r="AF30" s="391"/>
      <c r="AG30" s="391"/>
      <c r="AH30" s="392"/>
      <c r="AI30" s="390" t="s">
        <v>418</v>
      </c>
      <c r="AJ30" s="391"/>
      <c r="AK30" s="391"/>
      <c r="AL30" s="392"/>
      <c r="AM30" s="393" t="s">
        <v>423</v>
      </c>
      <c r="AN30" s="393"/>
      <c r="AO30" s="393"/>
      <c r="AP30" s="390"/>
      <c r="AQ30" s="646" t="s">
        <v>235</v>
      </c>
      <c r="AR30" s="647"/>
      <c r="AS30" s="647"/>
      <c r="AT30" s="648"/>
      <c r="AU30" s="394" t="s">
        <v>134</v>
      </c>
      <c r="AV30" s="394"/>
      <c r="AW30" s="394"/>
      <c r="AX30" s="395"/>
    </row>
    <row r="31" spans="1:50" ht="18.75" customHeight="1" x14ac:dyDescent="0.2">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5">
        <v>3</v>
      </c>
      <c r="AR31" s="140"/>
      <c r="AS31" s="141" t="s">
        <v>236</v>
      </c>
      <c r="AT31" s="176"/>
      <c r="AU31" s="275">
        <v>12</v>
      </c>
      <c r="AV31" s="275"/>
      <c r="AW31" s="383" t="s">
        <v>181</v>
      </c>
      <c r="AX31" s="384"/>
    </row>
    <row r="32" spans="1:50" ht="23.25" customHeight="1" x14ac:dyDescent="0.2">
      <c r="A32" s="518"/>
      <c r="B32" s="516"/>
      <c r="C32" s="516"/>
      <c r="D32" s="516"/>
      <c r="E32" s="516"/>
      <c r="F32" s="517"/>
      <c r="G32" s="543" t="s">
        <v>588</v>
      </c>
      <c r="H32" s="544"/>
      <c r="I32" s="544"/>
      <c r="J32" s="544"/>
      <c r="K32" s="544"/>
      <c r="L32" s="544"/>
      <c r="M32" s="544"/>
      <c r="N32" s="544"/>
      <c r="O32" s="545"/>
      <c r="P32" s="165" t="s">
        <v>589</v>
      </c>
      <c r="Q32" s="165"/>
      <c r="R32" s="165"/>
      <c r="S32" s="165"/>
      <c r="T32" s="165"/>
      <c r="U32" s="165"/>
      <c r="V32" s="165"/>
      <c r="W32" s="165"/>
      <c r="X32" s="236"/>
      <c r="Y32" s="342" t="s">
        <v>12</v>
      </c>
      <c r="Z32" s="552"/>
      <c r="AA32" s="553"/>
      <c r="AB32" s="554" t="s">
        <v>590</v>
      </c>
      <c r="AC32" s="554"/>
      <c r="AD32" s="554"/>
      <c r="AE32" s="368">
        <v>26.6</v>
      </c>
      <c r="AF32" s="369"/>
      <c r="AG32" s="369"/>
      <c r="AH32" s="369"/>
      <c r="AI32" s="368">
        <v>29.4</v>
      </c>
      <c r="AJ32" s="369"/>
      <c r="AK32" s="369"/>
      <c r="AL32" s="369"/>
      <c r="AM32" s="368">
        <v>34.700000000000003</v>
      </c>
      <c r="AN32" s="369"/>
      <c r="AO32" s="369"/>
      <c r="AP32" s="369"/>
      <c r="AQ32" s="119" t="s">
        <v>593</v>
      </c>
      <c r="AR32" s="120"/>
      <c r="AS32" s="120"/>
      <c r="AT32" s="121"/>
      <c r="AU32" s="369" t="s">
        <v>593</v>
      </c>
      <c r="AV32" s="369"/>
      <c r="AW32" s="369"/>
      <c r="AX32" s="371"/>
    </row>
    <row r="33" spans="1:50" ht="23.25" customHeight="1" x14ac:dyDescent="0.2">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591</v>
      </c>
      <c r="AC33" s="525"/>
      <c r="AD33" s="525"/>
      <c r="AE33" s="368">
        <v>40</v>
      </c>
      <c r="AF33" s="369"/>
      <c r="AG33" s="369"/>
      <c r="AH33" s="369"/>
      <c r="AI33" s="368">
        <v>40</v>
      </c>
      <c r="AJ33" s="369"/>
      <c r="AK33" s="369"/>
      <c r="AL33" s="369"/>
      <c r="AM33" s="368">
        <v>40</v>
      </c>
      <c r="AN33" s="369"/>
      <c r="AO33" s="369"/>
      <c r="AP33" s="369"/>
      <c r="AQ33" s="119">
        <v>40</v>
      </c>
      <c r="AR33" s="120"/>
      <c r="AS33" s="120"/>
      <c r="AT33" s="121"/>
      <c r="AU33" s="369">
        <v>40</v>
      </c>
      <c r="AV33" s="369"/>
      <c r="AW33" s="369"/>
      <c r="AX33" s="371"/>
    </row>
    <row r="34" spans="1:50" ht="23.25" customHeight="1" x14ac:dyDescent="0.2">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8">
        <f t="shared" ref="AE34" si="4">AE32/AE33*100</f>
        <v>66.5</v>
      </c>
      <c r="AF34" s="369"/>
      <c r="AG34" s="369"/>
      <c r="AH34" s="369"/>
      <c r="AI34" s="368">
        <f t="shared" ref="AI34" si="5">AI32/AI33*100</f>
        <v>73.5</v>
      </c>
      <c r="AJ34" s="369"/>
      <c r="AK34" s="369"/>
      <c r="AL34" s="369"/>
      <c r="AM34" s="368">
        <f t="shared" ref="AM34" si="6">AM32/AM33*100</f>
        <v>86.75</v>
      </c>
      <c r="AN34" s="369"/>
      <c r="AO34" s="369"/>
      <c r="AP34" s="369"/>
      <c r="AQ34" s="119" t="s">
        <v>593</v>
      </c>
      <c r="AR34" s="120"/>
      <c r="AS34" s="120"/>
      <c r="AT34" s="121"/>
      <c r="AU34" s="369" t="s">
        <v>593</v>
      </c>
      <c r="AV34" s="369"/>
      <c r="AW34" s="369"/>
      <c r="AX34" s="371"/>
    </row>
    <row r="35" spans="1:50" ht="23.25" customHeight="1" x14ac:dyDescent="0.2">
      <c r="A35" s="918" t="s">
        <v>384</v>
      </c>
      <c r="B35" s="919"/>
      <c r="C35" s="919"/>
      <c r="D35" s="919"/>
      <c r="E35" s="919"/>
      <c r="F35" s="920"/>
      <c r="G35" s="924" t="s">
        <v>594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2">
      <c r="A37" s="649" t="s">
        <v>353</v>
      </c>
      <c r="B37" s="650"/>
      <c r="C37" s="650"/>
      <c r="D37" s="650"/>
      <c r="E37" s="650"/>
      <c r="F37" s="651"/>
      <c r="G37" s="568" t="s">
        <v>146</v>
      </c>
      <c r="H37" s="385"/>
      <c r="I37" s="385"/>
      <c r="J37" s="385"/>
      <c r="K37" s="385"/>
      <c r="L37" s="385"/>
      <c r="M37" s="385"/>
      <c r="N37" s="385"/>
      <c r="O37" s="569"/>
      <c r="P37" s="636" t="s">
        <v>59</v>
      </c>
      <c r="Q37" s="385"/>
      <c r="R37" s="385"/>
      <c r="S37" s="385"/>
      <c r="T37" s="385"/>
      <c r="U37" s="385"/>
      <c r="V37" s="385"/>
      <c r="W37" s="385"/>
      <c r="X37" s="569"/>
      <c r="Y37" s="637"/>
      <c r="Z37" s="638"/>
      <c r="AA37" s="639"/>
      <c r="AB37" s="640" t="s">
        <v>11</v>
      </c>
      <c r="AC37" s="641"/>
      <c r="AD37" s="642"/>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2">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80"/>
      <c r="AQ38" s="215">
        <v>4</v>
      </c>
      <c r="AR38" s="140"/>
      <c r="AS38" s="141" t="s">
        <v>236</v>
      </c>
      <c r="AT38" s="176"/>
      <c r="AU38" s="275">
        <v>4</v>
      </c>
      <c r="AV38" s="275"/>
      <c r="AW38" s="383" t="s">
        <v>181</v>
      </c>
      <c r="AX38" s="384"/>
    </row>
    <row r="39" spans="1:50" ht="23.25" customHeight="1" x14ac:dyDescent="0.2">
      <c r="A39" s="518"/>
      <c r="B39" s="516"/>
      <c r="C39" s="516"/>
      <c r="D39" s="516"/>
      <c r="E39" s="516"/>
      <c r="F39" s="517"/>
      <c r="G39" s="543" t="s">
        <v>595</v>
      </c>
      <c r="H39" s="544"/>
      <c r="I39" s="544"/>
      <c r="J39" s="544"/>
      <c r="K39" s="544"/>
      <c r="L39" s="544"/>
      <c r="M39" s="544"/>
      <c r="N39" s="544"/>
      <c r="O39" s="545"/>
      <c r="P39" s="165" t="s">
        <v>596</v>
      </c>
      <c r="Q39" s="165"/>
      <c r="R39" s="165"/>
      <c r="S39" s="165"/>
      <c r="T39" s="165"/>
      <c r="U39" s="165"/>
      <c r="V39" s="165"/>
      <c r="W39" s="165"/>
      <c r="X39" s="236"/>
      <c r="Y39" s="342" t="s">
        <v>12</v>
      </c>
      <c r="Z39" s="552"/>
      <c r="AA39" s="553"/>
      <c r="AB39" s="554" t="s">
        <v>598</v>
      </c>
      <c r="AC39" s="554"/>
      <c r="AD39" s="554"/>
      <c r="AE39" s="368">
        <v>67</v>
      </c>
      <c r="AF39" s="369"/>
      <c r="AG39" s="369"/>
      <c r="AH39" s="369"/>
      <c r="AI39" s="368">
        <v>84</v>
      </c>
      <c r="AJ39" s="369"/>
      <c r="AK39" s="369"/>
      <c r="AL39" s="369"/>
      <c r="AM39" s="368">
        <v>101.2</v>
      </c>
      <c r="AN39" s="369"/>
      <c r="AO39" s="369"/>
      <c r="AP39" s="369"/>
      <c r="AQ39" s="119" t="s">
        <v>599</v>
      </c>
      <c r="AR39" s="120"/>
      <c r="AS39" s="120"/>
      <c r="AT39" s="121"/>
      <c r="AU39" s="369" t="s">
        <v>593</v>
      </c>
      <c r="AV39" s="369"/>
      <c r="AW39" s="369"/>
      <c r="AX39" s="371"/>
    </row>
    <row r="40" spans="1:50" ht="23.25"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598</v>
      </c>
      <c r="AC40" s="525"/>
      <c r="AD40" s="525"/>
      <c r="AE40" s="368" t="s">
        <v>597</v>
      </c>
      <c r="AF40" s="369"/>
      <c r="AG40" s="369"/>
      <c r="AH40" s="369"/>
      <c r="AI40" s="368">
        <v>100</v>
      </c>
      <c r="AJ40" s="369"/>
      <c r="AK40" s="369"/>
      <c r="AL40" s="369"/>
      <c r="AM40" s="368">
        <v>100</v>
      </c>
      <c r="AN40" s="369"/>
      <c r="AO40" s="369"/>
      <c r="AP40" s="369"/>
      <c r="AQ40" s="119">
        <v>100</v>
      </c>
      <c r="AR40" s="120"/>
      <c r="AS40" s="120"/>
      <c r="AT40" s="121"/>
      <c r="AU40" s="369">
        <v>100</v>
      </c>
      <c r="AV40" s="369"/>
      <c r="AW40" s="369"/>
      <c r="AX40" s="371"/>
    </row>
    <row r="41" spans="1:50" ht="23.25" customHeight="1" x14ac:dyDescent="0.2">
      <c r="A41" s="652"/>
      <c r="B41" s="653"/>
      <c r="C41" s="653"/>
      <c r="D41" s="653"/>
      <c r="E41" s="653"/>
      <c r="F41" s="654"/>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t="s">
        <v>593</v>
      </c>
      <c r="AF41" s="369"/>
      <c r="AG41" s="369"/>
      <c r="AH41" s="369"/>
      <c r="AI41" s="368">
        <f>AI39/AI40*100</f>
        <v>84</v>
      </c>
      <c r="AJ41" s="369"/>
      <c r="AK41" s="369"/>
      <c r="AL41" s="369"/>
      <c r="AM41" s="368">
        <f t="shared" ref="AM41" si="7">AM39/AM40*100</f>
        <v>101.2</v>
      </c>
      <c r="AN41" s="369"/>
      <c r="AO41" s="369"/>
      <c r="AP41" s="369"/>
      <c r="AQ41" s="119" t="s">
        <v>593</v>
      </c>
      <c r="AR41" s="120"/>
      <c r="AS41" s="120"/>
      <c r="AT41" s="121"/>
      <c r="AU41" s="369" t="s">
        <v>593</v>
      </c>
      <c r="AV41" s="369"/>
      <c r="AW41" s="369"/>
      <c r="AX41" s="371"/>
    </row>
    <row r="42" spans="1:50" ht="23.25" customHeight="1" x14ac:dyDescent="0.2">
      <c r="A42" s="918" t="s">
        <v>384</v>
      </c>
      <c r="B42" s="919"/>
      <c r="C42" s="919"/>
      <c r="D42" s="919"/>
      <c r="E42" s="919"/>
      <c r="F42" s="920"/>
      <c r="G42" s="924" t="s">
        <v>658</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2">
      <c r="A44" s="649" t="s">
        <v>353</v>
      </c>
      <c r="B44" s="650"/>
      <c r="C44" s="650"/>
      <c r="D44" s="650"/>
      <c r="E44" s="650"/>
      <c r="F44" s="651"/>
      <c r="G44" s="568" t="s">
        <v>146</v>
      </c>
      <c r="H44" s="385"/>
      <c r="I44" s="385"/>
      <c r="J44" s="385"/>
      <c r="K44" s="385"/>
      <c r="L44" s="385"/>
      <c r="M44" s="385"/>
      <c r="N44" s="385"/>
      <c r="O44" s="569"/>
      <c r="P44" s="636" t="s">
        <v>59</v>
      </c>
      <c r="Q44" s="385"/>
      <c r="R44" s="385"/>
      <c r="S44" s="385"/>
      <c r="T44" s="385"/>
      <c r="U44" s="385"/>
      <c r="V44" s="385"/>
      <c r="W44" s="385"/>
      <c r="X44" s="569"/>
      <c r="Y44" s="637"/>
      <c r="Z44" s="638"/>
      <c r="AA44" s="639"/>
      <c r="AB44" s="640" t="s">
        <v>11</v>
      </c>
      <c r="AC44" s="641"/>
      <c r="AD44" s="642"/>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2"/>
      <c r="B48" s="653"/>
      <c r="C48" s="653"/>
      <c r="D48" s="653"/>
      <c r="E48" s="653"/>
      <c r="F48" s="654"/>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8" t="s">
        <v>384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2">
      <c r="A51" s="515" t="s">
        <v>353</v>
      </c>
      <c r="B51" s="516"/>
      <c r="C51" s="516"/>
      <c r="D51" s="516"/>
      <c r="E51" s="516"/>
      <c r="F51" s="517"/>
      <c r="G51" s="568" t="s">
        <v>146</v>
      </c>
      <c r="H51" s="385"/>
      <c r="I51" s="385"/>
      <c r="J51" s="385"/>
      <c r="K51" s="385"/>
      <c r="L51" s="385"/>
      <c r="M51" s="385"/>
      <c r="N51" s="385"/>
      <c r="O51" s="569"/>
      <c r="P51" s="636" t="s">
        <v>59</v>
      </c>
      <c r="Q51" s="385"/>
      <c r="R51" s="385"/>
      <c r="S51" s="385"/>
      <c r="T51" s="385"/>
      <c r="U51" s="385"/>
      <c r="V51" s="385"/>
      <c r="W51" s="385"/>
      <c r="X51" s="569"/>
      <c r="Y51" s="637"/>
      <c r="Z51" s="638"/>
      <c r="AA51" s="639"/>
      <c r="AB51" s="640" t="s">
        <v>11</v>
      </c>
      <c r="AC51" s="641"/>
      <c r="AD51" s="642"/>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2"/>
      <c r="B55" s="653"/>
      <c r="C55" s="653"/>
      <c r="D55" s="653"/>
      <c r="E55" s="653"/>
      <c r="F55" s="654"/>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8" t="s">
        <v>384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2">
      <c r="A58" s="515" t="s">
        <v>353</v>
      </c>
      <c r="B58" s="516"/>
      <c r="C58" s="516"/>
      <c r="D58" s="516"/>
      <c r="E58" s="516"/>
      <c r="F58" s="517"/>
      <c r="G58" s="568" t="s">
        <v>146</v>
      </c>
      <c r="H58" s="385"/>
      <c r="I58" s="385"/>
      <c r="J58" s="385"/>
      <c r="K58" s="385"/>
      <c r="L58" s="385"/>
      <c r="M58" s="385"/>
      <c r="N58" s="385"/>
      <c r="O58" s="569"/>
      <c r="P58" s="636" t="s">
        <v>59</v>
      </c>
      <c r="Q58" s="385"/>
      <c r="R58" s="385"/>
      <c r="S58" s="385"/>
      <c r="T58" s="385"/>
      <c r="U58" s="385"/>
      <c r="V58" s="385"/>
      <c r="W58" s="385"/>
      <c r="X58" s="569"/>
      <c r="Y58" s="637"/>
      <c r="Z58" s="638"/>
      <c r="AA58" s="639"/>
      <c r="AB58" s="640" t="s">
        <v>11</v>
      </c>
      <c r="AC58" s="641"/>
      <c r="AD58" s="642"/>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8" t="s">
        <v>384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2">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72" t="s">
        <v>396</v>
      </c>
      <c r="AF65" s="373"/>
      <c r="AG65" s="373"/>
      <c r="AH65" s="374"/>
      <c r="AI65" s="372" t="s">
        <v>394</v>
      </c>
      <c r="AJ65" s="373"/>
      <c r="AK65" s="373"/>
      <c r="AL65" s="374"/>
      <c r="AM65" s="379" t="s">
        <v>423</v>
      </c>
      <c r="AN65" s="379"/>
      <c r="AO65" s="379"/>
      <c r="AP65" s="379"/>
      <c r="AQ65" s="885" t="s">
        <v>235</v>
      </c>
      <c r="AR65" s="881"/>
      <c r="AS65" s="881"/>
      <c r="AT65" s="882"/>
      <c r="AU65" s="998" t="s">
        <v>134</v>
      </c>
      <c r="AV65" s="998"/>
      <c r="AW65" s="998"/>
      <c r="AX65" s="999"/>
    </row>
    <row r="66" spans="1:50" ht="18.75" hidden="1"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7"/>
      <c r="AG66" s="337"/>
      <c r="AH66" s="338"/>
      <c r="AI66" s="336"/>
      <c r="AJ66" s="337"/>
      <c r="AK66" s="337"/>
      <c r="AL66" s="338"/>
      <c r="AM66" s="380"/>
      <c r="AN66" s="380"/>
      <c r="AO66" s="380"/>
      <c r="AP66" s="380"/>
      <c r="AQ66" s="274"/>
      <c r="AR66" s="275"/>
      <c r="AS66" s="883" t="s">
        <v>236</v>
      </c>
      <c r="AT66" s="884"/>
      <c r="AU66" s="275"/>
      <c r="AV66" s="275"/>
      <c r="AW66" s="883" t="s">
        <v>352</v>
      </c>
      <c r="AX66" s="1000"/>
    </row>
    <row r="67" spans="1:50" ht="23.25" hidden="1" customHeight="1" x14ac:dyDescent="0.2">
      <c r="A67" s="869"/>
      <c r="B67" s="870"/>
      <c r="C67" s="870"/>
      <c r="D67" s="870"/>
      <c r="E67" s="870"/>
      <c r="F67" s="871"/>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374</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9"/>
      <c r="B68" s="870"/>
      <c r="C68" s="870"/>
      <c r="D68" s="870"/>
      <c r="E68" s="870"/>
      <c r="F68" s="871"/>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374</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9"/>
      <c r="B69" s="870"/>
      <c r="C69" s="870"/>
      <c r="D69" s="870"/>
      <c r="E69" s="870"/>
      <c r="F69" s="871"/>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375</v>
      </c>
      <c r="AC69" s="997"/>
      <c r="AD69" s="997"/>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2">
      <c r="A70" s="869" t="s">
        <v>359</v>
      </c>
      <c r="B70" s="870"/>
      <c r="C70" s="870"/>
      <c r="D70" s="870"/>
      <c r="E70" s="870"/>
      <c r="F70" s="871"/>
      <c r="G70" s="961" t="s">
        <v>238</v>
      </c>
      <c r="H70" s="962"/>
      <c r="I70" s="962"/>
      <c r="J70" s="962"/>
      <c r="K70" s="962"/>
      <c r="L70" s="962"/>
      <c r="M70" s="962"/>
      <c r="N70" s="962"/>
      <c r="O70" s="962"/>
      <c r="P70" s="962"/>
      <c r="Q70" s="962"/>
      <c r="R70" s="962"/>
      <c r="S70" s="962"/>
      <c r="T70" s="962"/>
      <c r="U70" s="962"/>
      <c r="V70" s="962"/>
      <c r="W70" s="965" t="s">
        <v>373</v>
      </c>
      <c r="X70" s="966"/>
      <c r="Y70" s="971" t="s">
        <v>12</v>
      </c>
      <c r="Z70" s="971"/>
      <c r="AA70" s="972"/>
      <c r="AB70" s="973" t="s">
        <v>374</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9"/>
      <c r="B71" s="870"/>
      <c r="C71" s="870"/>
      <c r="D71" s="870"/>
      <c r="E71" s="870"/>
      <c r="F71" s="871"/>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374</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2"/>
      <c r="B72" s="873"/>
      <c r="C72" s="873"/>
      <c r="D72" s="873"/>
      <c r="E72" s="873"/>
      <c r="F72" s="874"/>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375</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2" t="s">
        <v>354</v>
      </c>
      <c r="B73" s="853"/>
      <c r="C73" s="853"/>
      <c r="D73" s="853"/>
      <c r="E73" s="853"/>
      <c r="F73" s="854"/>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55"/>
      <c r="B74" s="856"/>
      <c r="C74" s="856"/>
      <c r="D74" s="856"/>
      <c r="E74" s="856"/>
      <c r="F74" s="857"/>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5"/>
      <c r="B75" s="856"/>
      <c r="C75" s="856"/>
      <c r="D75" s="856"/>
      <c r="E75" s="856"/>
      <c r="F75" s="857"/>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5"/>
      <c r="B76" s="856"/>
      <c r="C76" s="856"/>
      <c r="D76" s="856"/>
      <c r="E76" s="856"/>
      <c r="F76" s="857"/>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15" hidden="1" customHeight="1" x14ac:dyDescent="0.2">
      <c r="A77" s="855"/>
      <c r="B77" s="856"/>
      <c r="C77" s="856"/>
      <c r="D77" s="856"/>
      <c r="E77" s="856"/>
      <c r="F77" s="857"/>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650000000000006" hidden="1" customHeight="1" x14ac:dyDescent="0.2">
      <c r="A78" s="933" t="s">
        <v>387</v>
      </c>
      <c r="B78" s="934"/>
      <c r="C78" s="934"/>
      <c r="D78" s="934"/>
      <c r="E78" s="931" t="s">
        <v>332</v>
      </c>
      <c r="F78" s="932"/>
      <c r="G78" s="56" t="s">
        <v>238</v>
      </c>
      <c r="H78" s="802"/>
      <c r="I78" s="248"/>
      <c r="J78" s="248"/>
      <c r="K78" s="248"/>
      <c r="L78" s="248"/>
      <c r="M78" s="248"/>
      <c r="N78" s="248"/>
      <c r="O78" s="803"/>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649999999999999" hidden="1" customHeight="1" thickBot="1" x14ac:dyDescent="0.2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600</v>
      </c>
      <c r="AS79" s="152"/>
      <c r="AT79" s="153"/>
      <c r="AU79" s="153"/>
      <c r="AV79" s="153"/>
      <c r="AW79" s="153"/>
      <c r="AX79" s="154"/>
    </row>
    <row r="80" spans="1:50" ht="0.65" customHeight="1" thickBot="1" x14ac:dyDescent="0.25">
      <c r="A80" s="522" t="s">
        <v>147</v>
      </c>
      <c r="B80" s="861" t="s">
        <v>345</v>
      </c>
      <c r="C80" s="862"/>
      <c r="D80" s="862"/>
      <c r="E80" s="862"/>
      <c r="F80" s="863"/>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900"/>
    </row>
    <row r="81" spans="1:60" ht="22.5" hidden="1" customHeight="1" thickBot="1" x14ac:dyDescent="0.25">
      <c r="A81" s="523"/>
      <c r="B81" s="864"/>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x14ac:dyDescent="0.25">
      <c r="A82" s="523"/>
      <c r="B82" s="86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thickBot="1" x14ac:dyDescent="0.25">
      <c r="A83" s="523"/>
      <c r="B83" s="86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thickBot="1" x14ac:dyDescent="0.25">
      <c r="A84" s="523"/>
      <c r="B84" s="86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649999999999999" hidden="1" customHeight="1" thickBot="1" x14ac:dyDescent="0.25">
      <c r="A85" s="523"/>
      <c r="B85" s="555" t="s">
        <v>145</v>
      </c>
      <c r="C85" s="555"/>
      <c r="D85" s="555"/>
      <c r="E85" s="555"/>
      <c r="F85" s="556"/>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649999999999999" hidden="1" customHeight="1" thickBot="1" x14ac:dyDescent="0.2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15" hidden="1" customHeight="1" thickBot="1" x14ac:dyDescent="0.25">
      <c r="A87" s="523"/>
      <c r="B87" s="555"/>
      <c r="C87" s="555"/>
      <c r="D87" s="555"/>
      <c r="E87" s="555"/>
      <c r="F87" s="556"/>
      <c r="G87" s="235"/>
      <c r="H87" s="165"/>
      <c r="I87" s="165"/>
      <c r="J87" s="165"/>
      <c r="K87" s="165"/>
      <c r="L87" s="165"/>
      <c r="M87" s="165"/>
      <c r="N87" s="165"/>
      <c r="O87" s="236"/>
      <c r="P87" s="165"/>
      <c r="Q87" s="813"/>
      <c r="R87" s="813"/>
      <c r="S87" s="813"/>
      <c r="T87" s="813"/>
      <c r="U87" s="813"/>
      <c r="V87" s="813"/>
      <c r="W87" s="813"/>
      <c r="X87" s="814"/>
      <c r="Y87" s="765" t="s">
        <v>62</v>
      </c>
      <c r="Z87" s="766"/>
      <c r="AA87" s="767"/>
      <c r="AB87" s="554"/>
      <c r="AC87" s="554"/>
      <c r="AD87" s="55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15" hidden="1" customHeight="1" thickBot="1" x14ac:dyDescent="0.25">
      <c r="A88" s="523"/>
      <c r="B88" s="555"/>
      <c r="C88" s="555"/>
      <c r="D88" s="555"/>
      <c r="E88" s="555"/>
      <c r="F88" s="556"/>
      <c r="G88" s="237"/>
      <c r="H88" s="238"/>
      <c r="I88" s="238"/>
      <c r="J88" s="238"/>
      <c r="K88" s="238"/>
      <c r="L88" s="238"/>
      <c r="M88" s="238"/>
      <c r="N88" s="238"/>
      <c r="O88" s="239"/>
      <c r="P88" s="815"/>
      <c r="Q88" s="815"/>
      <c r="R88" s="815"/>
      <c r="S88" s="815"/>
      <c r="T88" s="815"/>
      <c r="U88" s="815"/>
      <c r="V88" s="815"/>
      <c r="W88" s="815"/>
      <c r="X88" s="816"/>
      <c r="Y88" s="737" t="s">
        <v>54</v>
      </c>
      <c r="Z88" s="738"/>
      <c r="AA88" s="739"/>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15" hidden="1" customHeight="1" thickBot="1" x14ac:dyDescent="0.2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7"/>
      <c r="Y89" s="737" t="s">
        <v>13</v>
      </c>
      <c r="Z89" s="738"/>
      <c r="AA89" s="739"/>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3"/>
      <c r="B90" s="555" t="s">
        <v>145</v>
      </c>
      <c r="C90" s="555"/>
      <c r="D90" s="555"/>
      <c r="E90" s="555"/>
      <c r="F90" s="556"/>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2">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3"/>
      <c r="B92" s="555"/>
      <c r="C92" s="555"/>
      <c r="D92" s="555"/>
      <c r="E92" s="555"/>
      <c r="F92" s="556"/>
      <c r="G92" s="235"/>
      <c r="H92" s="165"/>
      <c r="I92" s="165"/>
      <c r="J92" s="165"/>
      <c r="K92" s="165"/>
      <c r="L92" s="165"/>
      <c r="M92" s="165"/>
      <c r="N92" s="165"/>
      <c r="O92" s="236"/>
      <c r="P92" s="165"/>
      <c r="Q92" s="813"/>
      <c r="R92" s="813"/>
      <c r="S92" s="813"/>
      <c r="T92" s="813"/>
      <c r="U92" s="813"/>
      <c r="V92" s="813"/>
      <c r="W92" s="813"/>
      <c r="X92" s="814"/>
      <c r="Y92" s="765" t="s">
        <v>62</v>
      </c>
      <c r="Z92" s="766"/>
      <c r="AA92" s="767"/>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3"/>
      <c r="B93" s="555"/>
      <c r="C93" s="555"/>
      <c r="D93" s="555"/>
      <c r="E93" s="555"/>
      <c r="F93" s="556"/>
      <c r="G93" s="237"/>
      <c r="H93" s="238"/>
      <c r="I93" s="238"/>
      <c r="J93" s="238"/>
      <c r="K93" s="238"/>
      <c r="L93" s="238"/>
      <c r="M93" s="238"/>
      <c r="N93" s="238"/>
      <c r="O93" s="239"/>
      <c r="P93" s="815"/>
      <c r="Q93" s="815"/>
      <c r="R93" s="815"/>
      <c r="S93" s="815"/>
      <c r="T93" s="815"/>
      <c r="U93" s="815"/>
      <c r="V93" s="815"/>
      <c r="W93" s="815"/>
      <c r="X93" s="816"/>
      <c r="Y93" s="737" t="s">
        <v>54</v>
      </c>
      <c r="Z93" s="738"/>
      <c r="AA93" s="739"/>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7"/>
      <c r="Y94" s="737" t="s">
        <v>13</v>
      </c>
      <c r="Z94" s="738"/>
      <c r="AA94" s="739"/>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3"/>
      <c r="B95" s="555" t="s">
        <v>145</v>
      </c>
      <c r="C95" s="555"/>
      <c r="D95" s="555"/>
      <c r="E95" s="555"/>
      <c r="F95" s="556"/>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3"/>
      <c r="B97" s="555"/>
      <c r="C97" s="555"/>
      <c r="D97" s="555"/>
      <c r="E97" s="555"/>
      <c r="F97" s="556"/>
      <c r="G97" s="235"/>
      <c r="H97" s="165"/>
      <c r="I97" s="165"/>
      <c r="J97" s="165"/>
      <c r="K97" s="165"/>
      <c r="L97" s="165"/>
      <c r="M97" s="165"/>
      <c r="N97" s="165"/>
      <c r="O97" s="236"/>
      <c r="P97" s="165"/>
      <c r="Q97" s="813"/>
      <c r="R97" s="813"/>
      <c r="S97" s="813"/>
      <c r="T97" s="813"/>
      <c r="U97" s="813"/>
      <c r="V97" s="813"/>
      <c r="W97" s="813"/>
      <c r="X97" s="814"/>
      <c r="Y97" s="765" t="s">
        <v>62</v>
      </c>
      <c r="Z97" s="766"/>
      <c r="AA97" s="767"/>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3"/>
      <c r="B98" s="555"/>
      <c r="C98" s="555"/>
      <c r="D98" s="555"/>
      <c r="E98" s="555"/>
      <c r="F98" s="556"/>
      <c r="G98" s="237"/>
      <c r="H98" s="238"/>
      <c r="I98" s="238"/>
      <c r="J98" s="238"/>
      <c r="K98" s="238"/>
      <c r="L98" s="238"/>
      <c r="M98" s="238"/>
      <c r="N98" s="238"/>
      <c r="O98" s="239"/>
      <c r="P98" s="815"/>
      <c r="Q98" s="815"/>
      <c r="R98" s="815"/>
      <c r="S98" s="815"/>
      <c r="T98" s="815"/>
      <c r="U98" s="815"/>
      <c r="V98" s="815"/>
      <c r="W98" s="815"/>
      <c r="X98" s="816"/>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4"/>
      <c r="B99" s="898"/>
      <c r="C99" s="898"/>
      <c r="D99" s="898"/>
      <c r="E99" s="898"/>
      <c r="F99" s="899"/>
      <c r="G99" s="818"/>
      <c r="H99" s="251"/>
      <c r="I99" s="251"/>
      <c r="J99" s="251"/>
      <c r="K99" s="251"/>
      <c r="L99" s="251"/>
      <c r="M99" s="251"/>
      <c r="N99" s="251"/>
      <c r="O99" s="819"/>
      <c r="P99" s="858"/>
      <c r="Q99" s="858"/>
      <c r="R99" s="858"/>
      <c r="S99" s="858"/>
      <c r="T99" s="858"/>
      <c r="U99" s="858"/>
      <c r="V99" s="858"/>
      <c r="W99" s="858"/>
      <c r="X99" s="859"/>
      <c r="Y99" s="483" t="s">
        <v>13</v>
      </c>
      <c r="Z99" s="484"/>
      <c r="AA99" s="485"/>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2">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5" t="s">
        <v>11</v>
      </c>
      <c r="AC100" s="875"/>
      <c r="AD100" s="875"/>
      <c r="AE100" s="838" t="s">
        <v>396</v>
      </c>
      <c r="AF100" s="839"/>
      <c r="AG100" s="839"/>
      <c r="AH100" s="840"/>
      <c r="AI100" s="838" t="s">
        <v>416</v>
      </c>
      <c r="AJ100" s="839"/>
      <c r="AK100" s="839"/>
      <c r="AL100" s="840"/>
      <c r="AM100" s="838" t="s">
        <v>423</v>
      </c>
      <c r="AN100" s="839"/>
      <c r="AO100" s="839"/>
      <c r="AP100" s="840"/>
      <c r="AQ100" s="950" t="s">
        <v>436</v>
      </c>
      <c r="AR100" s="951"/>
      <c r="AS100" s="951"/>
      <c r="AT100" s="952"/>
      <c r="AU100" s="950" t="s">
        <v>437</v>
      </c>
      <c r="AV100" s="951"/>
      <c r="AW100" s="951"/>
      <c r="AX100" s="953"/>
    </row>
    <row r="101" spans="1:60" ht="23.15" customHeight="1" x14ac:dyDescent="0.2">
      <c r="A101" s="494"/>
      <c r="B101" s="495"/>
      <c r="C101" s="495"/>
      <c r="D101" s="495"/>
      <c r="E101" s="495"/>
      <c r="F101" s="496"/>
      <c r="G101" s="165" t="s">
        <v>601</v>
      </c>
      <c r="H101" s="165"/>
      <c r="I101" s="165"/>
      <c r="J101" s="165"/>
      <c r="K101" s="165"/>
      <c r="L101" s="165"/>
      <c r="M101" s="165"/>
      <c r="N101" s="165"/>
      <c r="O101" s="165"/>
      <c r="P101" s="165"/>
      <c r="Q101" s="165"/>
      <c r="R101" s="165"/>
      <c r="S101" s="165"/>
      <c r="T101" s="165"/>
      <c r="U101" s="165"/>
      <c r="V101" s="165"/>
      <c r="W101" s="165"/>
      <c r="X101" s="236"/>
      <c r="Y101" s="828" t="s">
        <v>55</v>
      </c>
      <c r="Z101" s="723"/>
      <c r="AA101" s="724"/>
      <c r="AB101" s="554" t="s">
        <v>602</v>
      </c>
      <c r="AC101" s="554"/>
      <c r="AD101" s="554"/>
      <c r="AE101" s="368">
        <v>17</v>
      </c>
      <c r="AF101" s="369"/>
      <c r="AG101" s="369"/>
      <c r="AH101" s="370"/>
      <c r="AI101" s="368">
        <v>13</v>
      </c>
      <c r="AJ101" s="369"/>
      <c r="AK101" s="369"/>
      <c r="AL101" s="370"/>
      <c r="AM101" s="368">
        <v>13</v>
      </c>
      <c r="AN101" s="369"/>
      <c r="AO101" s="369"/>
      <c r="AP101" s="370"/>
      <c r="AQ101" s="368" t="s">
        <v>659</v>
      </c>
      <c r="AR101" s="369"/>
      <c r="AS101" s="369"/>
      <c r="AT101" s="370"/>
      <c r="AU101" s="368" t="s">
        <v>659</v>
      </c>
      <c r="AV101" s="369"/>
      <c r="AW101" s="369"/>
      <c r="AX101" s="370"/>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602</v>
      </c>
      <c r="AC102" s="554"/>
      <c r="AD102" s="554"/>
      <c r="AE102" s="362">
        <v>26</v>
      </c>
      <c r="AF102" s="362"/>
      <c r="AG102" s="362"/>
      <c r="AH102" s="362"/>
      <c r="AI102" s="362">
        <v>24</v>
      </c>
      <c r="AJ102" s="362"/>
      <c r="AK102" s="362"/>
      <c r="AL102" s="362"/>
      <c r="AM102" s="362">
        <v>17</v>
      </c>
      <c r="AN102" s="362"/>
      <c r="AO102" s="362"/>
      <c r="AP102" s="362"/>
      <c r="AQ102" s="829">
        <v>14</v>
      </c>
      <c r="AR102" s="830"/>
      <c r="AS102" s="830"/>
      <c r="AT102" s="831"/>
      <c r="AU102" s="829" t="s">
        <v>659</v>
      </c>
      <c r="AV102" s="830"/>
      <c r="AW102" s="830"/>
      <c r="AX102" s="831"/>
    </row>
    <row r="103" spans="1:60" ht="31.5" hidden="1" customHeight="1" x14ac:dyDescent="0.2">
      <c r="A103" s="491" t="s">
        <v>355</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15" hidden="1" customHeight="1" x14ac:dyDescent="0.2">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15" hidden="1"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2">
      <c r="A106" s="491" t="s">
        <v>355</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1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1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2">
      <c r="A109" s="491" t="s">
        <v>355</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1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1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2">
      <c r="A112" s="491" t="s">
        <v>355</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1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15" hidden="1"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603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554" t="s">
        <v>604</v>
      </c>
      <c r="AC116" s="554"/>
      <c r="AD116" s="554"/>
      <c r="AE116" s="368">
        <v>22</v>
      </c>
      <c r="AF116" s="369"/>
      <c r="AG116" s="369"/>
      <c r="AH116" s="370"/>
      <c r="AI116" s="368">
        <v>35</v>
      </c>
      <c r="AJ116" s="369"/>
      <c r="AK116" s="369"/>
      <c r="AL116" s="370"/>
      <c r="AM116" s="362">
        <v>41</v>
      </c>
      <c r="AN116" s="362"/>
      <c r="AO116" s="362"/>
      <c r="AP116" s="362"/>
      <c r="AQ116" s="368" t="s">
        <v>593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554" t="s">
        <v>605</v>
      </c>
      <c r="AC117" s="554"/>
      <c r="AD117" s="554"/>
      <c r="AE117" s="310" t="s">
        <v>606</v>
      </c>
      <c r="AF117" s="310"/>
      <c r="AG117" s="310"/>
      <c r="AH117" s="310"/>
      <c r="AI117" s="805" t="s">
        <v>607</v>
      </c>
      <c r="AJ117" s="806"/>
      <c r="AK117" s="806"/>
      <c r="AL117" s="807"/>
      <c r="AM117" s="408" t="s">
        <v>642</v>
      </c>
      <c r="AN117" s="409"/>
      <c r="AO117" s="409"/>
      <c r="AP117" s="409"/>
      <c r="AQ117" s="408" t="s">
        <v>593</v>
      </c>
      <c r="AR117" s="409"/>
      <c r="AS117" s="409"/>
      <c r="AT117" s="409"/>
      <c r="AU117" s="409"/>
      <c r="AV117" s="409"/>
      <c r="AW117" s="409"/>
      <c r="AX117" s="808"/>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569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66" t="s">
        <v>570</v>
      </c>
      <c r="AC119" s="867"/>
      <c r="AD119" s="868"/>
      <c r="AE119" s="362" t="s">
        <v>412</v>
      </c>
      <c r="AF119" s="362"/>
      <c r="AG119" s="362"/>
      <c r="AH119" s="362"/>
      <c r="AI119" s="362" t="s">
        <v>412</v>
      </c>
      <c r="AJ119" s="362"/>
      <c r="AK119" s="362"/>
      <c r="AL119" s="362"/>
      <c r="AM119" s="362">
        <v>1950724</v>
      </c>
      <c r="AN119" s="362"/>
      <c r="AO119" s="362"/>
      <c r="AP119" s="362"/>
      <c r="AQ119" s="362">
        <v>1800000</v>
      </c>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571</v>
      </c>
      <c r="AC120" s="346"/>
      <c r="AD120" s="347"/>
      <c r="AE120" s="409" t="s">
        <v>412</v>
      </c>
      <c r="AF120" s="409"/>
      <c r="AG120" s="409"/>
      <c r="AH120" s="409"/>
      <c r="AI120" s="362" t="s">
        <v>412</v>
      </c>
      <c r="AJ120" s="362"/>
      <c r="AK120" s="362"/>
      <c r="AL120" s="362"/>
      <c r="AM120" s="408" t="s">
        <v>573</v>
      </c>
      <c r="AN120" s="409"/>
      <c r="AO120" s="409"/>
      <c r="AP120" s="409"/>
      <c r="AQ120" s="825" t="s">
        <v>574</v>
      </c>
      <c r="AR120" s="362"/>
      <c r="AS120" s="362"/>
      <c r="AT120" s="362"/>
      <c r="AU120" s="362"/>
      <c r="AV120" s="362"/>
      <c r="AW120" s="362"/>
      <c r="AX120" s="363"/>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1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5" t="s">
        <v>411</v>
      </c>
      <c r="B130" s="1013"/>
      <c r="C130" s="1012" t="s">
        <v>239</v>
      </c>
      <c r="D130" s="1013"/>
      <c r="E130" s="312" t="s">
        <v>268</v>
      </c>
      <c r="F130" s="313"/>
      <c r="G130" s="314" t="s">
        <v>608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6"/>
      <c r="B131" s="256"/>
      <c r="C131" s="255"/>
      <c r="D131" s="256"/>
      <c r="E131" s="242" t="s">
        <v>267</v>
      </c>
      <c r="F131" s="243"/>
      <c r="G131" s="240" t="s">
        <v>609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v>12</v>
      </c>
      <c r="AV133" s="140"/>
      <c r="AW133" s="141" t="s">
        <v>181</v>
      </c>
      <c r="AX133" s="142"/>
    </row>
    <row r="134" spans="1:50" ht="39.75" customHeight="1" x14ac:dyDescent="0.2">
      <c r="A134" s="1016"/>
      <c r="B134" s="256"/>
      <c r="C134" s="255"/>
      <c r="D134" s="256"/>
      <c r="E134" s="255"/>
      <c r="F134" s="318"/>
      <c r="G134" s="235" t="s">
        <v>610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611</v>
      </c>
      <c r="AC134" s="228"/>
      <c r="AD134" s="228"/>
      <c r="AE134" s="270">
        <v>26.6</v>
      </c>
      <c r="AF134" s="120"/>
      <c r="AG134" s="120"/>
      <c r="AH134" s="120"/>
      <c r="AI134" s="270">
        <v>29.4</v>
      </c>
      <c r="AJ134" s="120"/>
      <c r="AK134" s="120"/>
      <c r="AL134" s="120"/>
      <c r="AM134" s="270">
        <v>34.700000000000003</v>
      </c>
      <c r="AN134" s="120"/>
      <c r="AO134" s="120"/>
      <c r="AP134" s="120"/>
      <c r="AQ134" s="270" t="s">
        <v>659</v>
      </c>
      <c r="AR134" s="120"/>
      <c r="AS134" s="120"/>
      <c r="AT134" s="120"/>
      <c r="AU134" s="270" t="s">
        <v>659</v>
      </c>
      <c r="AV134" s="120"/>
      <c r="AW134" s="120"/>
      <c r="AX134" s="219"/>
    </row>
    <row r="135" spans="1:50" ht="39.75" customHeight="1" x14ac:dyDescent="0.2">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611</v>
      </c>
      <c r="AC135" s="137"/>
      <c r="AD135" s="137"/>
      <c r="AE135" s="270">
        <v>40</v>
      </c>
      <c r="AF135" s="120"/>
      <c r="AG135" s="120"/>
      <c r="AH135" s="120"/>
      <c r="AI135" s="270">
        <v>40</v>
      </c>
      <c r="AJ135" s="120"/>
      <c r="AK135" s="120"/>
      <c r="AL135" s="120"/>
      <c r="AM135" s="270">
        <v>40</v>
      </c>
      <c r="AN135" s="120"/>
      <c r="AO135" s="120"/>
      <c r="AP135" s="120"/>
      <c r="AQ135" s="270">
        <v>40</v>
      </c>
      <c r="AR135" s="120"/>
      <c r="AS135" s="120"/>
      <c r="AT135" s="120"/>
      <c r="AU135" s="270">
        <v>40</v>
      </c>
      <c r="AV135" s="120"/>
      <c r="AW135" s="120"/>
      <c r="AX135" s="219"/>
    </row>
    <row r="136" spans="1:50" ht="18.75" hidden="1" customHeight="1" x14ac:dyDescent="0.2">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2">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6"/>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6"/>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6"/>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6"/>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6"/>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6"/>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6"/>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6"/>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6"/>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6"/>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6"/>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6"/>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6"/>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6"/>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6"/>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6"/>
      <c r="B188" s="256"/>
      <c r="C188" s="255"/>
      <c r="D188" s="256"/>
      <c r="E188" s="164" t="s">
        <v>612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2" customHeight="1" thickBot="1" x14ac:dyDescent="0.25">
      <c r="A189" s="1016"/>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6"/>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6"/>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6" hidden="1" customHeight="1" x14ac:dyDescent="0.2">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16"/>
      <c r="B430" s="256"/>
      <c r="C430" s="253" t="s">
        <v>426</v>
      </c>
      <c r="D430" s="254"/>
      <c r="E430" s="242" t="s">
        <v>404</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649999999999999" hidden="1" customHeight="1" x14ac:dyDescent="0.2">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649999999999999" hidden="1" customHeight="1" x14ac:dyDescent="0.2">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15" hidden="1" customHeight="1" x14ac:dyDescent="0.2">
      <c r="A433" s="101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15" hidden="1" customHeight="1" x14ac:dyDescent="0.2">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649999999999999" hidden="1" customHeight="1" x14ac:dyDescent="0.2">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15" hidden="1" customHeight="1" x14ac:dyDescent="0.2">
      <c r="A458" s="101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15" hidden="1" customHeight="1" x14ac:dyDescent="0.2">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idden="1" x14ac:dyDescent="0.2">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idden="1" x14ac:dyDescent="0.2">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idden="1" x14ac:dyDescent="0.2">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2">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2">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2">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2">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idden="1" x14ac:dyDescent="0.2">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2">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2">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2">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2">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idden="1" x14ac:dyDescent="0.2">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2">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2">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2">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2">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idden="1" x14ac:dyDescent="0.2">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2">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2">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2">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2">
      <c r="A481" s="101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idden="1" x14ac:dyDescent="0.2">
      <c r="A482" s="101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3.15" hidden="1" customHeight="1" thickBot="1" x14ac:dyDescent="0.25">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2">
      <c r="A484" s="101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2">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idden="1" x14ac:dyDescent="0.2">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2">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2">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2">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2">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idden="1" x14ac:dyDescent="0.2">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2">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2">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2">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2">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idden="1" x14ac:dyDescent="0.2">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2">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2">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2">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2">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idden="1" x14ac:dyDescent="0.2">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2">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2">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2">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2">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idden="1" x14ac:dyDescent="0.2">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2">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2">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2">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2">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idden="1" x14ac:dyDescent="0.2">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2">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2">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2">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2">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idden="1" x14ac:dyDescent="0.2">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2">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2">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2">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2">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idden="1" x14ac:dyDescent="0.2">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2">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2">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2">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2">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idden="1" x14ac:dyDescent="0.2">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2">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2">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2">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2">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idden="1" x14ac:dyDescent="0.2">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2">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2">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2">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2">
      <c r="A535" s="101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2">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2">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2">
      <c r="A538" s="101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2">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idden="1" x14ac:dyDescent="0.2">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2">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2">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2">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2">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idden="1" x14ac:dyDescent="0.2">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2">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2">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2">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2">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idden="1" x14ac:dyDescent="0.2">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2">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2">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2">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2">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idden="1" x14ac:dyDescent="0.2">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2">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2">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2">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2">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idden="1" x14ac:dyDescent="0.2">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2">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2">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2">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2">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idden="1" x14ac:dyDescent="0.2">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2">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2">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2">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2">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idden="1" x14ac:dyDescent="0.2">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2">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2">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2">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2">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idden="1" x14ac:dyDescent="0.2">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2">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2">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2">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2">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idden="1" x14ac:dyDescent="0.2">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2">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2">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2">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2">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idden="1" x14ac:dyDescent="0.2">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2">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2">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2">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2">
      <c r="A589" s="101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2">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2">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2">
      <c r="A592" s="101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2">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idden="1" x14ac:dyDescent="0.2">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2">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2">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2">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2">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idden="1" x14ac:dyDescent="0.2">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2">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2">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2">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2">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idden="1" x14ac:dyDescent="0.2">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2">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2">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2">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2">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idden="1" x14ac:dyDescent="0.2">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2">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2">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2">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2">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idden="1" x14ac:dyDescent="0.2">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2">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2">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2">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2">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idden="1" x14ac:dyDescent="0.2">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2">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2">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2">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2">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idden="1" x14ac:dyDescent="0.2">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2">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2">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2">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2">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idden="1" x14ac:dyDescent="0.2">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2">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2">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2">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2">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idden="1" x14ac:dyDescent="0.2">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2">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2">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2">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2">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idden="1" x14ac:dyDescent="0.2">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2">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2">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2">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2">
      <c r="A643" s="101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2">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2">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2">
      <c r="A646" s="101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2">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idden="1" x14ac:dyDescent="0.2">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2">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2">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2">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2">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idden="1" x14ac:dyDescent="0.2">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2">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2">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2">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2">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idden="1" x14ac:dyDescent="0.2">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2">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2">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2">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2">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idden="1" x14ac:dyDescent="0.2">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2">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2">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2">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2">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idden="1" x14ac:dyDescent="0.2">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2">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2">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2">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2">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idden="1" x14ac:dyDescent="0.2">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2">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2">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2">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2">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idden="1" x14ac:dyDescent="0.2">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2">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2">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2">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2">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idden="1" x14ac:dyDescent="0.2">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2">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2">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2">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2">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idden="1" x14ac:dyDescent="0.2">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2">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2">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2">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2">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idden="1" x14ac:dyDescent="0.2">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2">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2">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2">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2">
      <c r="A697" s="101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2">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x14ac:dyDescent="0.25">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90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4" customHeight="1" x14ac:dyDescent="0.2">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6" t="s">
        <v>561</v>
      </c>
      <c r="AE702" s="917"/>
      <c r="AF702" s="917"/>
      <c r="AG702" s="903" t="s">
        <v>613</v>
      </c>
      <c r="AH702" s="904"/>
      <c r="AI702" s="904"/>
      <c r="AJ702" s="904"/>
      <c r="AK702" s="904"/>
      <c r="AL702" s="904"/>
      <c r="AM702" s="904"/>
      <c r="AN702" s="904"/>
      <c r="AO702" s="904"/>
      <c r="AP702" s="904"/>
      <c r="AQ702" s="904"/>
      <c r="AR702" s="904"/>
      <c r="AS702" s="904"/>
      <c r="AT702" s="904"/>
      <c r="AU702" s="904"/>
      <c r="AV702" s="904"/>
      <c r="AW702" s="904"/>
      <c r="AX702" s="905"/>
    </row>
    <row r="703" spans="1:50" ht="47.5" customHeight="1" x14ac:dyDescent="0.2">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561</v>
      </c>
      <c r="AE703" s="159"/>
      <c r="AF703" s="159"/>
      <c r="AG703" s="672" t="s">
        <v>614</v>
      </c>
      <c r="AH703" s="673"/>
      <c r="AI703" s="673"/>
      <c r="AJ703" s="673"/>
      <c r="AK703" s="673"/>
      <c r="AL703" s="673"/>
      <c r="AM703" s="673"/>
      <c r="AN703" s="673"/>
      <c r="AO703" s="673"/>
      <c r="AP703" s="673"/>
      <c r="AQ703" s="673"/>
      <c r="AR703" s="673"/>
      <c r="AS703" s="673"/>
      <c r="AT703" s="673"/>
      <c r="AU703" s="673"/>
      <c r="AV703" s="673"/>
      <c r="AW703" s="673"/>
      <c r="AX703" s="674"/>
    </row>
    <row r="704" spans="1:50" ht="47.15" customHeight="1" x14ac:dyDescent="0.2">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561</v>
      </c>
      <c r="AE704" s="589"/>
      <c r="AF704" s="589"/>
      <c r="AG704" s="434" t="s">
        <v>615</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26" t="s">
        <v>39</v>
      </c>
      <c r="B705" s="779"/>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561</v>
      </c>
      <c r="AE705" s="741"/>
      <c r="AF705" s="741"/>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3"/>
      <c r="B706" s="780"/>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617</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3"/>
      <c r="B707" s="780"/>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575</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561</v>
      </c>
      <c r="AE708" s="676"/>
      <c r="AF708" s="676"/>
      <c r="AG708" s="529" t="s">
        <v>618</v>
      </c>
      <c r="AH708" s="530"/>
      <c r="AI708" s="530"/>
      <c r="AJ708" s="530"/>
      <c r="AK708" s="530"/>
      <c r="AL708" s="530"/>
      <c r="AM708" s="530"/>
      <c r="AN708" s="530"/>
      <c r="AO708" s="530"/>
      <c r="AP708" s="530"/>
      <c r="AQ708" s="530"/>
      <c r="AR708" s="530"/>
      <c r="AS708" s="530"/>
      <c r="AT708" s="530"/>
      <c r="AU708" s="530"/>
      <c r="AV708" s="530"/>
      <c r="AW708" s="530"/>
      <c r="AX708" s="531"/>
    </row>
    <row r="709" spans="1:50" ht="38.15" customHeight="1" x14ac:dyDescent="0.2">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561</v>
      </c>
      <c r="AE709" s="159"/>
      <c r="AF709" s="159"/>
      <c r="AG709" s="672" t="s">
        <v>619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2">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576</v>
      </c>
      <c r="AE710" s="159"/>
      <c r="AF710" s="159"/>
      <c r="AG710" s="672" t="s">
        <v>620</v>
      </c>
      <c r="AH710" s="673"/>
      <c r="AI710" s="673"/>
      <c r="AJ710" s="673"/>
      <c r="AK710" s="673"/>
      <c r="AL710" s="673"/>
      <c r="AM710" s="673"/>
      <c r="AN710" s="673"/>
      <c r="AO710" s="673"/>
      <c r="AP710" s="673"/>
      <c r="AQ710" s="673"/>
      <c r="AR710" s="673"/>
      <c r="AS710" s="673"/>
      <c r="AT710" s="673"/>
      <c r="AU710" s="673"/>
      <c r="AV710" s="673"/>
      <c r="AW710" s="673"/>
      <c r="AX710" s="674"/>
    </row>
    <row r="711" spans="1:50" ht="43.5" customHeight="1" x14ac:dyDescent="0.2">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561</v>
      </c>
      <c r="AE711" s="159"/>
      <c r="AF711" s="159"/>
      <c r="AG711" s="672" t="s">
        <v>621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576</v>
      </c>
      <c r="AE712" s="589"/>
      <c r="AF712" s="589"/>
      <c r="AG712" s="599" t="s">
        <v>620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599" t="s">
        <v>622</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2">
      <c r="A714" s="665"/>
      <c r="B714" s="666"/>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561</v>
      </c>
      <c r="AE714" s="597"/>
      <c r="AF714" s="598"/>
      <c r="AG714" s="697" t="s">
        <v>623</v>
      </c>
      <c r="AH714" s="698"/>
      <c r="AI714" s="698"/>
      <c r="AJ714" s="698"/>
      <c r="AK714" s="698"/>
      <c r="AL714" s="698"/>
      <c r="AM714" s="698"/>
      <c r="AN714" s="698"/>
      <c r="AO714" s="698"/>
      <c r="AP714" s="698"/>
      <c r="AQ714" s="698"/>
      <c r="AR714" s="698"/>
      <c r="AS714" s="698"/>
      <c r="AT714" s="698"/>
      <c r="AU714" s="698"/>
      <c r="AV714" s="698"/>
      <c r="AW714" s="698"/>
      <c r="AX714" s="699"/>
    </row>
    <row r="715" spans="1:50" ht="37" customHeight="1" x14ac:dyDescent="0.2">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561</v>
      </c>
      <c r="AE715" s="676"/>
      <c r="AF715" s="787"/>
      <c r="AG715" s="529" t="s">
        <v>624</v>
      </c>
      <c r="AH715" s="530"/>
      <c r="AI715" s="530"/>
      <c r="AJ715" s="530"/>
      <c r="AK715" s="530"/>
      <c r="AL715" s="530"/>
      <c r="AM715" s="530"/>
      <c r="AN715" s="530"/>
      <c r="AO715" s="530"/>
      <c r="AP715" s="530"/>
      <c r="AQ715" s="530"/>
      <c r="AR715" s="530"/>
      <c r="AS715" s="530"/>
      <c r="AT715" s="530"/>
      <c r="AU715" s="530"/>
      <c r="AV715" s="530"/>
      <c r="AW715" s="530"/>
      <c r="AX715" s="531"/>
    </row>
    <row r="716" spans="1:50" x14ac:dyDescent="0.2">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561</v>
      </c>
      <c r="AE716" s="769"/>
      <c r="AF716" s="769"/>
      <c r="AG716" s="672" t="s">
        <v>592</v>
      </c>
      <c r="AH716" s="673"/>
      <c r="AI716" s="673"/>
      <c r="AJ716" s="673"/>
      <c r="AK716" s="673"/>
      <c r="AL716" s="673"/>
      <c r="AM716" s="673"/>
      <c r="AN716" s="673"/>
      <c r="AO716" s="673"/>
      <c r="AP716" s="673"/>
      <c r="AQ716" s="673"/>
      <c r="AR716" s="673"/>
      <c r="AS716" s="673"/>
      <c r="AT716" s="673"/>
      <c r="AU716" s="673"/>
      <c r="AV716" s="673"/>
      <c r="AW716" s="673"/>
      <c r="AX716" s="674"/>
    </row>
    <row r="717" spans="1:50" ht="50.5" customHeight="1" x14ac:dyDescent="0.2">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561</v>
      </c>
      <c r="AE717" s="159"/>
      <c r="AF717" s="159"/>
      <c r="AG717" s="672" t="s">
        <v>625</v>
      </c>
      <c r="AH717" s="673"/>
      <c r="AI717" s="673"/>
      <c r="AJ717" s="673"/>
      <c r="AK717" s="673"/>
      <c r="AL717" s="673"/>
      <c r="AM717" s="673"/>
      <c r="AN717" s="673"/>
      <c r="AO717" s="673"/>
      <c r="AP717" s="673"/>
      <c r="AQ717" s="673"/>
      <c r="AR717" s="673"/>
      <c r="AS717" s="673"/>
      <c r="AT717" s="673"/>
      <c r="AU717" s="673"/>
      <c r="AV717" s="673"/>
      <c r="AW717" s="673"/>
      <c r="AX717" s="674"/>
    </row>
    <row r="718" spans="1:50" x14ac:dyDescent="0.2">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561</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33" customHeight="1" x14ac:dyDescent="0.2">
      <c r="A719" s="656" t="s">
        <v>58</v>
      </c>
      <c r="B719" s="657"/>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1"/>
      <c r="AD719" s="675" t="s">
        <v>576</v>
      </c>
      <c r="AE719" s="676"/>
      <c r="AF719" s="676"/>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3.65" hidden="1" customHeight="1" x14ac:dyDescent="0.2">
      <c r="A720" s="658"/>
      <c r="B720" s="659"/>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34"/>
      <c r="AH720" s="238"/>
      <c r="AI720" s="238"/>
      <c r="AJ720" s="238"/>
      <c r="AK720" s="238"/>
      <c r="AL720" s="238"/>
      <c r="AM720" s="238"/>
      <c r="AN720" s="238"/>
      <c r="AO720" s="238"/>
      <c r="AP720" s="238"/>
      <c r="AQ720" s="238"/>
      <c r="AR720" s="238"/>
      <c r="AS720" s="238"/>
      <c r="AT720" s="238"/>
      <c r="AU720" s="238"/>
      <c r="AV720" s="238"/>
      <c r="AW720" s="238"/>
      <c r="AX720" s="435"/>
    </row>
    <row r="721" spans="1:50" ht="3.65" hidden="1" customHeight="1" x14ac:dyDescent="0.2">
      <c r="A721" s="658"/>
      <c r="B721" s="659"/>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34"/>
      <c r="AH721" s="238"/>
      <c r="AI721" s="238"/>
      <c r="AJ721" s="238"/>
      <c r="AK721" s="238"/>
      <c r="AL721" s="238"/>
      <c r="AM721" s="238"/>
      <c r="AN721" s="238"/>
      <c r="AO721" s="238"/>
      <c r="AP721" s="238"/>
      <c r="AQ721" s="238"/>
      <c r="AR721" s="238"/>
      <c r="AS721" s="238"/>
      <c r="AT721" s="238"/>
      <c r="AU721" s="238"/>
      <c r="AV721" s="238"/>
      <c r="AW721" s="238"/>
      <c r="AX721" s="435"/>
    </row>
    <row r="722" spans="1:50" ht="3.65" hidden="1" customHeight="1" x14ac:dyDescent="0.2">
      <c r="A722" s="658"/>
      <c r="B722" s="659"/>
      <c r="C722" s="939"/>
      <c r="D722" s="940"/>
      <c r="E722" s="940"/>
      <c r="F722" s="941"/>
      <c r="G722" s="959"/>
      <c r="H722" s="960"/>
      <c r="I722" s="82" t="str">
        <f t="shared" ref="I722:I725" si="8">IF(OR(G722="　", G722=""), "", "-")</f>
        <v/>
      </c>
      <c r="J722" s="938"/>
      <c r="K722" s="938"/>
      <c r="L722" s="82" t="str">
        <f t="shared" ref="L722:L725" si="9">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34"/>
      <c r="AH722" s="238"/>
      <c r="AI722" s="238"/>
      <c r="AJ722" s="238"/>
      <c r="AK722" s="238"/>
      <c r="AL722" s="238"/>
      <c r="AM722" s="238"/>
      <c r="AN722" s="238"/>
      <c r="AO722" s="238"/>
      <c r="AP722" s="238"/>
      <c r="AQ722" s="238"/>
      <c r="AR722" s="238"/>
      <c r="AS722" s="238"/>
      <c r="AT722" s="238"/>
      <c r="AU722" s="238"/>
      <c r="AV722" s="238"/>
      <c r="AW722" s="238"/>
      <c r="AX722" s="435"/>
    </row>
    <row r="723" spans="1:50" ht="3.65" hidden="1" customHeight="1" x14ac:dyDescent="0.2">
      <c r="A723" s="658"/>
      <c r="B723" s="659"/>
      <c r="C723" s="939"/>
      <c r="D723" s="940"/>
      <c r="E723" s="940"/>
      <c r="F723" s="941"/>
      <c r="G723" s="959"/>
      <c r="H723" s="960"/>
      <c r="I723" s="82" t="str">
        <f t="shared" si="8"/>
        <v/>
      </c>
      <c r="J723" s="938"/>
      <c r="K723" s="938"/>
      <c r="L723" s="82" t="str">
        <f t="shared" si="9"/>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34"/>
      <c r="AH723" s="238"/>
      <c r="AI723" s="238"/>
      <c r="AJ723" s="238"/>
      <c r="AK723" s="238"/>
      <c r="AL723" s="238"/>
      <c r="AM723" s="238"/>
      <c r="AN723" s="238"/>
      <c r="AO723" s="238"/>
      <c r="AP723" s="238"/>
      <c r="AQ723" s="238"/>
      <c r="AR723" s="238"/>
      <c r="AS723" s="238"/>
      <c r="AT723" s="238"/>
      <c r="AU723" s="238"/>
      <c r="AV723" s="238"/>
      <c r="AW723" s="238"/>
      <c r="AX723" s="435"/>
    </row>
    <row r="724" spans="1:50" ht="3.65" hidden="1" customHeight="1" x14ac:dyDescent="0.2">
      <c r="A724" s="658"/>
      <c r="B724" s="659"/>
      <c r="C724" s="939"/>
      <c r="D724" s="940"/>
      <c r="E724" s="940"/>
      <c r="F724" s="941"/>
      <c r="G724" s="959"/>
      <c r="H724" s="960"/>
      <c r="I724" s="82" t="str">
        <f t="shared" si="8"/>
        <v/>
      </c>
      <c r="J724" s="938"/>
      <c r="K724" s="938"/>
      <c r="L724" s="82" t="str">
        <f t="shared" si="9"/>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34"/>
      <c r="AH724" s="238"/>
      <c r="AI724" s="238"/>
      <c r="AJ724" s="238"/>
      <c r="AK724" s="238"/>
      <c r="AL724" s="238"/>
      <c r="AM724" s="238"/>
      <c r="AN724" s="238"/>
      <c r="AO724" s="238"/>
      <c r="AP724" s="238"/>
      <c r="AQ724" s="238"/>
      <c r="AR724" s="238"/>
      <c r="AS724" s="238"/>
      <c r="AT724" s="238"/>
      <c r="AU724" s="238"/>
      <c r="AV724" s="238"/>
      <c r="AW724" s="238"/>
      <c r="AX724" s="435"/>
    </row>
    <row r="725" spans="1:50" ht="3.65" hidden="1" customHeight="1" x14ac:dyDescent="0.2">
      <c r="A725" s="660"/>
      <c r="B725" s="661"/>
      <c r="C725" s="942"/>
      <c r="D725" s="943"/>
      <c r="E725" s="943"/>
      <c r="F725" s="944"/>
      <c r="G725" s="981"/>
      <c r="H725" s="982"/>
      <c r="I725" s="84" t="str">
        <f t="shared" si="8"/>
        <v/>
      </c>
      <c r="J725" s="983"/>
      <c r="K725" s="983"/>
      <c r="L725" s="84" t="str">
        <f t="shared" si="9"/>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6" t="s">
        <v>48</v>
      </c>
      <c r="B726" s="627"/>
      <c r="C726" s="449" t="s">
        <v>53</v>
      </c>
      <c r="D726" s="584"/>
      <c r="E726" s="584"/>
      <c r="F726" s="585"/>
      <c r="G726" s="811" t="s">
        <v>626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5">
      <c r="A727" s="628"/>
      <c r="B727" s="629"/>
      <c r="C727" s="703" t="s">
        <v>57</v>
      </c>
      <c r="D727" s="704"/>
      <c r="E727" s="704"/>
      <c r="F727" s="705"/>
      <c r="G727" s="809" t="s">
        <v>627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5">
      <c r="A729" s="775" t="s">
        <v>660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c r="B731" s="624"/>
      <c r="C731" s="624"/>
      <c r="D731" s="624"/>
      <c r="E731" s="625"/>
      <c r="F731" s="688" t="s">
        <v>660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59"/>
      <c r="B733" s="760"/>
      <c r="C733" s="760"/>
      <c r="D733" s="760"/>
      <c r="E733" s="761"/>
      <c r="F733" s="776" t="s">
        <v>660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6" t="s">
        <v>660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407</v>
      </c>
      <c r="B737" s="101"/>
      <c r="C737" s="101"/>
      <c r="D737" s="102"/>
      <c r="E737" s="103" t="s">
        <v>628</v>
      </c>
      <c r="F737" s="103"/>
      <c r="G737" s="103"/>
      <c r="H737" s="103"/>
      <c r="I737" s="103"/>
      <c r="J737" s="103"/>
      <c r="K737" s="103"/>
      <c r="L737" s="103"/>
      <c r="M737" s="103"/>
      <c r="N737" s="109" t="s">
        <v>402</v>
      </c>
      <c r="O737" s="109"/>
      <c r="P737" s="109"/>
      <c r="Q737" s="109"/>
      <c r="R737" s="103" t="s">
        <v>629</v>
      </c>
      <c r="S737" s="103"/>
      <c r="T737" s="103"/>
      <c r="U737" s="103"/>
      <c r="V737" s="103"/>
      <c r="W737" s="103"/>
      <c r="X737" s="103"/>
      <c r="Y737" s="103"/>
      <c r="Z737" s="103"/>
      <c r="AA737" s="109" t="s">
        <v>401</v>
      </c>
      <c r="AB737" s="109"/>
      <c r="AC737" s="109"/>
      <c r="AD737" s="109"/>
      <c r="AE737" s="103" t="s">
        <v>630</v>
      </c>
      <c r="AF737" s="103"/>
      <c r="AG737" s="103"/>
      <c r="AH737" s="103"/>
      <c r="AI737" s="103"/>
      <c r="AJ737" s="103"/>
      <c r="AK737" s="103"/>
      <c r="AL737" s="103"/>
      <c r="AM737" s="103"/>
      <c r="AN737" s="109" t="s">
        <v>400</v>
      </c>
      <c r="AO737" s="109"/>
      <c r="AP737" s="109"/>
      <c r="AQ737" s="109"/>
      <c r="AR737" s="110" t="s">
        <v>631</v>
      </c>
      <c r="AS737" s="111"/>
      <c r="AT737" s="111"/>
      <c r="AU737" s="111"/>
      <c r="AV737" s="111"/>
      <c r="AW737" s="111"/>
      <c r="AX737" s="112"/>
      <c r="AY737" s="88"/>
      <c r="AZ737" s="88"/>
    </row>
    <row r="738" spans="1:52" ht="24.75" customHeight="1" x14ac:dyDescent="0.2">
      <c r="A738" s="100" t="s">
        <v>399</v>
      </c>
      <c r="B738" s="101"/>
      <c r="C738" s="101"/>
      <c r="D738" s="102"/>
      <c r="E738" s="103" t="s">
        <v>632</v>
      </c>
      <c r="F738" s="103"/>
      <c r="G738" s="103"/>
      <c r="H738" s="103"/>
      <c r="I738" s="103"/>
      <c r="J738" s="103"/>
      <c r="K738" s="103"/>
      <c r="L738" s="103"/>
      <c r="M738" s="103"/>
      <c r="N738" s="109" t="s">
        <v>398</v>
      </c>
      <c r="O738" s="109"/>
      <c r="P738" s="109"/>
      <c r="Q738" s="109"/>
      <c r="R738" s="103" t="s">
        <v>633</v>
      </c>
      <c r="S738" s="103"/>
      <c r="T738" s="103"/>
      <c r="U738" s="103"/>
      <c r="V738" s="103"/>
      <c r="W738" s="103"/>
      <c r="X738" s="103"/>
      <c r="Y738" s="103"/>
      <c r="Z738" s="103"/>
      <c r="AA738" s="109" t="s">
        <v>397</v>
      </c>
      <c r="AB738" s="109"/>
      <c r="AC738" s="109"/>
      <c r="AD738" s="109"/>
      <c r="AE738" s="103" t="s">
        <v>634</v>
      </c>
      <c r="AF738" s="103"/>
      <c r="AG738" s="103"/>
      <c r="AH738" s="103"/>
      <c r="AI738" s="103"/>
      <c r="AJ738" s="103"/>
      <c r="AK738" s="103"/>
      <c r="AL738" s="103"/>
      <c r="AM738" s="103"/>
      <c r="AN738" s="109" t="s">
        <v>396</v>
      </c>
      <c r="AO738" s="109"/>
      <c r="AP738" s="109"/>
      <c r="AQ738" s="109"/>
      <c r="AR738" s="110" t="s">
        <v>635</v>
      </c>
      <c r="AS738" s="111"/>
      <c r="AT738" s="111"/>
      <c r="AU738" s="111"/>
      <c r="AV738" s="111"/>
      <c r="AW738" s="111"/>
      <c r="AX738" s="112"/>
    </row>
    <row r="739" spans="1:52" ht="24.75" customHeight="1" x14ac:dyDescent="0.2">
      <c r="A739" s="100" t="s">
        <v>395</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390</v>
      </c>
      <c r="B780" s="771"/>
      <c r="C780" s="771"/>
      <c r="D780" s="771"/>
      <c r="E780" s="771"/>
      <c r="F780" s="772"/>
      <c r="G780" s="445" t="s">
        <v>656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654</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9"/>
      <c r="B781" s="773"/>
      <c r="C781" s="773"/>
      <c r="D781" s="773"/>
      <c r="E781" s="773"/>
      <c r="F781" s="774"/>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59"/>
      <c r="B782" s="773"/>
      <c r="C782" s="773"/>
      <c r="D782" s="773"/>
      <c r="E782" s="773"/>
      <c r="F782" s="774"/>
      <c r="G782" s="455" t="s">
        <v>637</v>
      </c>
      <c r="H782" s="757"/>
      <c r="I782" s="757"/>
      <c r="J782" s="757"/>
      <c r="K782" s="758"/>
      <c r="L782" s="458" t="s">
        <v>638</v>
      </c>
      <c r="M782" s="590"/>
      <c r="N782" s="590"/>
      <c r="O782" s="590"/>
      <c r="P782" s="590"/>
      <c r="Q782" s="590"/>
      <c r="R782" s="590"/>
      <c r="S782" s="590"/>
      <c r="T782" s="590"/>
      <c r="U782" s="590"/>
      <c r="V782" s="590"/>
      <c r="W782" s="590"/>
      <c r="X782" s="591"/>
      <c r="Y782" s="461">
        <v>62000</v>
      </c>
      <c r="Z782" s="462"/>
      <c r="AA782" s="462"/>
      <c r="AB782" s="560"/>
      <c r="AC782" s="455" t="s">
        <v>639</v>
      </c>
      <c r="AD782" s="456"/>
      <c r="AE782" s="456"/>
      <c r="AF782" s="456"/>
      <c r="AG782" s="457"/>
      <c r="AH782" s="458" t="s">
        <v>640</v>
      </c>
      <c r="AI782" s="459"/>
      <c r="AJ782" s="459"/>
      <c r="AK782" s="459"/>
      <c r="AL782" s="459"/>
      <c r="AM782" s="459"/>
      <c r="AN782" s="459"/>
      <c r="AO782" s="459"/>
      <c r="AP782" s="459"/>
      <c r="AQ782" s="459"/>
      <c r="AR782" s="459"/>
      <c r="AS782" s="459"/>
      <c r="AT782" s="460"/>
      <c r="AU782" s="461">
        <v>38316</v>
      </c>
      <c r="AV782" s="462"/>
      <c r="AW782" s="462"/>
      <c r="AX782" s="463"/>
    </row>
    <row r="783" spans="1:50" ht="24.65" hidden="1" customHeight="1" x14ac:dyDescent="0.2">
      <c r="A783" s="559"/>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65" hidden="1" customHeight="1" x14ac:dyDescent="0.2">
      <c r="A784" s="559"/>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65" hidden="1" customHeight="1" x14ac:dyDescent="0.2">
      <c r="A785" s="559"/>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65" hidden="1" customHeight="1" x14ac:dyDescent="0.2">
      <c r="A786" s="559"/>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65" hidden="1" customHeight="1" x14ac:dyDescent="0.2">
      <c r="A787" s="559"/>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65" hidden="1" customHeight="1" x14ac:dyDescent="0.2">
      <c r="A788" s="559"/>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65" hidden="1" customHeight="1" x14ac:dyDescent="0.2">
      <c r="A789" s="559"/>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65" hidden="1" customHeight="1" x14ac:dyDescent="0.2">
      <c r="A790" s="559"/>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65" hidden="1" customHeight="1" x14ac:dyDescent="0.2">
      <c r="A791" s="559"/>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4" customHeight="1" x14ac:dyDescent="0.2">
      <c r="A792" s="559"/>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62000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38316</v>
      </c>
      <c r="AV792" s="421"/>
      <c r="AW792" s="421"/>
      <c r="AX792" s="423"/>
    </row>
    <row r="793" spans="1:50" ht="24.65" hidden="1" customHeight="1" x14ac:dyDescent="0.2">
      <c r="A793" s="559"/>
      <c r="B793" s="773"/>
      <c r="C793" s="773"/>
      <c r="D793" s="773"/>
      <c r="E793" s="773"/>
      <c r="F793" s="774"/>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65" hidden="1" customHeight="1" x14ac:dyDescent="0.2">
      <c r="A794" s="559"/>
      <c r="B794" s="773"/>
      <c r="C794" s="773"/>
      <c r="D794" s="773"/>
      <c r="E794" s="773"/>
      <c r="F794" s="774"/>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65" hidden="1" customHeight="1" x14ac:dyDescent="0.2">
      <c r="A795" s="559"/>
      <c r="B795" s="773"/>
      <c r="C795" s="773"/>
      <c r="D795" s="773"/>
      <c r="E795" s="773"/>
      <c r="F795" s="774"/>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65" hidden="1" customHeight="1" x14ac:dyDescent="0.2">
      <c r="A796" s="559"/>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65" hidden="1" customHeight="1" x14ac:dyDescent="0.2">
      <c r="A797" s="559"/>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65" hidden="1" customHeight="1" x14ac:dyDescent="0.2">
      <c r="A798" s="559"/>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65" hidden="1" customHeight="1" x14ac:dyDescent="0.2">
      <c r="A799" s="559"/>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65" hidden="1" customHeight="1" x14ac:dyDescent="0.2">
      <c r="A800" s="559"/>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65" hidden="1" customHeight="1" x14ac:dyDescent="0.2">
      <c r="A801" s="559"/>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65" hidden="1" customHeight="1" x14ac:dyDescent="0.2">
      <c r="A802" s="559"/>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65" hidden="1" customHeight="1" x14ac:dyDescent="0.2">
      <c r="A803" s="559"/>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65" hidden="1" customHeight="1" x14ac:dyDescent="0.2">
      <c r="A804" s="559"/>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17.149999999999999" hidden="1" customHeight="1" x14ac:dyDescent="0.2">
      <c r="A805" s="559"/>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65" hidden="1" customHeight="1" x14ac:dyDescent="0.2">
      <c r="A806" s="559"/>
      <c r="B806" s="773"/>
      <c r="C806" s="773"/>
      <c r="D806" s="773"/>
      <c r="E806" s="773"/>
      <c r="F806" s="774"/>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65" hidden="1" customHeight="1" x14ac:dyDescent="0.2">
      <c r="A807" s="559"/>
      <c r="B807" s="773"/>
      <c r="C807" s="773"/>
      <c r="D807" s="773"/>
      <c r="E807" s="773"/>
      <c r="F807" s="774"/>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65" hidden="1" customHeight="1" x14ac:dyDescent="0.2">
      <c r="A808" s="559"/>
      <c r="B808" s="773"/>
      <c r="C808" s="773"/>
      <c r="D808" s="773"/>
      <c r="E808" s="773"/>
      <c r="F808" s="774"/>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9"/>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65" hidden="1" customHeight="1" x14ac:dyDescent="0.2">
      <c r="A810" s="559"/>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65" hidden="1" customHeight="1" x14ac:dyDescent="0.2">
      <c r="A811" s="559"/>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65" hidden="1" customHeight="1" x14ac:dyDescent="0.2">
      <c r="A812" s="559"/>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65" hidden="1" customHeight="1" x14ac:dyDescent="0.2">
      <c r="A813" s="559"/>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9"/>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65" hidden="1" customHeight="1" x14ac:dyDescent="0.2">
      <c r="A815" s="559"/>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9"/>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65" hidden="1" customHeight="1" x14ac:dyDescent="0.2">
      <c r="A817" s="559"/>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65" hidden="1" customHeight="1" x14ac:dyDescent="0.2">
      <c r="A818" s="559"/>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65" hidden="1" customHeight="1" x14ac:dyDescent="0.2">
      <c r="A819" s="559"/>
      <c r="B819" s="773"/>
      <c r="C819" s="773"/>
      <c r="D819" s="773"/>
      <c r="E819" s="773"/>
      <c r="F819" s="774"/>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1" hidden="1" customHeight="1" x14ac:dyDescent="0.2">
      <c r="A820" s="559"/>
      <c r="B820" s="773"/>
      <c r="C820" s="773"/>
      <c r="D820" s="773"/>
      <c r="E820" s="773"/>
      <c r="F820" s="774"/>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65" hidden="1" customHeight="1" x14ac:dyDescent="0.2">
      <c r="A821" s="559"/>
      <c r="B821" s="773"/>
      <c r="C821" s="773"/>
      <c r="D821" s="773"/>
      <c r="E821" s="773"/>
      <c r="F821" s="774"/>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65" hidden="1" customHeight="1" x14ac:dyDescent="0.2">
      <c r="A822" s="559"/>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65" hidden="1" customHeight="1" x14ac:dyDescent="0.2">
      <c r="A823" s="559"/>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65" hidden="1" customHeight="1" x14ac:dyDescent="0.2">
      <c r="A824" s="559"/>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65" hidden="1" customHeight="1" x14ac:dyDescent="0.2">
      <c r="A825" s="559"/>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65" hidden="1" customHeight="1" x14ac:dyDescent="0.2">
      <c r="A826" s="559"/>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65" hidden="1" customHeight="1" x14ac:dyDescent="0.2">
      <c r="A827" s="559"/>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65" hidden="1" customHeight="1" x14ac:dyDescent="0.2">
      <c r="A828" s="559"/>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65" hidden="1" customHeight="1" x14ac:dyDescent="0.2">
      <c r="A829" s="559"/>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65" hidden="1" customHeight="1" x14ac:dyDescent="0.2">
      <c r="A830" s="559"/>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65" hidden="1" customHeight="1" x14ac:dyDescent="0.2">
      <c r="A831" s="559"/>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7" t="s">
        <v>348</v>
      </c>
      <c r="AM832" s="978"/>
      <c r="AN832" s="97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2">
      <c r="A838" s="410">
        <v>1</v>
      </c>
      <c r="B838" s="410">
        <v>1</v>
      </c>
      <c r="C838" s="430" t="s">
        <v>655</v>
      </c>
      <c r="D838" s="424"/>
      <c r="E838" s="424"/>
      <c r="F838" s="424"/>
      <c r="G838" s="424"/>
      <c r="H838" s="424"/>
      <c r="I838" s="424"/>
      <c r="J838" s="425">
        <v>4010405009573</v>
      </c>
      <c r="K838" s="426"/>
      <c r="L838" s="426"/>
      <c r="M838" s="426"/>
      <c r="N838" s="426"/>
      <c r="O838" s="426"/>
      <c r="P838" s="431" t="s">
        <v>641</v>
      </c>
      <c r="Q838" s="321"/>
      <c r="R838" s="321"/>
      <c r="S838" s="321"/>
      <c r="T838" s="321"/>
      <c r="U838" s="321"/>
      <c r="V838" s="321"/>
      <c r="W838" s="321"/>
      <c r="X838" s="321"/>
      <c r="Y838" s="322">
        <v>62000</v>
      </c>
      <c r="Z838" s="323"/>
      <c r="AA838" s="323"/>
      <c r="AB838" s="324"/>
      <c r="AC838" s="332" t="s">
        <v>80</v>
      </c>
      <c r="AD838" s="429"/>
      <c r="AE838" s="429"/>
      <c r="AF838" s="429"/>
      <c r="AG838" s="429"/>
      <c r="AH838" s="427" t="s">
        <v>620</v>
      </c>
      <c r="AI838" s="428"/>
      <c r="AJ838" s="428"/>
      <c r="AK838" s="428"/>
      <c r="AL838" s="329" t="s">
        <v>620</v>
      </c>
      <c r="AM838" s="330"/>
      <c r="AN838" s="330"/>
      <c r="AO838" s="331"/>
      <c r="AP838" s="325" t="s">
        <v>620</v>
      </c>
      <c r="AQ838" s="325"/>
      <c r="AR838" s="325"/>
      <c r="AS838" s="325"/>
      <c r="AT838" s="325"/>
      <c r="AU838" s="325"/>
      <c r="AV838" s="325"/>
      <c r="AW838" s="325"/>
      <c r="AX838" s="325"/>
    </row>
    <row r="839" spans="1:50" ht="30" hidden="1" customHeight="1" x14ac:dyDescent="0.2">
      <c r="A839" s="410">
        <v>2</v>
      </c>
      <c r="B839" s="410">
        <v>1</v>
      </c>
      <c r="C839" s="430"/>
      <c r="D839" s="424"/>
      <c r="E839" s="424"/>
      <c r="F839" s="424"/>
      <c r="G839" s="424"/>
      <c r="H839" s="424"/>
      <c r="I839" s="424"/>
      <c r="J839" s="425"/>
      <c r="K839" s="426"/>
      <c r="L839" s="426"/>
      <c r="M839" s="426"/>
      <c r="N839" s="426"/>
      <c r="O839" s="426"/>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2"/>
      <c r="AP870" s="433" t="s">
        <v>301</v>
      </c>
      <c r="AQ870" s="433"/>
      <c r="AR870" s="433"/>
      <c r="AS870" s="433"/>
      <c r="AT870" s="433"/>
      <c r="AU870" s="433"/>
      <c r="AV870" s="433"/>
      <c r="AW870" s="433"/>
      <c r="AX870" s="433"/>
    </row>
    <row r="871" spans="1:50" ht="30" customHeight="1" x14ac:dyDescent="0.2">
      <c r="A871" s="410">
        <v>1</v>
      </c>
      <c r="B871" s="410">
        <v>1</v>
      </c>
      <c r="C871" s="430" t="s">
        <v>653</v>
      </c>
      <c r="D871" s="424"/>
      <c r="E871" s="424"/>
      <c r="F871" s="424"/>
      <c r="G871" s="424"/>
      <c r="H871" s="424"/>
      <c r="I871" s="424"/>
      <c r="J871" s="425"/>
      <c r="K871" s="426"/>
      <c r="L871" s="426"/>
      <c r="M871" s="426"/>
      <c r="N871" s="426"/>
      <c r="O871" s="426"/>
      <c r="P871" s="431" t="s">
        <v>643</v>
      </c>
      <c r="Q871" s="321"/>
      <c r="R871" s="321"/>
      <c r="S871" s="321"/>
      <c r="T871" s="321"/>
      <c r="U871" s="321"/>
      <c r="V871" s="321"/>
      <c r="W871" s="321"/>
      <c r="X871" s="321"/>
      <c r="Y871" s="322">
        <v>38316</v>
      </c>
      <c r="Z871" s="323"/>
      <c r="AA871" s="323"/>
      <c r="AB871" s="324"/>
      <c r="AC871" s="332" t="s">
        <v>80</v>
      </c>
      <c r="AD871" s="429"/>
      <c r="AE871" s="429"/>
      <c r="AF871" s="429"/>
      <c r="AG871" s="429"/>
      <c r="AH871" s="427" t="s">
        <v>412</v>
      </c>
      <c r="AI871" s="428"/>
      <c r="AJ871" s="428"/>
      <c r="AK871" s="428"/>
      <c r="AL871" s="329" t="s">
        <v>412</v>
      </c>
      <c r="AM871" s="330"/>
      <c r="AN871" s="330"/>
      <c r="AO871" s="331"/>
      <c r="AP871" s="325" t="s">
        <v>412</v>
      </c>
      <c r="AQ871" s="325"/>
      <c r="AR871" s="325"/>
      <c r="AS871" s="325"/>
      <c r="AT871" s="325"/>
      <c r="AU871" s="325"/>
      <c r="AV871" s="325"/>
      <c r="AW871" s="325"/>
      <c r="AX871" s="325"/>
    </row>
    <row r="872" spans="1:50" ht="30" customHeight="1" x14ac:dyDescent="0.2">
      <c r="A872" s="410">
        <v>2</v>
      </c>
      <c r="B872" s="410">
        <v>1</v>
      </c>
      <c r="C872" s="430" t="s">
        <v>644</v>
      </c>
      <c r="D872" s="424"/>
      <c r="E872" s="424"/>
      <c r="F872" s="424"/>
      <c r="G872" s="424"/>
      <c r="H872" s="424"/>
      <c r="I872" s="424"/>
      <c r="J872" s="425">
        <v>7010401078710</v>
      </c>
      <c r="K872" s="426"/>
      <c r="L872" s="426"/>
      <c r="M872" s="426"/>
      <c r="N872" s="426"/>
      <c r="O872" s="426"/>
      <c r="P872" s="431" t="s">
        <v>643</v>
      </c>
      <c r="Q872" s="321"/>
      <c r="R872" s="321"/>
      <c r="S872" s="321"/>
      <c r="T872" s="321"/>
      <c r="U872" s="321"/>
      <c r="V872" s="321"/>
      <c r="W872" s="321"/>
      <c r="X872" s="321"/>
      <c r="Y872" s="322">
        <v>6729</v>
      </c>
      <c r="Z872" s="323"/>
      <c r="AA872" s="323"/>
      <c r="AB872" s="324"/>
      <c r="AC872" s="332" t="s">
        <v>80</v>
      </c>
      <c r="AD872" s="429"/>
      <c r="AE872" s="429"/>
      <c r="AF872" s="429"/>
      <c r="AG872" s="429"/>
      <c r="AH872" s="427" t="s">
        <v>412</v>
      </c>
      <c r="AI872" s="428"/>
      <c r="AJ872" s="428"/>
      <c r="AK872" s="428"/>
      <c r="AL872" s="329" t="s">
        <v>577</v>
      </c>
      <c r="AM872" s="330"/>
      <c r="AN872" s="330"/>
      <c r="AO872" s="331"/>
      <c r="AP872" s="325" t="s">
        <v>572</v>
      </c>
      <c r="AQ872" s="325"/>
      <c r="AR872" s="325"/>
      <c r="AS872" s="325"/>
      <c r="AT872" s="325"/>
      <c r="AU872" s="325"/>
      <c r="AV872" s="325"/>
      <c r="AW872" s="325"/>
      <c r="AX872" s="325"/>
    </row>
    <row r="873" spans="1:50" ht="30" customHeight="1" x14ac:dyDescent="0.2">
      <c r="A873" s="410">
        <v>3</v>
      </c>
      <c r="B873" s="410">
        <v>1</v>
      </c>
      <c r="C873" s="430" t="s">
        <v>645</v>
      </c>
      <c r="D873" s="424"/>
      <c r="E873" s="424"/>
      <c r="F873" s="424"/>
      <c r="G873" s="424"/>
      <c r="H873" s="424"/>
      <c r="I873" s="424"/>
      <c r="J873" s="425"/>
      <c r="K873" s="426"/>
      <c r="L873" s="426"/>
      <c r="M873" s="426"/>
      <c r="N873" s="426"/>
      <c r="O873" s="426"/>
      <c r="P873" s="431" t="s">
        <v>643</v>
      </c>
      <c r="Q873" s="321"/>
      <c r="R873" s="321"/>
      <c r="S873" s="321"/>
      <c r="T873" s="321"/>
      <c r="U873" s="321"/>
      <c r="V873" s="321"/>
      <c r="W873" s="321"/>
      <c r="X873" s="321"/>
      <c r="Y873" s="322">
        <v>2751</v>
      </c>
      <c r="Z873" s="323"/>
      <c r="AA873" s="323"/>
      <c r="AB873" s="324"/>
      <c r="AC873" s="332" t="s">
        <v>80</v>
      </c>
      <c r="AD873" s="429"/>
      <c r="AE873" s="429"/>
      <c r="AF873" s="429"/>
      <c r="AG873" s="429"/>
      <c r="AH873" s="327" t="s">
        <v>412</v>
      </c>
      <c r="AI873" s="328"/>
      <c r="AJ873" s="328"/>
      <c r="AK873" s="328"/>
      <c r="AL873" s="329" t="s">
        <v>572</v>
      </c>
      <c r="AM873" s="330"/>
      <c r="AN873" s="330"/>
      <c r="AO873" s="331"/>
      <c r="AP873" s="325" t="s">
        <v>412</v>
      </c>
      <c r="AQ873" s="325"/>
      <c r="AR873" s="325"/>
      <c r="AS873" s="325"/>
      <c r="AT873" s="325"/>
      <c r="AU873" s="325"/>
      <c r="AV873" s="325"/>
      <c r="AW873" s="325"/>
      <c r="AX873" s="325"/>
    </row>
    <row r="874" spans="1:50" ht="30" customHeight="1" x14ac:dyDescent="0.2">
      <c r="A874" s="410">
        <v>4</v>
      </c>
      <c r="B874" s="410">
        <v>1</v>
      </c>
      <c r="C874" s="430" t="s">
        <v>646</v>
      </c>
      <c r="D874" s="424"/>
      <c r="E874" s="424"/>
      <c r="F874" s="424"/>
      <c r="G874" s="424"/>
      <c r="H874" s="424"/>
      <c r="I874" s="424"/>
      <c r="J874" s="425">
        <v>2010401098060</v>
      </c>
      <c r="K874" s="426"/>
      <c r="L874" s="426"/>
      <c r="M874" s="426"/>
      <c r="N874" s="426"/>
      <c r="O874" s="426"/>
      <c r="P874" s="431" t="s">
        <v>643</v>
      </c>
      <c r="Q874" s="321"/>
      <c r="R874" s="321"/>
      <c r="S874" s="321"/>
      <c r="T874" s="321"/>
      <c r="U874" s="321"/>
      <c r="V874" s="321"/>
      <c r="W874" s="321"/>
      <c r="X874" s="321"/>
      <c r="Y874" s="322">
        <v>2133</v>
      </c>
      <c r="Z874" s="323"/>
      <c r="AA874" s="323"/>
      <c r="AB874" s="324"/>
      <c r="AC874" s="332" t="s">
        <v>80</v>
      </c>
      <c r="AD874" s="429"/>
      <c r="AE874" s="429"/>
      <c r="AF874" s="429"/>
      <c r="AG874" s="429"/>
      <c r="AH874" s="327" t="s">
        <v>412</v>
      </c>
      <c r="AI874" s="328"/>
      <c r="AJ874" s="328"/>
      <c r="AK874" s="328"/>
      <c r="AL874" s="329" t="s">
        <v>412</v>
      </c>
      <c r="AM874" s="330"/>
      <c r="AN874" s="330"/>
      <c r="AO874" s="331"/>
      <c r="AP874" s="325" t="s">
        <v>412</v>
      </c>
      <c r="AQ874" s="325"/>
      <c r="AR874" s="325"/>
      <c r="AS874" s="325"/>
      <c r="AT874" s="325"/>
      <c r="AU874" s="325"/>
      <c r="AV874" s="325"/>
      <c r="AW874" s="325"/>
      <c r="AX874" s="325"/>
    </row>
    <row r="875" spans="1:50" ht="30" customHeight="1" x14ac:dyDescent="0.2">
      <c r="A875" s="410">
        <v>5</v>
      </c>
      <c r="B875" s="410">
        <v>1</v>
      </c>
      <c r="C875" s="430" t="s">
        <v>652</v>
      </c>
      <c r="D875" s="424"/>
      <c r="E875" s="424"/>
      <c r="F875" s="424"/>
      <c r="G875" s="424"/>
      <c r="H875" s="424"/>
      <c r="I875" s="424"/>
      <c r="J875" s="425"/>
      <c r="K875" s="426"/>
      <c r="L875" s="426"/>
      <c r="M875" s="426"/>
      <c r="N875" s="426"/>
      <c r="O875" s="426"/>
      <c r="P875" s="431" t="s">
        <v>643</v>
      </c>
      <c r="Q875" s="321"/>
      <c r="R875" s="321"/>
      <c r="S875" s="321"/>
      <c r="T875" s="321"/>
      <c r="U875" s="321"/>
      <c r="V875" s="321"/>
      <c r="W875" s="321"/>
      <c r="X875" s="321"/>
      <c r="Y875" s="322">
        <v>1012</v>
      </c>
      <c r="Z875" s="323"/>
      <c r="AA875" s="323"/>
      <c r="AB875" s="324"/>
      <c r="AC875" s="332" t="s">
        <v>80</v>
      </c>
      <c r="AD875" s="429"/>
      <c r="AE875" s="429"/>
      <c r="AF875" s="429"/>
      <c r="AG875" s="429"/>
      <c r="AH875" s="327" t="s">
        <v>563</v>
      </c>
      <c r="AI875" s="328"/>
      <c r="AJ875" s="328"/>
      <c r="AK875" s="328"/>
      <c r="AL875" s="329" t="s">
        <v>563</v>
      </c>
      <c r="AM875" s="330"/>
      <c r="AN875" s="330"/>
      <c r="AO875" s="331"/>
      <c r="AP875" s="325" t="s">
        <v>563</v>
      </c>
      <c r="AQ875" s="325"/>
      <c r="AR875" s="325"/>
      <c r="AS875" s="325"/>
      <c r="AT875" s="325"/>
      <c r="AU875" s="325"/>
      <c r="AV875" s="325"/>
      <c r="AW875" s="325"/>
      <c r="AX875" s="325"/>
    </row>
    <row r="876" spans="1:50" ht="30" customHeight="1" x14ac:dyDescent="0.2">
      <c r="A876" s="410">
        <v>6</v>
      </c>
      <c r="B876" s="410">
        <v>1</v>
      </c>
      <c r="C876" s="430" t="s">
        <v>647</v>
      </c>
      <c r="D876" s="424"/>
      <c r="E876" s="424"/>
      <c r="F876" s="424"/>
      <c r="G876" s="424"/>
      <c r="H876" s="424"/>
      <c r="I876" s="424"/>
      <c r="J876" s="425">
        <v>1010401078699</v>
      </c>
      <c r="K876" s="426"/>
      <c r="L876" s="426"/>
      <c r="M876" s="426"/>
      <c r="N876" s="426"/>
      <c r="O876" s="426"/>
      <c r="P876" s="431" t="s">
        <v>643</v>
      </c>
      <c r="Q876" s="321"/>
      <c r="R876" s="321"/>
      <c r="S876" s="321"/>
      <c r="T876" s="321"/>
      <c r="U876" s="321"/>
      <c r="V876" s="321"/>
      <c r="W876" s="321"/>
      <c r="X876" s="321"/>
      <c r="Y876" s="322">
        <v>900</v>
      </c>
      <c r="Z876" s="323"/>
      <c r="AA876" s="323"/>
      <c r="AB876" s="324"/>
      <c r="AC876" s="332" t="s">
        <v>80</v>
      </c>
      <c r="AD876" s="429"/>
      <c r="AE876" s="429"/>
      <c r="AF876" s="429"/>
      <c r="AG876" s="429"/>
      <c r="AH876" s="327" t="s">
        <v>567</v>
      </c>
      <c r="AI876" s="328"/>
      <c r="AJ876" s="328"/>
      <c r="AK876" s="328"/>
      <c r="AL876" s="329" t="s">
        <v>563</v>
      </c>
      <c r="AM876" s="330"/>
      <c r="AN876" s="330"/>
      <c r="AO876" s="331"/>
      <c r="AP876" s="325" t="s">
        <v>563</v>
      </c>
      <c r="AQ876" s="325"/>
      <c r="AR876" s="325"/>
      <c r="AS876" s="325"/>
      <c r="AT876" s="325"/>
      <c r="AU876" s="325"/>
      <c r="AV876" s="325"/>
      <c r="AW876" s="325"/>
      <c r="AX876" s="325"/>
    </row>
    <row r="877" spans="1:50" ht="30" customHeight="1" x14ac:dyDescent="0.2">
      <c r="A877" s="410">
        <v>7</v>
      </c>
      <c r="B877" s="410">
        <v>1</v>
      </c>
      <c r="C877" s="430" t="s">
        <v>648</v>
      </c>
      <c r="D877" s="424"/>
      <c r="E877" s="424"/>
      <c r="F877" s="424"/>
      <c r="G877" s="424"/>
      <c r="H877" s="424"/>
      <c r="I877" s="424"/>
      <c r="J877" s="425">
        <v>9010401095968</v>
      </c>
      <c r="K877" s="426"/>
      <c r="L877" s="426"/>
      <c r="M877" s="426"/>
      <c r="N877" s="426"/>
      <c r="O877" s="426"/>
      <c r="P877" s="431" t="s">
        <v>643</v>
      </c>
      <c r="Q877" s="321"/>
      <c r="R877" s="321"/>
      <c r="S877" s="321"/>
      <c r="T877" s="321"/>
      <c r="U877" s="321"/>
      <c r="V877" s="321"/>
      <c r="W877" s="321"/>
      <c r="X877" s="321"/>
      <c r="Y877" s="322">
        <v>674</v>
      </c>
      <c r="Z877" s="323"/>
      <c r="AA877" s="323"/>
      <c r="AB877" s="324"/>
      <c r="AC877" s="332" t="s">
        <v>80</v>
      </c>
      <c r="AD877" s="429"/>
      <c r="AE877" s="429"/>
      <c r="AF877" s="429"/>
      <c r="AG877" s="429"/>
      <c r="AH877" s="327" t="s">
        <v>565</v>
      </c>
      <c r="AI877" s="328"/>
      <c r="AJ877" s="328"/>
      <c r="AK877" s="328"/>
      <c r="AL877" s="329" t="s">
        <v>565</v>
      </c>
      <c r="AM877" s="330"/>
      <c r="AN877" s="330"/>
      <c r="AO877" s="331"/>
      <c r="AP877" s="325" t="s">
        <v>564</v>
      </c>
      <c r="AQ877" s="325"/>
      <c r="AR877" s="325"/>
      <c r="AS877" s="325"/>
      <c r="AT877" s="325"/>
      <c r="AU877" s="325"/>
      <c r="AV877" s="325"/>
      <c r="AW877" s="325"/>
      <c r="AX877" s="325"/>
    </row>
    <row r="878" spans="1:50" ht="30" customHeight="1" x14ac:dyDescent="0.2">
      <c r="A878" s="410">
        <v>8</v>
      </c>
      <c r="B878" s="410">
        <v>1</v>
      </c>
      <c r="C878" s="430" t="s">
        <v>649</v>
      </c>
      <c r="D878" s="424"/>
      <c r="E878" s="424"/>
      <c r="F878" s="424"/>
      <c r="G878" s="424"/>
      <c r="H878" s="424"/>
      <c r="I878" s="424"/>
      <c r="J878" s="425">
        <v>8010401083833</v>
      </c>
      <c r="K878" s="426"/>
      <c r="L878" s="426"/>
      <c r="M878" s="426"/>
      <c r="N878" s="426"/>
      <c r="O878" s="426"/>
      <c r="P878" s="431" t="s">
        <v>643</v>
      </c>
      <c r="Q878" s="321"/>
      <c r="R878" s="321"/>
      <c r="S878" s="321"/>
      <c r="T878" s="321"/>
      <c r="U878" s="321"/>
      <c r="V878" s="321"/>
      <c r="W878" s="321"/>
      <c r="X878" s="321"/>
      <c r="Y878" s="322">
        <v>335</v>
      </c>
      <c r="Z878" s="323"/>
      <c r="AA878" s="323"/>
      <c r="AB878" s="324"/>
      <c r="AC878" s="332" t="s">
        <v>80</v>
      </c>
      <c r="AD878" s="429"/>
      <c r="AE878" s="429"/>
      <c r="AF878" s="429"/>
      <c r="AG878" s="429"/>
      <c r="AH878" s="327" t="s">
        <v>563</v>
      </c>
      <c r="AI878" s="328"/>
      <c r="AJ878" s="328"/>
      <c r="AK878" s="328"/>
      <c r="AL878" s="329" t="s">
        <v>563</v>
      </c>
      <c r="AM878" s="330"/>
      <c r="AN878" s="330"/>
      <c r="AO878" s="331"/>
      <c r="AP878" s="325" t="s">
        <v>563</v>
      </c>
      <c r="AQ878" s="325"/>
      <c r="AR878" s="325"/>
      <c r="AS878" s="325"/>
      <c r="AT878" s="325"/>
      <c r="AU878" s="325"/>
      <c r="AV878" s="325"/>
      <c r="AW878" s="325"/>
      <c r="AX878" s="325"/>
    </row>
    <row r="879" spans="1:50" ht="30" customHeight="1" x14ac:dyDescent="0.2">
      <c r="A879" s="410">
        <v>9</v>
      </c>
      <c r="B879" s="410">
        <v>1</v>
      </c>
      <c r="C879" s="913" t="s">
        <v>650</v>
      </c>
      <c r="D879" s="914"/>
      <c r="E879" s="914"/>
      <c r="F879" s="914"/>
      <c r="G879" s="914"/>
      <c r="H879" s="914"/>
      <c r="I879" s="915"/>
      <c r="J879" s="425"/>
      <c r="K879" s="426"/>
      <c r="L879" s="426"/>
      <c r="M879" s="426"/>
      <c r="N879" s="426"/>
      <c r="O879" s="426"/>
      <c r="P879" s="431" t="s">
        <v>643</v>
      </c>
      <c r="Q879" s="321"/>
      <c r="R879" s="321"/>
      <c r="S879" s="321"/>
      <c r="T879" s="321"/>
      <c r="U879" s="321"/>
      <c r="V879" s="321"/>
      <c r="W879" s="321"/>
      <c r="X879" s="321"/>
      <c r="Y879" s="322">
        <v>228</v>
      </c>
      <c r="Z879" s="323"/>
      <c r="AA879" s="323"/>
      <c r="AB879" s="324"/>
      <c r="AC879" s="332" t="s">
        <v>80</v>
      </c>
      <c r="AD879" s="429"/>
      <c r="AE879" s="429"/>
      <c r="AF879" s="429"/>
      <c r="AG879" s="429"/>
      <c r="AH879" s="327" t="s">
        <v>577</v>
      </c>
      <c r="AI879" s="328"/>
      <c r="AJ879" s="328"/>
      <c r="AK879" s="328"/>
      <c r="AL879" s="329" t="s">
        <v>572</v>
      </c>
      <c r="AM879" s="330"/>
      <c r="AN879" s="330"/>
      <c r="AO879" s="331"/>
      <c r="AP879" s="325" t="s">
        <v>412</v>
      </c>
      <c r="AQ879" s="325"/>
      <c r="AR879" s="325"/>
      <c r="AS879" s="325"/>
      <c r="AT879" s="325"/>
      <c r="AU879" s="325"/>
      <c r="AV879" s="325"/>
      <c r="AW879" s="325"/>
      <c r="AX879" s="325"/>
    </row>
    <row r="880" spans="1:50" ht="30" customHeight="1" x14ac:dyDescent="0.2">
      <c r="A880" s="410">
        <v>10</v>
      </c>
      <c r="B880" s="410">
        <v>1</v>
      </c>
      <c r="C880" s="430" t="s">
        <v>651</v>
      </c>
      <c r="D880" s="424"/>
      <c r="E880" s="424"/>
      <c r="F880" s="424"/>
      <c r="G880" s="424"/>
      <c r="H880" s="424"/>
      <c r="I880" s="424"/>
      <c r="J880" s="425">
        <v>3010401029493</v>
      </c>
      <c r="K880" s="426"/>
      <c r="L880" s="426"/>
      <c r="M880" s="426"/>
      <c r="N880" s="426"/>
      <c r="O880" s="426"/>
      <c r="P880" s="431" t="s">
        <v>643</v>
      </c>
      <c r="Q880" s="321"/>
      <c r="R880" s="321"/>
      <c r="S880" s="321"/>
      <c r="T880" s="321"/>
      <c r="U880" s="321"/>
      <c r="V880" s="321"/>
      <c r="W880" s="321"/>
      <c r="X880" s="321"/>
      <c r="Y880" s="322">
        <v>138</v>
      </c>
      <c r="Z880" s="323"/>
      <c r="AA880" s="323"/>
      <c r="AB880" s="324"/>
      <c r="AC880" s="332" t="s">
        <v>80</v>
      </c>
      <c r="AD880" s="429"/>
      <c r="AE880" s="429"/>
      <c r="AF880" s="429"/>
      <c r="AG880" s="429"/>
      <c r="AH880" s="327" t="s">
        <v>577</v>
      </c>
      <c r="AI880" s="328"/>
      <c r="AJ880" s="328"/>
      <c r="AK880" s="328"/>
      <c r="AL880" s="329" t="s">
        <v>412</v>
      </c>
      <c r="AM880" s="330"/>
      <c r="AN880" s="330"/>
      <c r="AO880" s="331"/>
      <c r="AP880" s="325" t="s">
        <v>412</v>
      </c>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9" t="s">
        <v>348</v>
      </c>
      <c r="AM1099" s="980"/>
      <c r="AN1099" s="980"/>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09"/>
      <c r="E1102" s="281" t="s">
        <v>265</v>
      </c>
      <c r="F1102" s="909"/>
      <c r="G1102" s="909"/>
      <c r="H1102" s="909"/>
      <c r="I1102" s="909"/>
      <c r="J1102" s="281" t="s">
        <v>300</v>
      </c>
      <c r="K1102" s="281"/>
      <c r="L1102" s="281"/>
      <c r="M1102" s="281"/>
      <c r="N1102" s="281"/>
      <c r="O1102" s="281"/>
      <c r="P1102" s="348" t="s">
        <v>27</v>
      </c>
      <c r="Q1102" s="348"/>
      <c r="R1102" s="348"/>
      <c r="S1102" s="348"/>
      <c r="T1102" s="348"/>
      <c r="U1102" s="348"/>
      <c r="V1102" s="348"/>
      <c r="W1102" s="348"/>
      <c r="X1102" s="348"/>
      <c r="Y1102" s="281" t="s">
        <v>302</v>
      </c>
      <c r="Z1102" s="909"/>
      <c r="AA1102" s="909"/>
      <c r="AB1102" s="909"/>
      <c r="AC1102" s="281" t="s">
        <v>248</v>
      </c>
      <c r="AD1102" s="281"/>
      <c r="AE1102" s="281"/>
      <c r="AF1102" s="281"/>
      <c r="AG1102" s="281"/>
      <c r="AH1102" s="348" t="s">
        <v>261</v>
      </c>
      <c r="AI1102" s="349"/>
      <c r="AJ1102" s="349"/>
      <c r="AK1102" s="349"/>
      <c r="AL1102" s="349" t="s">
        <v>21</v>
      </c>
      <c r="AM1102" s="349"/>
      <c r="AN1102" s="349"/>
      <c r="AO1102" s="912"/>
      <c r="AP1102" s="433" t="s">
        <v>334</v>
      </c>
      <c r="AQ1102" s="433"/>
      <c r="AR1102" s="433"/>
      <c r="AS1102" s="433"/>
      <c r="AT1102" s="433"/>
      <c r="AU1102" s="433"/>
      <c r="AV1102" s="433"/>
      <c r="AW1102" s="433"/>
      <c r="AX1102" s="433"/>
    </row>
    <row r="1103" spans="1:50" ht="30" hidden="1" customHeight="1" x14ac:dyDescent="0.2">
      <c r="A1103" s="410">
        <v>1</v>
      </c>
      <c r="B1103" s="410">
        <v>1</v>
      </c>
      <c r="C1103" s="911"/>
      <c r="D1103" s="911"/>
      <c r="E1103" s="910"/>
      <c r="F1103" s="910"/>
      <c r="G1103" s="910"/>
      <c r="H1103" s="910"/>
      <c r="I1103" s="910"/>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11"/>
      <c r="D1104" s="911"/>
      <c r="E1104" s="910"/>
      <c r="F1104" s="910"/>
      <c r="G1104" s="910"/>
      <c r="H1104" s="910"/>
      <c r="I1104" s="910"/>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11"/>
      <c r="D1105" s="911"/>
      <c r="E1105" s="910"/>
      <c r="F1105" s="910"/>
      <c r="G1105" s="910"/>
      <c r="H1105" s="910"/>
      <c r="I1105" s="910"/>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11"/>
      <c r="D1106" s="911"/>
      <c r="E1106" s="910"/>
      <c r="F1106" s="910"/>
      <c r="G1106" s="910"/>
      <c r="H1106" s="910"/>
      <c r="I1106" s="910"/>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11"/>
      <c r="D1107" s="911"/>
      <c r="E1107" s="910"/>
      <c r="F1107" s="910"/>
      <c r="G1107" s="910"/>
      <c r="H1107" s="910"/>
      <c r="I1107" s="910"/>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11"/>
      <c r="D1108" s="911"/>
      <c r="E1108" s="910"/>
      <c r="F1108" s="910"/>
      <c r="G1108" s="910"/>
      <c r="H1108" s="910"/>
      <c r="I1108" s="910"/>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11"/>
      <c r="D1109" s="911"/>
      <c r="E1109" s="910"/>
      <c r="F1109" s="910"/>
      <c r="G1109" s="910"/>
      <c r="H1109" s="910"/>
      <c r="I1109" s="910"/>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11"/>
      <c r="D1110" s="911"/>
      <c r="E1110" s="910"/>
      <c r="F1110" s="910"/>
      <c r="G1110" s="910"/>
      <c r="H1110" s="910"/>
      <c r="I1110" s="910"/>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11"/>
      <c r="D1111" s="911"/>
      <c r="E1111" s="910"/>
      <c r="F1111" s="910"/>
      <c r="G1111" s="910"/>
      <c r="H1111" s="910"/>
      <c r="I1111" s="910"/>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11"/>
      <c r="D1112" s="911"/>
      <c r="E1112" s="910"/>
      <c r="F1112" s="910"/>
      <c r="G1112" s="910"/>
      <c r="H1112" s="910"/>
      <c r="I1112" s="910"/>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11"/>
      <c r="D1113" s="911"/>
      <c r="E1113" s="910"/>
      <c r="F1113" s="910"/>
      <c r="G1113" s="910"/>
      <c r="H1113" s="910"/>
      <c r="I1113" s="910"/>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11"/>
      <c r="D1114" s="911"/>
      <c r="E1114" s="910"/>
      <c r="F1114" s="910"/>
      <c r="G1114" s="910"/>
      <c r="H1114" s="910"/>
      <c r="I1114" s="910"/>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11"/>
      <c r="D1115" s="911"/>
      <c r="E1115" s="910"/>
      <c r="F1115" s="910"/>
      <c r="G1115" s="910"/>
      <c r="H1115" s="910"/>
      <c r="I1115" s="910"/>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11"/>
      <c r="D1116" s="911"/>
      <c r="E1116" s="910"/>
      <c r="F1116" s="910"/>
      <c r="G1116" s="910"/>
      <c r="H1116" s="910"/>
      <c r="I1116" s="910"/>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11"/>
      <c r="D1117" s="911"/>
      <c r="E1117" s="910"/>
      <c r="F1117" s="910"/>
      <c r="G1117" s="910"/>
      <c r="H1117" s="910"/>
      <c r="I1117" s="910"/>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11"/>
      <c r="D1118" s="911"/>
      <c r="E1118" s="910"/>
      <c r="F1118" s="910"/>
      <c r="G1118" s="910"/>
      <c r="H1118" s="910"/>
      <c r="I1118" s="910"/>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11"/>
      <c r="D1119" s="911"/>
      <c r="E1119" s="910"/>
      <c r="F1119" s="910"/>
      <c r="G1119" s="910"/>
      <c r="H1119" s="910"/>
      <c r="I1119" s="910"/>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11"/>
      <c r="D1120" s="911"/>
      <c r="E1120" s="265"/>
      <c r="F1120" s="910"/>
      <c r="G1120" s="910"/>
      <c r="H1120" s="910"/>
      <c r="I1120" s="910"/>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11"/>
      <c r="D1121" s="911"/>
      <c r="E1121" s="910"/>
      <c r="F1121" s="910"/>
      <c r="G1121" s="910"/>
      <c r="H1121" s="910"/>
      <c r="I1121" s="910"/>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11"/>
      <c r="D1122" s="911"/>
      <c r="E1122" s="910"/>
      <c r="F1122" s="910"/>
      <c r="G1122" s="910"/>
      <c r="H1122" s="910"/>
      <c r="I1122" s="910"/>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11"/>
      <c r="D1123" s="911"/>
      <c r="E1123" s="910"/>
      <c r="F1123" s="910"/>
      <c r="G1123" s="910"/>
      <c r="H1123" s="910"/>
      <c r="I1123" s="910"/>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11"/>
      <c r="D1124" s="911"/>
      <c r="E1124" s="910"/>
      <c r="F1124" s="910"/>
      <c r="G1124" s="910"/>
      <c r="H1124" s="910"/>
      <c r="I1124" s="910"/>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11"/>
      <c r="D1125" s="911"/>
      <c r="E1125" s="910"/>
      <c r="F1125" s="910"/>
      <c r="G1125" s="910"/>
      <c r="H1125" s="910"/>
      <c r="I1125" s="910"/>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11"/>
      <c r="D1126" s="911"/>
      <c r="E1126" s="910"/>
      <c r="F1126" s="910"/>
      <c r="G1126" s="910"/>
      <c r="H1126" s="910"/>
      <c r="I1126" s="910"/>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11"/>
      <c r="D1127" s="911"/>
      <c r="E1127" s="910"/>
      <c r="F1127" s="910"/>
      <c r="G1127" s="910"/>
      <c r="H1127" s="910"/>
      <c r="I1127" s="910"/>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11"/>
      <c r="D1128" s="911"/>
      <c r="E1128" s="910"/>
      <c r="F1128" s="910"/>
      <c r="G1128" s="910"/>
      <c r="H1128" s="910"/>
      <c r="I1128" s="910"/>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11"/>
      <c r="D1129" s="911"/>
      <c r="E1129" s="910"/>
      <c r="F1129" s="910"/>
      <c r="G1129" s="910"/>
      <c r="H1129" s="910"/>
      <c r="I1129" s="910"/>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11"/>
      <c r="D1130" s="911"/>
      <c r="E1130" s="910"/>
      <c r="F1130" s="910"/>
      <c r="G1130" s="910"/>
      <c r="H1130" s="910"/>
      <c r="I1130" s="910"/>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11"/>
      <c r="D1131" s="911"/>
      <c r="E1131" s="910"/>
      <c r="F1131" s="910"/>
      <c r="G1131" s="910"/>
      <c r="H1131" s="910"/>
      <c r="I1131" s="910"/>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11"/>
      <c r="D1132" s="911"/>
      <c r="E1132" s="910"/>
      <c r="F1132" s="910"/>
      <c r="G1132" s="910"/>
      <c r="H1132" s="910"/>
      <c r="I1132" s="910"/>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J14">
    <cfRule type="expression" dxfId="2829" priority="14113">
      <formula>IF(RIGHT(TEXT(AD14,"0.#"),1)=".",FALSE,TRUE)</formula>
    </cfRule>
    <cfRule type="expression" dxfId="2828" priority="14114">
      <formula>IF(RIGHT(TEXT(AD14,"0.#"),1)=".",TRUE,FALSE)</formula>
    </cfRule>
  </conditionalFormatting>
  <conditionalFormatting sqref="P18:AX18">
    <cfRule type="expression" dxfId="2827" priority="13989">
      <formula>IF(RIGHT(TEXT(P18,"0.#"),1)=".",FALSE,TRUE)</formula>
    </cfRule>
    <cfRule type="expression" dxfId="2826" priority="13990">
      <formula>IF(RIGHT(TEXT(P18,"0.#"),1)=".",TRUE,FALSE)</formula>
    </cfRule>
  </conditionalFormatting>
  <conditionalFormatting sqref="Y792">
    <cfRule type="expression" dxfId="2825" priority="13981">
      <formula>IF(RIGHT(TEXT(Y792,"0.#"),1)=".",FALSE,TRUE)</formula>
    </cfRule>
    <cfRule type="expression" dxfId="2824" priority="13982">
      <formula>IF(RIGHT(TEXT(Y792,"0.#"),1)=".",TRUE,FALSE)</formula>
    </cfRule>
  </conditionalFormatting>
  <conditionalFormatting sqref="Y823:Y830 Y821 Y810:Y817 Y808 Y797:Y804 Y795">
    <cfRule type="expression" dxfId="2823" priority="13763">
      <formula>IF(RIGHT(TEXT(Y795,"0.#"),1)=".",FALSE,TRUE)</formula>
    </cfRule>
    <cfRule type="expression" dxfId="2822" priority="13764">
      <formula>IF(RIGHT(TEXT(Y795,"0.#"),1)=".",TRUE,FALSE)</formula>
    </cfRule>
  </conditionalFormatting>
  <conditionalFormatting sqref="AD16:AQ17 AD15:AX15 AD13:AX13">
    <cfRule type="expression" dxfId="2821" priority="13811">
      <formula>IF(RIGHT(TEXT(AD13,"0.#"),1)=".",FALSE,TRUE)</formula>
    </cfRule>
    <cfRule type="expression" dxfId="2820" priority="13812">
      <formula>IF(RIGHT(TEXT(AD13,"0.#"),1)=".",TRUE,FALSE)</formula>
    </cfRule>
  </conditionalFormatting>
  <conditionalFormatting sqref="AD19:AJ19">
    <cfRule type="expression" dxfId="2819" priority="13809">
      <formula>IF(RIGHT(TEXT(AD19,"0.#"),1)=".",FALSE,TRUE)</formula>
    </cfRule>
    <cfRule type="expression" dxfId="2818" priority="13810">
      <formula>IF(RIGHT(TEXT(AD19,"0.#"),1)=".",TRUE,FALSE)</formula>
    </cfRule>
  </conditionalFormatting>
  <conditionalFormatting sqref="AQ101">
    <cfRule type="expression" dxfId="2817" priority="13801">
      <formula>IF(RIGHT(TEXT(AQ101,"0.#"),1)=".",FALSE,TRUE)</formula>
    </cfRule>
    <cfRule type="expression" dxfId="2816" priority="13802">
      <formula>IF(RIGHT(TEXT(AQ101,"0.#"),1)=".",TRUE,FALSE)</formula>
    </cfRule>
  </conditionalFormatting>
  <conditionalFormatting sqref="Y786:Y791">
    <cfRule type="expression" dxfId="2815" priority="13787">
      <formula>IF(RIGHT(TEXT(Y786,"0.#"),1)=".",FALSE,TRUE)</formula>
    </cfRule>
    <cfRule type="expression" dxfId="2814" priority="13788">
      <formula>IF(RIGHT(TEXT(Y786,"0.#"),1)=".",TRUE,FALSE)</formula>
    </cfRule>
  </conditionalFormatting>
  <conditionalFormatting sqref="AU792">
    <cfRule type="expression" dxfId="2813" priority="13783">
      <formula>IF(RIGHT(TEXT(AU792,"0.#"),1)=".",FALSE,TRUE)</formula>
    </cfRule>
    <cfRule type="expression" dxfId="2812" priority="13784">
      <formula>IF(RIGHT(TEXT(AU792,"0.#"),1)=".",TRUE,FALSE)</formula>
    </cfRule>
  </conditionalFormatting>
  <conditionalFormatting sqref="AU784:AU791">
    <cfRule type="expression" dxfId="2811" priority="13781">
      <formula>IF(RIGHT(TEXT(AU784,"0.#"),1)=".",FALSE,TRUE)</formula>
    </cfRule>
    <cfRule type="expression" dxfId="2810" priority="13782">
      <formula>IF(RIGHT(TEXT(AU784,"0.#"),1)=".",TRUE,FALSE)</formula>
    </cfRule>
  </conditionalFormatting>
  <conditionalFormatting sqref="Y822 Y809 Y796">
    <cfRule type="expression" dxfId="2809" priority="13767">
      <formula>IF(RIGHT(TEXT(Y796,"0.#"),1)=".",FALSE,TRUE)</formula>
    </cfRule>
    <cfRule type="expression" dxfId="2808" priority="13768">
      <formula>IF(RIGHT(TEXT(Y796,"0.#"),1)=".",TRUE,FALSE)</formula>
    </cfRule>
  </conditionalFormatting>
  <conditionalFormatting sqref="Y831 Y818 Y805">
    <cfRule type="expression" dxfId="2807" priority="13765">
      <formula>IF(RIGHT(TEXT(Y805,"0.#"),1)=".",FALSE,TRUE)</formula>
    </cfRule>
    <cfRule type="expression" dxfId="2806" priority="13766">
      <formula>IF(RIGHT(TEXT(Y805,"0.#"),1)=".",TRUE,FALSE)</formula>
    </cfRule>
  </conditionalFormatting>
  <conditionalFormatting sqref="AU822 AU809 AU796">
    <cfRule type="expression" dxfId="2805" priority="13761">
      <formula>IF(RIGHT(TEXT(AU796,"0.#"),1)=".",FALSE,TRUE)</formula>
    </cfRule>
    <cfRule type="expression" dxfId="2804" priority="13762">
      <formula>IF(RIGHT(TEXT(AU796,"0.#"),1)=".",TRUE,FALSE)</formula>
    </cfRule>
  </conditionalFormatting>
  <conditionalFormatting sqref="AU831 AU818 AU805">
    <cfRule type="expression" dxfId="2803" priority="13759">
      <formula>IF(RIGHT(TEXT(AU805,"0.#"),1)=".",FALSE,TRUE)</formula>
    </cfRule>
    <cfRule type="expression" dxfId="2802" priority="13760">
      <formula>IF(RIGHT(TEXT(AU805,"0.#"),1)=".",TRUE,FALSE)</formula>
    </cfRule>
  </conditionalFormatting>
  <conditionalFormatting sqref="AU823:AU830 AU821 AU810:AU817 AU808 AU797:AU804 AU795">
    <cfRule type="expression" dxfId="2801" priority="13757">
      <formula>IF(RIGHT(TEXT(AU795,"0.#"),1)=".",FALSE,TRUE)</formula>
    </cfRule>
    <cfRule type="expression" dxfId="2800" priority="13758">
      <formula>IF(RIGHT(TEXT(AU795,"0.#"),1)=".",TRUE,FALSE)</formula>
    </cfRule>
  </conditionalFormatting>
  <conditionalFormatting sqref="AM87">
    <cfRule type="expression" dxfId="2799" priority="13411">
      <formula>IF(RIGHT(TEXT(AM87,"0.#"),1)=".",FALSE,TRUE)</formula>
    </cfRule>
    <cfRule type="expression" dxfId="2798" priority="13412">
      <formula>IF(RIGHT(TEXT(AM87,"0.#"),1)=".",TRUE,FALSE)</formula>
    </cfRule>
  </conditionalFormatting>
  <conditionalFormatting sqref="AE55">
    <cfRule type="expression" dxfId="2797" priority="13479">
      <formula>IF(RIGHT(TEXT(AE55,"0.#"),1)=".",FALSE,TRUE)</formula>
    </cfRule>
    <cfRule type="expression" dxfId="2796" priority="13480">
      <formula>IF(RIGHT(TEXT(AE55,"0.#"),1)=".",TRUE,FALSE)</formula>
    </cfRule>
  </conditionalFormatting>
  <conditionalFormatting sqref="AI55">
    <cfRule type="expression" dxfId="2795" priority="13477">
      <formula>IF(RIGHT(TEXT(AI55,"0.#"),1)=".",FALSE,TRUE)</formula>
    </cfRule>
    <cfRule type="expression" dxfId="2794" priority="13478">
      <formula>IF(RIGHT(TEXT(AI55,"0.#"),1)=".",TRUE,FALSE)</formula>
    </cfRule>
  </conditionalFormatting>
  <conditionalFormatting sqref="AM32">
    <cfRule type="expression" dxfId="2793" priority="13561">
      <formula>IF(RIGHT(TEXT(AM32,"0.#"),1)=".",FALSE,TRUE)</formula>
    </cfRule>
    <cfRule type="expression" dxfId="2792" priority="13562">
      <formula>IF(RIGHT(TEXT(AM32,"0.#"),1)=".",TRUE,FALSE)</formula>
    </cfRule>
  </conditionalFormatting>
  <conditionalFormatting sqref="AM33">
    <cfRule type="expression" dxfId="2791" priority="13559">
      <formula>IF(RIGHT(TEXT(AM33,"0.#"),1)=".",FALSE,TRUE)</formula>
    </cfRule>
    <cfRule type="expression" dxfId="2790" priority="13560">
      <formula>IF(RIGHT(TEXT(AM33,"0.#"),1)=".",TRUE,FALSE)</formula>
    </cfRule>
  </conditionalFormatting>
  <conditionalFormatting sqref="AQ32:AQ34">
    <cfRule type="expression" dxfId="2789" priority="13551">
      <formula>IF(RIGHT(TEXT(AQ32,"0.#"),1)=".",FALSE,TRUE)</formula>
    </cfRule>
    <cfRule type="expression" dxfId="2788" priority="13552">
      <formula>IF(RIGHT(TEXT(AQ32,"0.#"),1)=".",TRUE,FALSE)</formula>
    </cfRule>
  </conditionalFormatting>
  <conditionalFormatting sqref="AU32:AU34">
    <cfRule type="expression" dxfId="2787" priority="13549">
      <formula>IF(RIGHT(TEXT(AU32,"0.#"),1)=".",FALSE,TRUE)</formula>
    </cfRule>
    <cfRule type="expression" dxfId="2786" priority="13550">
      <formula>IF(RIGHT(TEXT(AU32,"0.#"),1)=".",TRUE,FALSE)</formula>
    </cfRule>
  </conditionalFormatting>
  <conditionalFormatting sqref="AE53">
    <cfRule type="expression" dxfId="2785" priority="13483">
      <formula>IF(RIGHT(TEXT(AE53,"0.#"),1)=".",FALSE,TRUE)</formula>
    </cfRule>
    <cfRule type="expression" dxfId="2784" priority="13484">
      <formula>IF(RIGHT(TEXT(AE53,"0.#"),1)=".",TRUE,FALSE)</formula>
    </cfRule>
  </conditionalFormatting>
  <conditionalFormatting sqref="AE54">
    <cfRule type="expression" dxfId="2783" priority="13481">
      <formula>IF(RIGHT(TEXT(AE54,"0.#"),1)=".",FALSE,TRUE)</formula>
    </cfRule>
    <cfRule type="expression" dxfId="2782" priority="13482">
      <formula>IF(RIGHT(TEXT(AE54,"0.#"),1)=".",TRUE,FALSE)</formula>
    </cfRule>
  </conditionalFormatting>
  <conditionalFormatting sqref="AI54">
    <cfRule type="expression" dxfId="2781" priority="13475">
      <formula>IF(RIGHT(TEXT(AI54,"0.#"),1)=".",FALSE,TRUE)</formula>
    </cfRule>
    <cfRule type="expression" dxfId="2780" priority="13476">
      <formula>IF(RIGHT(TEXT(AI54,"0.#"),1)=".",TRUE,FALSE)</formula>
    </cfRule>
  </conditionalFormatting>
  <conditionalFormatting sqref="AI53">
    <cfRule type="expression" dxfId="2779" priority="13473">
      <formula>IF(RIGHT(TEXT(AI53,"0.#"),1)=".",FALSE,TRUE)</formula>
    </cfRule>
    <cfRule type="expression" dxfId="2778" priority="13474">
      <formula>IF(RIGHT(TEXT(AI53,"0.#"),1)=".",TRUE,FALSE)</formula>
    </cfRule>
  </conditionalFormatting>
  <conditionalFormatting sqref="AM53">
    <cfRule type="expression" dxfId="2777" priority="13471">
      <formula>IF(RIGHT(TEXT(AM53,"0.#"),1)=".",FALSE,TRUE)</formula>
    </cfRule>
    <cfRule type="expression" dxfId="2776" priority="13472">
      <formula>IF(RIGHT(TEXT(AM53,"0.#"),1)=".",TRUE,FALSE)</formula>
    </cfRule>
  </conditionalFormatting>
  <conditionalFormatting sqref="AM54">
    <cfRule type="expression" dxfId="2775" priority="13469">
      <formula>IF(RIGHT(TEXT(AM54,"0.#"),1)=".",FALSE,TRUE)</formula>
    </cfRule>
    <cfRule type="expression" dxfId="2774" priority="13470">
      <formula>IF(RIGHT(TEXT(AM54,"0.#"),1)=".",TRUE,FALSE)</formula>
    </cfRule>
  </conditionalFormatting>
  <conditionalFormatting sqref="AM55">
    <cfRule type="expression" dxfId="2773" priority="13467">
      <formula>IF(RIGHT(TEXT(AM55,"0.#"),1)=".",FALSE,TRUE)</formula>
    </cfRule>
    <cfRule type="expression" dxfId="2772" priority="13468">
      <formula>IF(RIGHT(TEXT(AM55,"0.#"),1)=".",TRUE,FALSE)</formula>
    </cfRule>
  </conditionalFormatting>
  <conditionalFormatting sqref="AE60">
    <cfRule type="expression" dxfId="2771" priority="13453">
      <formula>IF(RIGHT(TEXT(AE60,"0.#"),1)=".",FALSE,TRUE)</formula>
    </cfRule>
    <cfRule type="expression" dxfId="2770" priority="13454">
      <formula>IF(RIGHT(TEXT(AE60,"0.#"),1)=".",TRUE,FALSE)</formula>
    </cfRule>
  </conditionalFormatting>
  <conditionalFormatting sqref="AE61">
    <cfRule type="expression" dxfId="2769" priority="13451">
      <formula>IF(RIGHT(TEXT(AE61,"0.#"),1)=".",FALSE,TRUE)</formula>
    </cfRule>
    <cfRule type="expression" dxfId="2768" priority="13452">
      <formula>IF(RIGHT(TEXT(AE61,"0.#"),1)=".",TRUE,FALSE)</formula>
    </cfRule>
  </conditionalFormatting>
  <conditionalFormatting sqref="AE62">
    <cfRule type="expression" dxfId="2767" priority="13449">
      <formula>IF(RIGHT(TEXT(AE62,"0.#"),1)=".",FALSE,TRUE)</formula>
    </cfRule>
    <cfRule type="expression" dxfId="2766" priority="13450">
      <formula>IF(RIGHT(TEXT(AE62,"0.#"),1)=".",TRUE,FALSE)</formula>
    </cfRule>
  </conditionalFormatting>
  <conditionalFormatting sqref="AI62">
    <cfRule type="expression" dxfId="2765" priority="13447">
      <formula>IF(RIGHT(TEXT(AI62,"0.#"),1)=".",FALSE,TRUE)</formula>
    </cfRule>
    <cfRule type="expression" dxfId="2764" priority="13448">
      <formula>IF(RIGHT(TEXT(AI62,"0.#"),1)=".",TRUE,FALSE)</formula>
    </cfRule>
  </conditionalFormatting>
  <conditionalFormatting sqref="AI61">
    <cfRule type="expression" dxfId="2763" priority="13445">
      <formula>IF(RIGHT(TEXT(AI61,"0.#"),1)=".",FALSE,TRUE)</formula>
    </cfRule>
    <cfRule type="expression" dxfId="2762" priority="13446">
      <formula>IF(RIGHT(TEXT(AI61,"0.#"),1)=".",TRUE,FALSE)</formula>
    </cfRule>
  </conditionalFormatting>
  <conditionalFormatting sqref="AI60">
    <cfRule type="expression" dxfId="2761" priority="13443">
      <formula>IF(RIGHT(TEXT(AI60,"0.#"),1)=".",FALSE,TRUE)</formula>
    </cfRule>
    <cfRule type="expression" dxfId="2760" priority="13444">
      <formula>IF(RIGHT(TEXT(AI60,"0.#"),1)=".",TRUE,FALSE)</formula>
    </cfRule>
  </conditionalFormatting>
  <conditionalFormatting sqref="AM60">
    <cfRule type="expression" dxfId="2759" priority="13441">
      <formula>IF(RIGHT(TEXT(AM60,"0.#"),1)=".",FALSE,TRUE)</formula>
    </cfRule>
    <cfRule type="expression" dxfId="2758" priority="13442">
      <formula>IF(RIGHT(TEXT(AM60,"0.#"),1)=".",TRUE,FALSE)</formula>
    </cfRule>
  </conditionalFormatting>
  <conditionalFormatting sqref="AM61">
    <cfRule type="expression" dxfId="2757" priority="13439">
      <formula>IF(RIGHT(TEXT(AM61,"0.#"),1)=".",FALSE,TRUE)</formula>
    </cfRule>
    <cfRule type="expression" dxfId="2756" priority="13440">
      <formula>IF(RIGHT(TEXT(AM61,"0.#"),1)=".",TRUE,FALSE)</formula>
    </cfRule>
  </conditionalFormatting>
  <conditionalFormatting sqref="AM62">
    <cfRule type="expression" dxfId="2755" priority="13437">
      <formula>IF(RIGHT(TEXT(AM62,"0.#"),1)=".",FALSE,TRUE)</formula>
    </cfRule>
    <cfRule type="expression" dxfId="2754" priority="13438">
      <formula>IF(RIGHT(TEXT(AM62,"0.#"),1)=".",TRUE,FALSE)</formula>
    </cfRule>
  </conditionalFormatting>
  <conditionalFormatting sqref="AE87">
    <cfRule type="expression" dxfId="2753" priority="13423">
      <formula>IF(RIGHT(TEXT(AE87,"0.#"),1)=".",FALSE,TRUE)</formula>
    </cfRule>
    <cfRule type="expression" dxfId="2752" priority="13424">
      <formula>IF(RIGHT(TEXT(AE87,"0.#"),1)=".",TRUE,FALSE)</formula>
    </cfRule>
  </conditionalFormatting>
  <conditionalFormatting sqref="AE88">
    <cfRule type="expression" dxfId="2751" priority="13421">
      <formula>IF(RIGHT(TEXT(AE88,"0.#"),1)=".",FALSE,TRUE)</formula>
    </cfRule>
    <cfRule type="expression" dxfId="2750" priority="13422">
      <formula>IF(RIGHT(TEXT(AE88,"0.#"),1)=".",TRUE,FALSE)</formula>
    </cfRule>
  </conditionalFormatting>
  <conditionalFormatting sqref="AE89">
    <cfRule type="expression" dxfId="2749" priority="13419">
      <formula>IF(RIGHT(TEXT(AE89,"0.#"),1)=".",FALSE,TRUE)</formula>
    </cfRule>
    <cfRule type="expression" dxfId="2748" priority="13420">
      <formula>IF(RIGHT(TEXT(AE89,"0.#"),1)=".",TRUE,FALSE)</formula>
    </cfRule>
  </conditionalFormatting>
  <conditionalFormatting sqref="AI89">
    <cfRule type="expression" dxfId="2747" priority="13417">
      <formula>IF(RIGHT(TEXT(AI89,"0.#"),1)=".",FALSE,TRUE)</formula>
    </cfRule>
    <cfRule type="expression" dxfId="2746" priority="13418">
      <formula>IF(RIGHT(TEXT(AI89,"0.#"),1)=".",TRUE,FALSE)</formula>
    </cfRule>
  </conditionalFormatting>
  <conditionalFormatting sqref="AI88">
    <cfRule type="expression" dxfId="2745" priority="13415">
      <formula>IF(RIGHT(TEXT(AI88,"0.#"),1)=".",FALSE,TRUE)</formula>
    </cfRule>
    <cfRule type="expression" dxfId="2744" priority="13416">
      <formula>IF(RIGHT(TEXT(AI88,"0.#"),1)=".",TRUE,FALSE)</formula>
    </cfRule>
  </conditionalFormatting>
  <conditionalFormatting sqref="AI87">
    <cfRule type="expression" dxfId="2743" priority="13413">
      <formula>IF(RIGHT(TEXT(AI87,"0.#"),1)=".",FALSE,TRUE)</formula>
    </cfRule>
    <cfRule type="expression" dxfId="2742" priority="13414">
      <formula>IF(RIGHT(TEXT(AI87,"0.#"),1)=".",TRUE,FALSE)</formula>
    </cfRule>
  </conditionalFormatting>
  <conditionalFormatting sqref="AM88">
    <cfRule type="expression" dxfId="2741" priority="13409">
      <formula>IF(RIGHT(TEXT(AM88,"0.#"),1)=".",FALSE,TRUE)</formula>
    </cfRule>
    <cfRule type="expression" dxfId="2740" priority="13410">
      <formula>IF(RIGHT(TEXT(AM88,"0.#"),1)=".",TRUE,FALSE)</formula>
    </cfRule>
  </conditionalFormatting>
  <conditionalFormatting sqref="AM89">
    <cfRule type="expression" dxfId="2739" priority="13407">
      <formula>IF(RIGHT(TEXT(AM89,"0.#"),1)=".",FALSE,TRUE)</formula>
    </cfRule>
    <cfRule type="expression" dxfId="2738" priority="13408">
      <formula>IF(RIGHT(TEXT(AM89,"0.#"),1)=".",TRUE,FALSE)</formula>
    </cfRule>
  </conditionalFormatting>
  <conditionalFormatting sqref="AE92">
    <cfRule type="expression" dxfId="2737" priority="13393">
      <formula>IF(RIGHT(TEXT(AE92,"0.#"),1)=".",FALSE,TRUE)</formula>
    </cfRule>
    <cfRule type="expression" dxfId="2736" priority="13394">
      <formula>IF(RIGHT(TEXT(AE92,"0.#"),1)=".",TRUE,FALSE)</formula>
    </cfRule>
  </conditionalFormatting>
  <conditionalFormatting sqref="AE93">
    <cfRule type="expression" dxfId="2735" priority="13391">
      <formula>IF(RIGHT(TEXT(AE93,"0.#"),1)=".",FALSE,TRUE)</formula>
    </cfRule>
    <cfRule type="expression" dxfId="2734" priority="13392">
      <formula>IF(RIGHT(TEXT(AE93,"0.#"),1)=".",TRUE,FALSE)</formula>
    </cfRule>
  </conditionalFormatting>
  <conditionalFormatting sqref="AE94">
    <cfRule type="expression" dxfId="2733" priority="13389">
      <formula>IF(RIGHT(TEXT(AE94,"0.#"),1)=".",FALSE,TRUE)</formula>
    </cfRule>
    <cfRule type="expression" dxfId="2732" priority="13390">
      <formula>IF(RIGHT(TEXT(AE94,"0.#"),1)=".",TRUE,FALSE)</formula>
    </cfRule>
  </conditionalFormatting>
  <conditionalFormatting sqref="AI94">
    <cfRule type="expression" dxfId="2731" priority="13387">
      <formula>IF(RIGHT(TEXT(AI94,"0.#"),1)=".",FALSE,TRUE)</formula>
    </cfRule>
    <cfRule type="expression" dxfId="2730" priority="13388">
      <formula>IF(RIGHT(TEXT(AI94,"0.#"),1)=".",TRUE,FALSE)</formula>
    </cfRule>
  </conditionalFormatting>
  <conditionalFormatting sqref="AI93">
    <cfRule type="expression" dxfId="2729" priority="13385">
      <formula>IF(RIGHT(TEXT(AI93,"0.#"),1)=".",FALSE,TRUE)</formula>
    </cfRule>
    <cfRule type="expression" dxfId="2728" priority="13386">
      <formula>IF(RIGHT(TEXT(AI93,"0.#"),1)=".",TRUE,FALSE)</formula>
    </cfRule>
  </conditionalFormatting>
  <conditionalFormatting sqref="AI92">
    <cfRule type="expression" dxfId="2727" priority="13383">
      <formula>IF(RIGHT(TEXT(AI92,"0.#"),1)=".",FALSE,TRUE)</formula>
    </cfRule>
    <cfRule type="expression" dxfId="2726" priority="13384">
      <formula>IF(RIGHT(TEXT(AI92,"0.#"),1)=".",TRUE,FALSE)</formula>
    </cfRule>
  </conditionalFormatting>
  <conditionalFormatting sqref="AM92">
    <cfRule type="expression" dxfId="2725" priority="13381">
      <formula>IF(RIGHT(TEXT(AM92,"0.#"),1)=".",FALSE,TRUE)</formula>
    </cfRule>
    <cfRule type="expression" dxfId="2724" priority="13382">
      <formula>IF(RIGHT(TEXT(AM92,"0.#"),1)=".",TRUE,FALSE)</formula>
    </cfRule>
  </conditionalFormatting>
  <conditionalFormatting sqref="AM93">
    <cfRule type="expression" dxfId="2723" priority="13379">
      <formula>IF(RIGHT(TEXT(AM93,"0.#"),1)=".",FALSE,TRUE)</formula>
    </cfRule>
    <cfRule type="expression" dxfId="2722" priority="13380">
      <formula>IF(RIGHT(TEXT(AM93,"0.#"),1)=".",TRUE,FALSE)</formula>
    </cfRule>
  </conditionalFormatting>
  <conditionalFormatting sqref="AM94">
    <cfRule type="expression" dxfId="2721" priority="13377">
      <formula>IF(RIGHT(TEXT(AM94,"0.#"),1)=".",FALSE,TRUE)</formula>
    </cfRule>
    <cfRule type="expression" dxfId="2720" priority="13378">
      <formula>IF(RIGHT(TEXT(AM94,"0.#"),1)=".",TRUE,FALSE)</formula>
    </cfRule>
  </conditionalFormatting>
  <conditionalFormatting sqref="AE97">
    <cfRule type="expression" dxfId="2719" priority="13363">
      <formula>IF(RIGHT(TEXT(AE97,"0.#"),1)=".",FALSE,TRUE)</formula>
    </cfRule>
    <cfRule type="expression" dxfId="2718" priority="13364">
      <formula>IF(RIGHT(TEXT(AE97,"0.#"),1)=".",TRUE,FALSE)</formula>
    </cfRule>
  </conditionalFormatting>
  <conditionalFormatting sqref="AE98">
    <cfRule type="expression" dxfId="2717" priority="13361">
      <formula>IF(RIGHT(TEXT(AE98,"0.#"),1)=".",FALSE,TRUE)</formula>
    </cfRule>
    <cfRule type="expression" dxfId="2716" priority="13362">
      <formula>IF(RIGHT(TEXT(AE98,"0.#"),1)=".",TRUE,FALSE)</formula>
    </cfRule>
  </conditionalFormatting>
  <conditionalFormatting sqref="AE99">
    <cfRule type="expression" dxfId="2715" priority="13359">
      <formula>IF(RIGHT(TEXT(AE99,"0.#"),1)=".",FALSE,TRUE)</formula>
    </cfRule>
    <cfRule type="expression" dxfId="2714" priority="13360">
      <formula>IF(RIGHT(TEXT(AE99,"0.#"),1)=".",TRUE,FALSE)</formula>
    </cfRule>
  </conditionalFormatting>
  <conditionalFormatting sqref="AI99">
    <cfRule type="expression" dxfId="2713" priority="13357">
      <formula>IF(RIGHT(TEXT(AI99,"0.#"),1)=".",FALSE,TRUE)</formula>
    </cfRule>
    <cfRule type="expression" dxfId="2712" priority="13358">
      <formula>IF(RIGHT(TEXT(AI99,"0.#"),1)=".",TRUE,FALSE)</formula>
    </cfRule>
  </conditionalFormatting>
  <conditionalFormatting sqref="AI98">
    <cfRule type="expression" dxfId="2711" priority="13355">
      <formula>IF(RIGHT(TEXT(AI98,"0.#"),1)=".",FALSE,TRUE)</formula>
    </cfRule>
    <cfRule type="expression" dxfId="2710" priority="13356">
      <formula>IF(RIGHT(TEXT(AI98,"0.#"),1)=".",TRUE,FALSE)</formula>
    </cfRule>
  </conditionalFormatting>
  <conditionalFormatting sqref="AI97">
    <cfRule type="expression" dxfId="2709" priority="13353">
      <formula>IF(RIGHT(TEXT(AI97,"0.#"),1)=".",FALSE,TRUE)</formula>
    </cfRule>
    <cfRule type="expression" dxfId="2708" priority="13354">
      <formula>IF(RIGHT(TEXT(AI97,"0.#"),1)=".",TRUE,FALSE)</formula>
    </cfRule>
  </conditionalFormatting>
  <conditionalFormatting sqref="AM97">
    <cfRule type="expression" dxfId="2707" priority="13351">
      <formula>IF(RIGHT(TEXT(AM97,"0.#"),1)=".",FALSE,TRUE)</formula>
    </cfRule>
    <cfRule type="expression" dxfId="2706" priority="13352">
      <formula>IF(RIGHT(TEXT(AM97,"0.#"),1)=".",TRUE,FALSE)</formula>
    </cfRule>
  </conditionalFormatting>
  <conditionalFormatting sqref="AM98">
    <cfRule type="expression" dxfId="2705" priority="13349">
      <formula>IF(RIGHT(TEXT(AM98,"0.#"),1)=".",FALSE,TRUE)</formula>
    </cfRule>
    <cfRule type="expression" dxfId="2704" priority="13350">
      <formula>IF(RIGHT(TEXT(AM98,"0.#"),1)=".",TRUE,FALSE)</formula>
    </cfRule>
  </conditionalFormatting>
  <conditionalFormatting sqref="AM99">
    <cfRule type="expression" dxfId="2703" priority="13347">
      <formula>IF(RIGHT(TEXT(AM99,"0.#"),1)=".",FALSE,TRUE)</formula>
    </cfRule>
    <cfRule type="expression" dxfId="2702" priority="13348">
      <formula>IF(RIGHT(TEXT(AM99,"0.#"),1)=".",TRUE,FALSE)</formula>
    </cfRule>
  </conditionalFormatting>
  <conditionalFormatting sqref="AM101">
    <cfRule type="expression" dxfId="2701" priority="13331">
      <formula>IF(RIGHT(TEXT(AM101,"0.#"),1)=".",FALSE,TRUE)</formula>
    </cfRule>
    <cfRule type="expression" dxfId="2700" priority="13332">
      <formula>IF(RIGHT(TEXT(AM101,"0.#"),1)=".",TRUE,FALSE)</formula>
    </cfRule>
  </conditionalFormatting>
  <conditionalFormatting sqref="AM102">
    <cfRule type="expression" dxfId="2699" priority="13325">
      <formula>IF(RIGHT(TEXT(AM102,"0.#"),1)=".",FALSE,TRUE)</formula>
    </cfRule>
    <cfRule type="expression" dxfId="2698" priority="13326">
      <formula>IF(RIGHT(TEXT(AM102,"0.#"),1)=".",TRUE,FALSE)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4">
    <cfRule type="expression" dxfId="2695" priority="13321">
      <formula>IF(RIGHT(TEXT(AE104,"0.#"),1)=".",FALSE,TRUE)</formula>
    </cfRule>
    <cfRule type="expression" dxfId="2694" priority="13322">
      <formula>IF(RIGHT(TEXT(AE104,"0.#"),1)=".",TRUE,FALSE)</formula>
    </cfRule>
  </conditionalFormatting>
  <conditionalFormatting sqref="AI104">
    <cfRule type="expression" dxfId="2693" priority="13319">
      <formula>IF(RIGHT(TEXT(AI104,"0.#"),1)=".",FALSE,TRUE)</formula>
    </cfRule>
    <cfRule type="expression" dxfId="2692" priority="13320">
      <formula>IF(RIGHT(TEXT(AI104,"0.#"),1)=".",TRUE,FALSE)</formula>
    </cfRule>
  </conditionalFormatting>
  <conditionalFormatting sqref="AM104">
    <cfRule type="expression" dxfId="2691" priority="13317">
      <formula>IF(RIGHT(TEXT(AM104,"0.#"),1)=".",FALSE,TRUE)</formula>
    </cfRule>
    <cfRule type="expression" dxfId="2690" priority="13318">
      <formula>IF(RIGHT(TEXT(AM104,"0.#"),1)=".",TRUE,FALSE)</formula>
    </cfRule>
  </conditionalFormatting>
  <conditionalFormatting sqref="AE105">
    <cfRule type="expression" dxfId="2689" priority="13315">
      <formula>IF(RIGHT(TEXT(AE105,"0.#"),1)=".",FALSE,TRUE)</formula>
    </cfRule>
    <cfRule type="expression" dxfId="2688" priority="13316">
      <formula>IF(RIGHT(TEXT(AE105,"0.#"),1)=".",TRUE,FALSE)</formula>
    </cfRule>
  </conditionalFormatting>
  <conditionalFormatting sqref="AI105">
    <cfRule type="expression" dxfId="2687" priority="13313">
      <formula>IF(RIGHT(TEXT(AI105,"0.#"),1)=".",FALSE,TRUE)</formula>
    </cfRule>
    <cfRule type="expression" dxfId="2686" priority="13314">
      <formula>IF(RIGHT(TEXT(AI105,"0.#"),1)=".",TRUE,FALSE)</formula>
    </cfRule>
  </conditionalFormatting>
  <conditionalFormatting sqref="AM105">
    <cfRule type="expression" dxfId="2685" priority="13311">
      <formula>IF(RIGHT(TEXT(AM105,"0.#"),1)=".",FALSE,TRUE)</formula>
    </cfRule>
    <cfRule type="expression" dxfId="2684" priority="13312">
      <formula>IF(RIGHT(TEXT(AM105,"0.#"),1)=".",TRUE,FALSE)</formula>
    </cfRule>
  </conditionalFormatting>
  <conditionalFormatting sqref="AE107">
    <cfRule type="expression" dxfId="2683" priority="13307">
      <formula>IF(RIGHT(TEXT(AE107,"0.#"),1)=".",FALSE,TRUE)</formula>
    </cfRule>
    <cfRule type="expression" dxfId="2682" priority="13308">
      <formula>IF(RIGHT(TEXT(AE107,"0.#"),1)=".",TRUE,FALSE)</formula>
    </cfRule>
  </conditionalFormatting>
  <conditionalFormatting sqref="AI107">
    <cfRule type="expression" dxfId="2681" priority="13305">
      <formula>IF(RIGHT(TEXT(AI107,"0.#"),1)=".",FALSE,TRUE)</formula>
    </cfRule>
    <cfRule type="expression" dxfId="2680" priority="13306">
      <formula>IF(RIGHT(TEXT(AI107,"0.#"),1)=".",TRUE,FALSE)</formula>
    </cfRule>
  </conditionalFormatting>
  <conditionalFormatting sqref="AM107">
    <cfRule type="expression" dxfId="2679" priority="13303">
      <formula>IF(RIGHT(TEXT(AM107,"0.#"),1)=".",FALSE,TRUE)</formula>
    </cfRule>
    <cfRule type="expression" dxfId="2678" priority="13304">
      <formula>IF(RIGHT(TEXT(AM107,"0.#"),1)=".",TRUE,FALSE)</formula>
    </cfRule>
  </conditionalFormatting>
  <conditionalFormatting sqref="AE108">
    <cfRule type="expression" dxfId="2677" priority="13301">
      <formula>IF(RIGHT(TEXT(AE108,"0.#"),1)=".",FALSE,TRUE)</formula>
    </cfRule>
    <cfRule type="expression" dxfId="2676" priority="13302">
      <formula>IF(RIGHT(TEXT(AE108,"0.#"),1)=".",TRUE,FALSE)</formula>
    </cfRule>
  </conditionalFormatting>
  <conditionalFormatting sqref="AI108">
    <cfRule type="expression" dxfId="2675" priority="13299">
      <formula>IF(RIGHT(TEXT(AI108,"0.#"),1)=".",FALSE,TRUE)</formula>
    </cfRule>
    <cfRule type="expression" dxfId="2674" priority="13300">
      <formula>IF(RIGHT(TEXT(AI108,"0.#"),1)=".",TRUE,FALSE)</formula>
    </cfRule>
  </conditionalFormatting>
  <conditionalFormatting sqref="AM108">
    <cfRule type="expression" dxfId="2673" priority="13297">
      <formula>IF(RIGHT(TEXT(AM108,"0.#"),1)=".",FALSE,TRUE)</formula>
    </cfRule>
    <cfRule type="expression" dxfId="2672" priority="13298">
      <formula>IF(RIGHT(TEXT(AM108,"0.#"),1)=".",TRUE,FALSE)</formula>
    </cfRule>
  </conditionalFormatting>
  <conditionalFormatting sqref="AE110">
    <cfRule type="expression" dxfId="2671" priority="13293">
      <formula>IF(RIGHT(TEXT(AE110,"0.#"),1)=".",FALSE,TRUE)</formula>
    </cfRule>
    <cfRule type="expression" dxfId="2670" priority="13294">
      <formula>IF(RIGHT(TEXT(AE110,"0.#"),1)=".",TRUE,FALSE)</formula>
    </cfRule>
  </conditionalFormatting>
  <conditionalFormatting sqref="AI110">
    <cfRule type="expression" dxfId="2669" priority="13291">
      <formula>IF(RIGHT(TEXT(AI110,"0.#"),1)=".",FALSE,TRUE)</formula>
    </cfRule>
    <cfRule type="expression" dxfId="2668" priority="13292">
      <formula>IF(RIGHT(TEXT(AI110,"0.#"),1)=".",TRUE,FALSE)</formula>
    </cfRule>
  </conditionalFormatting>
  <conditionalFormatting sqref="AM110">
    <cfRule type="expression" dxfId="2667" priority="13289">
      <formula>IF(RIGHT(TEXT(AM110,"0.#"),1)=".",FALSE,TRUE)</formula>
    </cfRule>
    <cfRule type="expression" dxfId="2666" priority="13290">
      <formula>IF(RIGHT(TEXT(AM110,"0.#"),1)=".",TRUE,FALSE)</formula>
    </cfRule>
  </conditionalFormatting>
  <conditionalFormatting sqref="AE111">
    <cfRule type="expression" dxfId="2665" priority="13287">
      <formula>IF(RIGHT(TEXT(AE111,"0.#"),1)=".",FALSE,TRUE)</formula>
    </cfRule>
    <cfRule type="expression" dxfId="2664" priority="13288">
      <formula>IF(RIGHT(TEXT(AE111,"0.#"),1)=".",TRUE,FALSE)</formula>
    </cfRule>
  </conditionalFormatting>
  <conditionalFormatting sqref="AI111">
    <cfRule type="expression" dxfId="2663" priority="13285">
      <formula>IF(RIGHT(TEXT(AI111,"0.#"),1)=".",FALSE,TRUE)</formula>
    </cfRule>
    <cfRule type="expression" dxfId="2662" priority="13286">
      <formula>IF(RIGHT(TEXT(AI111,"0.#"),1)=".",TRUE,FALSE)</formula>
    </cfRule>
  </conditionalFormatting>
  <conditionalFormatting sqref="AM111">
    <cfRule type="expression" dxfId="2661" priority="13283">
      <formula>IF(RIGHT(TEXT(AM111,"0.#"),1)=".",FALSE,TRUE)</formula>
    </cfRule>
    <cfRule type="expression" dxfId="2660" priority="13284">
      <formula>IF(RIGHT(TEXT(AM111,"0.#"),1)=".",TRUE,FALSE)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E122 AQ122">
    <cfRule type="expression" dxfId="2647" priority="13237">
      <formula>IF(RIGHT(TEXT(AE122,"0.#"),1)=".",FALSE,TRUE)</formula>
    </cfRule>
    <cfRule type="expression" dxfId="2646" priority="13238">
      <formula>IF(RIGHT(TEXT(AE122,"0.#"),1)=".",TRUE,FALSE)</formula>
    </cfRule>
  </conditionalFormatting>
  <conditionalFormatting sqref="AI122">
    <cfRule type="expression" dxfId="2645" priority="13235">
      <formula>IF(RIGHT(TEXT(AI122,"0.#"),1)=".",FALSE,TRUE)</formula>
    </cfRule>
    <cfRule type="expression" dxfId="2644" priority="13236">
      <formula>IF(RIGHT(TEXT(AI122,"0.#"),1)=".",TRUE,FALSE)</formula>
    </cfRule>
  </conditionalFormatting>
  <conditionalFormatting sqref="AM122">
    <cfRule type="expression" dxfId="2643" priority="13233">
      <formula>IF(RIGHT(TEXT(AM122,"0.#"),1)=".",FALSE,TRUE)</formula>
    </cfRule>
    <cfRule type="expression" dxfId="2642" priority="13234">
      <formula>IF(RIGHT(TEXT(AM122,"0.#"),1)=".",TRUE,FALSE)</formula>
    </cfRule>
  </conditionalFormatting>
  <conditionalFormatting sqref="AQ123">
    <cfRule type="expression" dxfId="2641" priority="13225">
      <formula>IF(RIGHT(TEXT(AQ123,"0.#"),1)=".",FALSE,TRUE)</formula>
    </cfRule>
    <cfRule type="expression" dxfId="2640" priority="13226">
      <formula>IF(RIGHT(TEXT(AQ123,"0.#"),1)=".",TRUE,FALSE)</formula>
    </cfRule>
  </conditionalFormatting>
  <conditionalFormatting sqref="AE125 AQ125">
    <cfRule type="expression" dxfId="2639" priority="13223">
      <formula>IF(RIGHT(TEXT(AE125,"0.#"),1)=".",FALSE,TRUE)</formula>
    </cfRule>
    <cfRule type="expression" dxfId="2638" priority="13224">
      <formula>IF(RIGHT(TEXT(AE125,"0.#"),1)=".",TRUE,FALSE)</formula>
    </cfRule>
  </conditionalFormatting>
  <conditionalFormatting sqref="AI125">
    <cfRule type="expression" dxfId="2637" priority="13221">
      <formula>IF(RIGHT(TEXT(AI125,"0.#"),1)=".",FALSE,TRUE)</formula>
    </cfRule>
    <cfRule type="expression" dxfId="2636" priority="13222">
      <formula>IF(RIGHT(TEXT(AI125,"0.#"),1)=".",TRUE,FALSE)</formula>
    </cfRule>
  </conditionalFormatting>
  <conditionalFormatting sqref="AM125">
    <cfRule type="expression" dxfId="2635" priority="13219">
      <formula>IF(RIGHT(TEXT(AM125,"0.#"),1)=".",FALSE,TRUE)</formula>
    </cfRule>
    <cfRule type="expression" dxfId="2634" priority="13220">
      <formula>IF(RIGHT(TEXT(AM125,"0.#"),1)=".",TRUE,FALSE)</formula>
    </cfRule>
  </conditionalFormatting>
  <conditionalFormatting sqref="AQ126">
    <cfRule type="expression" dxfId="2633" priority="13211">
      <formula>IF(RIGHT(TEXT(AQ126,"0.#"),1)=".",FALSE,TRUE)</formula>
    </cfRule>
    <cfRule type="expression" dxfId="2632" priority="13212">
      <formula>IF(RIGHT(TEXT(AQ126,"0.#"),1)=".",TRUE,FALSE)</formula>
    </cfRule>
  </conditionalFormatting>
  <conditionalFormatting sqref="AE128 AQ128">
    <cfRule type="expression" dxfId="2631" priority="13209">
      <formula>IF(RIGHT(TEXT(AE128,"0.#"),1)=".",FALSE,TRUE)</formula>
    </cfRule>
    <cfRule type="expression" dxfId="2630" priority="13210">
      <formula>IF(RIGHT(TEXT(AE128,"0.#"),1)=".",TRUE,FALSE)</formula>
    </cfRule>
  </conditionalFormatting>
  <conditionalFormatting sqref="AI128">
    <cfRule type="expression" dxfId="2629" priority="13207">
      <formula>IF(RIGHT(TEXT(AI128,"0.#"),1)=".",FALSE,TRUE)</formula>
    </cfRule>
    <cfRule type="expression" dxfId="2628" priority="13208">
      <formula>IF(RIGHT(TEXT(AI128,"0.#"),1)=".",TRUE,FALSE)</formula>
    </cfRule>
  </conditionalFormatting>
  <conditionalFormatting sqref="AM128">
    <cfRule type="expression" dxfId="2627" priority="13205">
      <formula>IF(RIGHT(TEXT(AM128,"0.#"),1)=".",FALSE,TRUE)</formula>
    </cfRule>
    <cfRule type="expression" dxfId="2626" priority="13206">
      <formula>IF(RIGHT(TEXT(AM128,"0.#"),1)=".",TRUE,FALSE)</formula>
    </cfRule>
  </conditionalFormatting>
  <conditionalFormatting sqref="AQ129">
    <cfRule type="expression" dxfId="2625" priority="13197">
      <formula>IF(RIGHT(TEXT(AQ129,"0.#"),1)=".",FALSE,TRUE)</formula>
    </cfRule>
    <cfRule type="expression" dxfId="2624" priority="13198">
      <formula>IF(RIGHT(TEXT(AQ129,"0.#"),1)=".",TRUE,FALSE)</formula>
    </cfRule>
  </conditionalFormatting>
  <conditionalFormatting sqref="AE75">
    <cfRule type="expression" dxfId="2623" priority="13195">
      <formula>IF(RIGHT(TEXT(AE75,"0.#"),1)=".",FALSE,TRUE)</formula>
    </cfRule>
    <cfRule type="expression" dxfId="2622" priority="13196">
      <formula>IF(RIGHT(TEXT(AE75,"0.#"),1)=".",TRUE,FALSE)</formula>
    </cfRule>
  </conditionalFormatting>
  <conditionalFormatting sqref="AE76">
    <cfRule type="expression" dxfId="2621" priority="13193">
      <formula>IF(RIGHT(TEXT(AE76,"0.#"),1)=".",FALSE,TRUE)</formula>
    </cfRule>
    <cfRule type="expression" dxfId="2620" priority="13194">
      <formula>IF(RIGHT(TEXT(AE76,"0.#"),1)=".",TRUE,FALSE)</formula>
    </cfRule>
  </conditionalFormatting>
  <conditionalFormatting sqref="AE77">
    <cfRule type="expression" dxfId="2619" priority="13191">
      <formula>IF(RIGHT(TEXT(AE77,"0.#"),1)=".",FALSE,TRUE)</formula>
    </cfRule>
    <cfRule type="expression" dxfId="2618" priority="13192">
      <formula>IF(RIGHT(TEXT(AE77,"0.#"),1)=".",TRUE,FALSE)</formula>
    </cfRule>
  </conditionalFormatting>
  <conditionalFormatting sqref="AI77">
    <cfRule type="expression" dxfId="2617" priority="13189">
      <formula>IF(RIGHT(TEXT(AI77,"0.#"),1)=".",FALSE,TRUE)</formula>
    </cfRule>
    <cfRule type="expression" dxfId="2616" priority="13190">
      <formula>IF(RIGHT(TEXT(AI77,"0.#"),1)=".",TRUE,FALSE)</formula>
    </cfRule>
  </conditionalFormatting>
  <conditionalFormatting sqref="AI76">
    <cfRule type="expression" dxfId="2615" priority="13187">
      <formula>IF(RIGHT(TEXT(AI76,"0.#"),1)=".",FALSE,TRUE)</formula>
    </cfRule>
    <cfRule type="expression" dxfId="2614" priority="13188">
      <formula>IF(RIGHT(TEXT(AI76,"0.#"),1)=".",TRUE,FALSE)</formula>
    </cfRule>
  </conditionalFormatting>
  <conditionalFormatting sqref="AI75">
    <cfRule type="expression" dxfId="2613" priority="13185">
      <formula>IF(RIGHT(TEXT(AI75,"0.#"),1)=".",FALSE,TRUE)</formula>
    </cfRule>
    <cfRule type="expression" dxfId="2612" priority="13186">
      <formula>IF(RIGHT(TEXT(AI75,"0.#"),1)=".",TRUE,FALSE)</formula>
    </cfRule>
  </conditionalFormatting>
  <conditionalFormatting sqref="AM75">
    <cfRule type="expression" dxfId="2611" priority="13183">
      <formula>IF(RIGHT(TEXT(AM75,"0.#"),1)=".",FALSE,TRUE)</formula>
    </cfRule>
    <cfRule type="expression" dxfId="2610" priority="13184">
      <formula>IF(RIGHT(TEXT(AM75,"0.#"),1)=".",TRUE,FALSE)</formula>
    </cfRule>
  </conditionalFormatting>
  <conditionalFormatting sqref="AM76">
    <cfRule type="expression" dxfId="2609" priority="13181">
      <formula>IF(RIGHT(TEXT(AM76,"0.#"),1)=".",FALSE,TRUE)</formula>
    </cfRule>
    <cfRule type="expression" dxfId="2608" priority="13182">
      <formula>IF(RIGHT(TEXT(AM76,"0.#"),1)=".",TRUE,FALSE)</formula>
    </cfRule>
  </conditionalFormatting>
  <conditionalFormatting sqref="AM77">
    <cfRule type="expression" dxfId="2607" priority="13179">
      <formula>IF(RIGHT(TEXT(AM77,"0.#"),1)=".",FALSE,TRUE)</formula>
    </cfRule>
    <cfRule type="expression" dxfId="2606" priority="13180">
      <formula>IF(RIGHT(TEXT(AM77,"0.#"),1)=".",TRUE,FALSE)</formula>
    </cfRule>
  </conditionalFormatting>
  <conditionalFormatting sqref="AM134:AM135 AQ134:AQ135 AU134:AU135">
    <cfRule type="expression" dxfId="2605" priority="13165">
      <formula>IF(RIGHT(TEXT(AM134,"0.#"),1)=".",FALSE,TRUE)</formula>
    </cfRule>
    <cfRule type="expression" dxfId="2604" priority="13166">
      <formula>IF(RIGHT(TEXT(AM134,"0.#"),1)=".",TRUE,FALSE)</formula>
    </cfRule>
  </conditionalFormatting>
  <conditionalFormatting sqref="AE433">
    <cfRule type="expression" dxfId="2603" priority="13135">
      <formula>IF(RIGHT(TEXT(AE433,"0.#"),1)=".",FALSE,TRUE)</formula>
    </cfRule>
    <cfRule type="expression" dxfId="2602" priority="13136">
      <formula>IF(RIGHT(TEXT(AE433,"0.#"),1)=".",TRUE,FALSE)</formula>
    </cfRule>
  </conditionalFormatting>
  <conditionalFormatting sqref="AM435">
    <cfRule type="expression" dxfId="2601" priority="13119">
      <formula>IF(RIGHT(TEXT(AM435,"0.#"),1)=".",FALSE,TRUE)</formula>
    </cfRule>
    <cfRule type="expression" dxfId="2600" priority="13120">
      <formula>IF(RIGHT(TEXT(AM435,"0.#"),1)=".",TRUE,FALSE)</formula>
    </cfRule>
  </conditionalFormatting>
  <conditionalFormatting sqref="AE434">
    <cfRule type="expression" dxfId="2599" priority="13133">
      <formula>IF(RIGHT(TEXT(AE434,"0.#"),1)=".",FALSE,TRUE)</formula>
    </cfRule>
    <cfRule type="expression" dxfId="2598" priority="13134">
      <formula>IF(RIGHT(TEXT(AE434,"0.#"),1)=".",TRUE,FALSE)</formula>
    </cfRule>
  </conditionalFormatting>
  <conditionalFormatting sqref="AE435">
    <cfRule type="expression" dxfId="2597" priority="13131">
      <formula>IF(RIGHT(TEXT(AE435,"0.#"),1)=".",FALSE,TRUE)</formula>
    </cfRule>
    <cfRule type="expression" dxfId="2596" priority="13132">
      <formula>IF(RIGHT(TEXT(AE435,"0.#"),1)=".",TRUE,FALSE)</formula>
    </cfRule>
  </conditionalFormatting>
  <conditionalFormatting sqref="AM433">
    <cfRule type="expression" dxfId="2595" priority="13123">
      <formula>IF(RIGHT(TEXT(AM433,"0.#"),1)=".",FALSE,TRUE)</formula>
    </cfRule>
    <cfRule type="expression" dxfId="2594" priority="13124">
      <formula>IF(RIGHT(TEXT(AM433,"0.#"),1)=".",TRUE,FALSE)</formula>
    </cfRule>
  </conditionalFormatting>
  <conditionalFormatting sqref="AM434">
    <cfRule type="expression" dxfId="2593" priority="13121">
      <formula>IF(RIGHT(TEXT(AM434,"0.#"),1)=".",FALSE,TRUE)</formula>
    </cfRule>
    <cfRule type="expression" dxfId="2592" priority="13122">
      <formula>IF(RIGHT(TEXT(AM434,"0.#"),1)=".",TRUE,FALSE)</formula>
    </cfRule>
  </conditionalFormatting>
  <conditionalFormatting sqref="AU433">
    <cfRule type="expression" dxfId="2591" priority="13111">
      <formula>IF(RIGHT(TEXT(AU433,"0.#"),1)=".",FALSE,TRUE)</formula>
    </cfRule>
    <cfRule type="expression" dxfId="2590" priority="13112">
      <formula>IF(RIGHT(TEXT(AU433,"0.#"),1)=".",TRUE,FALSE)</formula>
    </cfRule>
  </conditionalFormatting>
  <conditionalFormatting sqref="AU434">
    <cfRule type="expression" dxfId="2589" priority="13109">
      <formula>IF(RIGHT(TEXT(AU434,"0.#"),1)=".",FALSE,TRUE)</formula>
    </cfRule>
    <cfRule type="expression" dxfId="2588" priority="13110">
      <formula>IF(RIGHT(TEXT(AU434,"0.#"),1)=".",TRUE,FALSE)</formula>
    </cfRule>
  </conditionalFormatting>
  <conditionalFormatting sqref="AU435">
    <cfRule type="expression" dxfId="2587" priority="13107">
      <formula>IF(RIGHT(TEXT(AU435,"0.#"),1)=".",FALSE,TRUE)</formula>
    </cfRule>
    <cfRule type="expression" dxfId="2586" priority="13108">
      <formula>IF(RIGHT(TEXT(AU435,"0.#"),1)=".",TRUE,FALSE)</formula>
    </cfRule>
  </conditionalFormatting>
  <conditionalFormatting sqref="AI435">
    <cfRule type="expression" dxfId="2585" priority="13041">
      <formula>IF(RIGHT(TEXT(AI435,"0.#"),1)=".",FALSE,TRUE)</formula>
    </cfRule>
    <cfRule type="expression" dxfId="2584" priority="13042">
      <formula>IF(RIGHT(TEXT(AI435,"0.#"),1)=".",TRUE,FALSE)</formula>
    </cfRule>
  </conditionalFormatting>
  <conditionalFormatting sqref="AI433">
    <cfRule type="expression" dxfId="2583" priority="13045">
      <formula>IF(RIGHT(TEXT(AI433,"0.#"),1)=".",FALSE,TRUE)</formula>
    </cfRule>
    <cfRule type="expression" dxfId="2582" priority="13046">
      <formula>IF(RIGHT(TEXT(AI433,"0.#"),1)=".",TRUE,FALSE)</formula>
    </cfRule>
  </conditionalFormatting>
  <conditionalFormatting sqref="AI434">
    <cfRule type="expression" dxfId="2581" priority="13043">
      <formula>IF(RIGHT(TEXT(AI434,"0.#"),1)=".",FALSE,TRUE)</formula>
    </cfRule>
    <cfRule type="expression" dxfId="2580" priority="13044">
      <formula>IF(RIGHT(TEXT(AI434,"0.#"),1)=".",TRUE,FALSE)</formula>
    </cfRule>
  </conditionalFormatting>
  <conditionalFormatting sqref="AQ434">
    <cfRule type="expression" dxfId="2579" priority="13027">
      <formula>IF(RIGHT(TEXT(AQ434,"0.#"),1)=".",FALSE,TRUE)</formula>
    </cfRule>
    <cfRule type="expression" dxfId="2578" priority="13028">
      <formula>IF(RIGHT(TEXT(AQ434,"0.#"),1)=".",TRUE,FALSE)</formula>
    </cfRule>
  </conditionalFormatting>
  <conditionalFormatting sqref="AQ435">
    <cfRule type="expression" dxfId="2577" priority="13013">
      <formula>IF(RIGHT(TEXT(AQ435,"0.#"),1)=".",FALSE,TRUE)</formula>
    </cfRule>
    <cfRule type="expression" dxfId="2576" priority="13014">
      <formula>IF(RIGHT(TEXT(AQ435,"0.#"),1)=".",TRUE,FALSE)</formula>
    </cfRule>
  </conditionalFormatting>
  <conditionalFormatting sqref="AQ433">
    <cfRule type="expression" dxfId="2575" priority="13011">
      <formula>IF(RIGHT(TEXT(AQ433,"0.#"),1)=".",FALSE,TRUE)</formula>
    </cfRule>
    <cfRule type="expression" dxfId="2574" priority="13012">
      <formula>IF(RIGHT(TEXT(AQ433,"0.#"),1)=".",TRUE,FALSE)</formula>
    </cfRule>
  </conditionalFormatting>
  <conditionalFormatting sqref="AL840:AO867">
    <cfRule type="expression" dxfId="2573" priority="6735">
      <formula>IF(AND(AL840&gt;=0, RIGHT(TEXT(AL840,"0.#"),1)&lt;&gt;"."),TRUE,FALSE)</formula>
    </cfRule>
    <cfRule type="expression" dxfId="2572" priority="6736">
      <formula>IF(AND(AL840&gt;=0, RIGHT(TEXT(AL840,"0.#"),1)="."),TRUE,FALSE)</formula>
    </cfRule>
    <cfRule type="expression" dxfId="2571" priority="6737">
      <formula>IF(AND(AL840&lt;0, RIGHT(TEXT(AL840,"0.#"),1)&lt;&gt;"."),TRUE,FALSE)</formula>
    </cfRule>
    <cfRule type="expression" dxfId="2570" priority="6738">
      <formula>IF(AND(AL840&lt;0, RIGHT(TEXT(AL840,"0.#"),1)="."),TRUE,FALSE)</formula>
    </cfRule>
  </conditionalFormatting>
  <conditionalFormatting sqref="AQ53:AQ55">
    <cfRule type="expression" dxfId="2569" priority="4757">
      <formula>IF(RIGHT(TEXT(AQ53,"0.#"),1)=".",FALSE,TRUE)</formula>
    </cfRule>
    <cfRule type="expression" dxfId="2568" priority="4758">
      <formula>IF(RIGHT(TEXT(AQ53,"0.#"),1)=".",TRUE,FALSE)</formula>
    </cfRule>
  </conditionalFormatting>
  <conditionalFormatting sqref="AU53:AU55">
    <cfRule type="expression" dxfId="2567" priority="4755">
      <formula>IF(RIGHT(TEXT(AU53,"0.#"),1)=".",FALSE,TRUE)</formula>
    </cfRule>
    <cfRule type="expression" dxfId="2566" priority="4756">
      <formula>IF(RIGHT(TEXT(AU53,"0.#"),1)=".",TRUE,FALSE)</formula>
    </cfRule>
  </conditionalFormatting>
  <conditionalFormatting sqref="AQ60:AQ62">
    <cfRule type="expression" dxfId="2565" priority="4753">
      <formula>IF(RIGHT(TEXT(AQ60,"0.#"),1)=".",FALSE,TRUE)</formula>
    </cfRule>
    <cfRule type="expression" dxfId="2564" priority="4754">
      <formula>IF(RIGHT(TEXT(AQ60,"0.#"),1)=".",TRUE,FALSE)</formula>
    </cfRule>
  </conditionalFormatting>
  <conditionalFormatting sqref="AU60:AU62">
    <cfRule type="expression" dxfId="2563" priority="4751">
      <formula>IF(RIGHT(TEXT(AU60,"0.#"),1)=".",FALSE,TRUE)</formula>
    </cfRule>
    <cfRule type="expression" dxfId="2562" priority="4752">
      <formula>IF(RIGHT(TEXT(AU60,"0.#"),1)=".",TRUE,FALSE)</formula>
    </cfRule>
  </conditionalFormatting>
  <conditionalFormatting sqref="AQ75:AQ77">
    <cfRule type="expression" dxfId="2561" priority="4749">
      <formula>IF(RIGHT(TEXT(AQ75,"0.#"),1)=".",FALSE,TRUE)</formula>
    </cfRule>
    <cfRule type="expression" dxfId="2560" priority="4750">
      <formula>IF(RIGHT(TEXT(AQ75,"0.#"),1)=".",TRUE,FALSE)</formula>
    </cfRule>
  </conditionalFormatting>
  <conditionalFormatting sqref="AU75:AU77">
    <cfRule type="expression" dxfId="2559" priority="4747">
      <formula>IF(RIGHT(TEXT(AU75,"0.#"),1)=".",FALSE,TRUE)</formula>
    </cfRule>
    <cfRule type="expression" dxfId="2558" priority="4748">
      <formula>IF(RIGHT(TEXT(AU75,"0.#"),1)=".",TRUE,FALSE)</formula>
    </cfRule>
  </conditionalFormatting>
  <conditionalFormatting sqref="AQ87:AQ89">
    <cfRule type="expression" dxfId="2557" priority="4745">
      <formula>IF(RIGHT(TEXT(AQ87,"0.#"),1)=".",FALSE,TRUE)</formula>
    </cfRule>
    <cfRule type="expression" dxfId="2556" priority="4746">
      <formula>IF(RIGHT(TEXT(AQ87,"0.#"),1)=".",TRUE,FALSE)</formula>
    </cfRule>
  </conditionalFormatting>
  <conditionalFormatting sqref="AU87:AU89">
    <cfRule type="expression" dxfId="2555" priority="4743">
      <formula>IF(RIGHT(TEXT(AU87,"0.#"),1)=".",FALSE,TRUE)</formula>
    </cfRule>
    <cfRule type="expression" dxfId="2554" priority="4744">
      <formula>IF(RIGHT(TEXT(AU87,"0.#"),1)=".",TRUE,FALSE)</formula>
    </cfRule>
  </conditionalFormatting>
  <conditionalFormatting sqref="AQ92:AQ94">
    <cfRule type="expression" dxfId="2553" priority="4741">
      <formula>IF(RIGHT(TEXT(AQ92,"0.#"),1)=".",FALSE,TRUE)</formula>
    </cfRule>
    <cfRule type="expression" dxfId="2552" priority="4742">
      <formula>IF(RIGHT(TEXT(AQ92,"0.#"),1)=".",TRUE,FALSE)</formula>
    </cfRule>
  </conditionalFormatting>
  <conditionalFormatting sqref="AU92:AU94">
    <cfRule type="expression" dxfId="2551" priority="4739">
      <formula>IF(RIGHT(TEXT(AU92,"0.#"),1)=".",FALSE,TRUE)</formula>
    </cfRule>
    <cfRule type="expression" dxfId="2550" priority="4740">
      <formula>IF(RIGHT(TEXT(AU92,"0.#"),1)=".",TRUE,FALSE)</formula>
    </cfRule>
  </conditionalFormatting>
  <conditionalFormatting sqref="AQ97:AQ99">
    <cfRule type="expression" dxfId="2549" priority="4737">
      <formula>IF(RIGHT(TEXT(AQ97,"0.#"),1)=".",FALSE,TRUE)</formula>
    </cfRule>
    <cfRule type="expression" dxfId="2548" priority="4738">
      <formula>IF(RIGHT(TEXT(AQ97,"0.#"),1)=".",TRUE,FALSE)</formula>
    </cfRule>
  </conditionalFormatting>
  <conditionalFormatting sqref="AU97:AU99">
    <cfRule type="expression" dxfId="2547" priority="4735">
      <formula>IF(RIGHT(TEXT(AU97,"0.#"),1)=".",FALSE,TRUE)</formula>
    </cfRule>
    <cfRule type="expression" dxfId="2546" priority="4736">
      <formula>IF(RIGHT(TEXT(AU97,"0.#"),1)=".",TRUE,FALSE)</formula>
    </cfRule>
  </conditionalFormatting>
  <conditionalFormatting sqref="AE458">
    <cfRule type="expression" dxfId="2545" priority="4429">
      <formula>IF(RIGHT(TEXT(AE458,"0.#"),1)=".",FALSE,TRUE)</formula>
    </cfRule>
    <cfRule type="expression" dxfId="2544" priority="4430">
      <formula>IF(RIGHT(TEXT(AE458,"0.#"),1)=".",TRUE,FALSE)</formula>
    </cfRule>
  </conditionalFormatting>
  <conditionalFormatting sqref="AM460">
    <cfRule type="expression" dxfId="2543" priority="4419">
      <formula>IF(RIGHT(TEXT(AM460,"0.#"),1)=".",FALSE,TRUE)</formula>
    </cfRule>
    <cfRule type="expression" dxfId="2542" priority="4420">
      <formula>IF(RIGHT(TEXT(AM460,"0.#"),1)=".",TRUE,FALSE)</formula>
    </cfRule>
  </conditionalFormatting>
  <conditionalFormatting sqref="AE459">
    <cfRule type="expression" dxfId="2541" priority="4427">
      <formula>IF(RIGHT(TEXT(AE459,"0.#"),1)=".",FALSE,TRUE)</formula>
    </cfRule>
    <cfRule type="expression" dxfId="2540" priority="4428">
      <formula>IF(RIGHT(TEXT(AE459,"0.#"),1)=".",TRUE,FALSE)</formula>
    </cfRule>
  </conditionalFormatting>
  <conditionalFormatting sqref="AE460">
    <cfRule type="expression" dxfId="2539" priority="4425">
      <formula>IF(RIGHT(TEXT(AE460,"0.#"),1)=".",FALSE,TRUE)</formula>
    </cfRule>
    <cfRule type="expression" dxfId="2538" priority="4426">
      <formula>IF(RIGHT(TEXT(AE460,"0.#"),1)=".",TRUE,FALSE)</formula>
    </cfRule>
  </conditionalFormatting>
  <conditionalFormatting sqref="AM458">
    <cfRule type="expression" dxfId="2537" priority="4423">
      <formula>IF(RIGHT(TEXT(AM458,"0.#"),1)=".",FALSE,TRUE)</formula>
    </cfRule>
    <cfRule type="expression" dxfId="2536" priority="4424">
      <formula>IF(RIGHT(TEXT(AM458,"0.#"),1)=".",TRUE,FALSE)</formula>
    </cfRule>
  </conditionalFormatting>
  <conditionalFormatting sqref="AM459">
    <cfRule type="expression" dxfId="2535" priority="4421">
      <formula>IF(RIGHT(TEXT(AM459,"0.#"),1)=".",FALSE,TRUE)</formula>
    </cfRule>
    <cfRule type="expression" dxfId="2534" priority="4422">
      <formula>IF(RIGHT(TEXT(AM459,"0.#"),1)=".",TRUE,FALSE)</formula>
    </cfRule>
  </conditionalFormatting>
  <conditionalFormatting sqref="AU458">
    <cfRule type="expression" dxfId="2533" priority="4417">
      <formula>IF(RIGHT(TEXT(AU458,"0.#"),1)=".",FALSE,TRUE)</formula>
    </cfRule>
    <cfRule type="expression" dxfId="2532" priority="4418">
      <formula>IF(RIGHT(TEXT(AU458,"0.#"),1)=".",TRUE,FALSE)</formula>
    </cfRule>
  </conditionalFormatting>
  <conditionalFormatting sqref="AU459">
    <cfRule type="expression" dxfId="2531" priority="4415">
      <formula>IF(RIGHT(TEXT(AU459,"0.#"),1)=".",FALSE,TRUE)</formula>
    </cfRule>
    <cfRule type="expression" dxfId="2530" priority="4416">
      <formula>IF(RIGHT(TEXT(AU459,"0.#"),1)=".",TRUE,FALSE)</formula>
    </cfRule>
  </conditionalFormatting>
  <conditionalFormatting sqref="AU460">
    <cfRule type="expression" dxfId="2529" priority="4413">
      <formula>IF(RIGHT(TEXT(AU460,"0.#"),1)=".",FALSE,TRUE)</formula>
    </cfRule>
    <cfRule type="expression" dxfId="2528" priority="4414">
      <formula>IF(RIGHT(TEXT(AU460,"0.#"),1)=".",TRUE,FALSE)</formula>
    </cfRule>
  </conditionalFormatting>
  <conditionalFormatting sqref="AI460">
    <cfRule type="expression" dxfId="2527" priority="4407">
      <formula>IF(RIGHT(TEXT(AI460,"0.#"),1)=".",FALSE,TRUE)</formula>
    </cfRule>
    <cfRule type="expression" dxfId="2526" priority="4408">
      <formula>IF(RIGHT(TEXT(AI460,"0.#"),1)=".",TRUE,FALSE)</formula>
    </cfRule>
  </conditionalFormatting>
  <conditionalFormatting sqref="AI458">
    <cfRule type="expression" dxfId="2525" priority="4411">
      <formula>IF(RIGHT(TEXT(AI458,"0.#"),1)=".",FALSE,TRUE)</formula>
    </cfRule>
    <cfRule type="expression" dxfId="2524" priority="4412">
      <formula>IF(RIGHT(TEXT(AI458,"0.#"),1)=".",TRUE,FALSE)</formula>
    </cfRule>
  </conditionalFormatting>
  <conditionalFormatting sqref="AI459">
    <cfRule type="expression" dxfId="2523" priority="4409">
      <formula>IF(RIGHT(TEXT(AI459,"0.#"),1)=".",FALSE,TRUE)</formula>
    </cfRule>
    <cfRule type="expression" dxfId="2522" priority="4410">
      <formula>IF(RIGHT(TEXT(AI459,"0.#"),1)=".",TRUE,FALSE)</formula>
    </cfRule>
  </conditionalFormatting>
  <conditionalFormatting sqref="AQ459">
    <cfRule type="expression" dxfId="2521" priority="4405">
      <formula>IF(RIGHT(TEXT(AQ459,"0.#"),1)=".",FALSE,TRUE)</formula>
    </cfRule>
    <cfRule type="expression" dxfId="2520" priority="4406">
      <formula>IF(RIGHT(TEXT(AQ459,"0.#"),1)=".",TRUE,FALSE)</formula>
    </cfRule>
  </conditionalFormatting>
  <conditionalFormatting sqref="AQ460">
    <cfRule type="expression" dxfId="2519" priority="4403">
      <formula>IF(RIGHT(TEXT(AQ460,"0.#"),1)=".",FALSE,TRUE)</formula>
    </cfRule>
    <cfRule type="expression" dxfId="2518" priority="4404">
      <formula>IF(RIGHT(TEXT(AQ460,"0.#"),1)=".",TRUE,FALSE)</formula>
    </cfRule>
  </conditionalFormatting>
  <conditionalFormatting sqref="AQ458">
    <cfRule type="expression" dxfId="2517" priority="4401">
      <formula>IF(RIGHT(TEXT(AQ458,"0.#"),1)=".",FALSE,TRUE)</formula>
    </cfRule>
    <cfRule type="expression" dxfId="2516" priority="4402">
      <formula>IF(RIGHT(TEXT(AQ458,"0.#"),1)=".",TRUE,FALSE)</formula>
    </cfRule>
  </conditionalFormatting>
  <conditionalFormatting sqref="AI126">
    <cfRule type="expression" dxfId="2515" priority="3069">
      <formula>IF(RIGHT(TEXT(AI126,"0.#"),1)=".",FALSE,TRUE)</formula>
    </cfRule>
    <cfRule type="expression" dxfId="2514" priority="3070">
      <formula>IF(RIGHT(TEXT(AI126,"0.#"),1)=".",TRUE,FALSE)</formula>
    </cfRule>
  </conditionalFormatting>
  <conditionalFormatting sqref="AE123 AM123">
    <cfRule type="expression" dxfId="2513" priority="3075">
      <formula>IF(RIGHT(TEXT(AE123,"0.#"),1)=".",FALSE,TRUE)</formula>
    </cfRule>
    <cfRule type="expression" dxfId="2512" priority="3076">
      <formula>IF(RIGHT(TEXT(AE123,"0.#"),1)=".",TRUE,FALSE)</formula>
    </cfRule>
  </conditionalFormatting>
  <conditionalFormatting sqref="AI123">
    <cfRule type="expression" dxfId="2511" priority="3073">
      <formula>IF(RIGHT(TEXT(AI123,"0.#"),1)=".",FALSE,TRUE)</formula>
    </cfRule>
    <cfRule type="expression" dxfId="2510" priority="3074">
      <formula>IF(RIGHT(TEXT(AI123,"0.#"),1)=".",TRUE,FALSE)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40:Y867">
    <cfRule type="expression" dxfId="2503" priority="3063">
      <formula>IF(RIGHT(TEXT(Y840,"0.#"),1)=".",FALSE,TRUE)</formula>
    </cfRule>
    <cfRule type="expression" dxfId="2502" priority="3064">
      <formula>IF(RIGHT(TEXT(Y840,"0.#"),1)=".",TRUE,FALSE)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3:AO1132">
    <cfRule type="expression" dxfId="2473" priority="2969">
      <formula>IF(AND(AL1103&gt;=0, RIGHT(TEXT(AL1103,"0.#"),1)&lt;&gt;"."),TRUE,FALSE)</formula>
    </cfRule>
    <cfRule type="expression" dxfId="2472" priority="2970">
      <formula>IF(AND(AL1103&gt;=0, RIGHT(TEXT(AL1103,"0.#"),1)="."),TRUE,FALSE)</formula>
    </cfRule>
    <cfRule type="expression" dxfId="2471" priority="2971">
      <formula>IF(AND(AL1103&lt;0, RIGHT(TEXT(AL1103,"0.#"),1)&lt;&gt;"."),TRUE,FALSE)</formula>
    </cfRule>
    <cfRule type="expression" dxfId="2470" priority="2972">
      <formula>IF(AND(AL1103&lt;0, RIGHT(TEXT(AL1103,"0.#"),1)="."),TRUE,FALSE)</formula>
    </cfRule>
  </conditionalFormatting>
  <conditionalFormatting sqref="Y1103:Y1132">
    <cfRule type="expression" dxfId="2469" priority="2967">
      <formula>IF(RIGHT(TEXT(Y1103,"0.#"),1)=".",FALSE,TRUE)</formula>
    </cfRule>
    <cfRule type="expression" dxfId="2468" priority="2968">
      <formula>IF(RIGHT(TEXT(Y1103,"0.#"),1)=".",TRUE,FALSE)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I46">
    <cfRule type="expression" dxfId="2261" priority="2067">
      <formula>IF(RIGHT(TEXT(AI46,"0.#"),1)=".",FALSE,TRUE)</formula>
    </cfRule>
    <cfRule type="expression" dxfId="2260" priority="2068">
      <formula>IF(RIGHT(TEXT(AI46,"0.#"),1)=".",TRUE,FALSE)</formula>
    </cfRule>
  </conditionalFormatting>
  <conditionalFormatting sqref="AM46">
    <cfRule type="expression" dxfId="2259" priority="2065">
      <formula>IF(RIGHT(TEXT(AM46,"0.#"),1)=".",FALSE,TRUE)</formula>
    </cfRule>
    <cfRule type="expression" dxfId="2258" priority="2066">
      <formula>IF(RIGHT(TEXT(AM46,"0.#"),1)=".",TRUE,FALSE)</formula>
    </cfRule>
  </conditionalFormatting>
  <conditionalFormatting sqref="AU46:AU48">
    <cfRule type="expression" dxfId="2257" priority="2057">
      <formula>IF(RIGHT(TEXT(AU46,"0.#"),1)=".",FALSE,TRUE)</formula>
    </cfRule>
    <cfRule type="expression" dxfId="2256" priority="2058">
      <formula>IF(RIGHT(TEXT(AU46,"0.#"),1)=".",TRUE,FALSE)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38:AE139 AI138:AI139 AM138:AM139 AQ138:AQ139 AU138:AU139">
    <cfRule type="expression" dxfId="2249" priority="2055">
      <formula>IF(RIGHT(TEXT(AE138,"0.#"),1)=".",FALSE,TRUE)</formula>
    </cfRule>
    <cfRule type="expression" dxfId="2248" priority="2056">
      <formula>IF(RIGHT(TEXT(AE138,"0.#"),1)=".",TRUE,FALSE)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81:Y900">
    <cfRule type="expression" dxfId="2143" priority="2179">
      <formula>IF(RIGHT(TEXT(Y881,"0.#"),1)=".",FALSE,TRUE)</formula>
    </cfRule>
    <cfRule type="expression" dxfId="2142" priority="2180">
      <formula>IF(RIGHT(TEXT(Y881,"0.#"),1)=".",TRUE,FALSE)</formula>
    </cfRule>
  </conditionalFormatting>
  <conditionalFormatting sqref="Y906:Y933">
    <cfRule type="expression" dxfId="2141" priority="2167">
      <formula>IF(RIGHT(TEXT(Y906,"0.#"),1)=".",FALSE,TRUE)</formula>
    </cfRule>
    <cfRule type="expression" dxfId="2140" priority="2168">
      <formula>IF(RIGHT(TEXT(Y906,"0.#"),1)=".",TRUE,FALSE)</formula>
    </cfRule>
  </conditionalFormatting>
  <conditionalFormatting sqref="Y904:Y905">
    <cfRule type="expression" dxfId="2139" priority="2161">
      <formula>IF(RIGHT(TEXT(Y904,"0.#"),1)=".",FALSE,TRUE)</formula>
    </cfRule>
    <cfRule type="expression" dxfId="2138" priority="2162">
      <formula>IF(RIGHT(TEXT(Y904,"0.#"),1)=".",TRUE,FALSE)</formula>
    </cfRule>
  </conditionalFormatting>
  <conditionalFormatting sqref="Y939:Y966">
    <cfRule type="expression" dxfId="2137" priority="2155">
      <formula>IF(RIGHT(TEXT(Y939,"0.#"),1)=".",FALSE,TRUE)</formula>
    </cfRule>
    <cfRule type="expression" dxfId="2136" priority="2156">
      <formula>IF(RIGHT(TEXT(Y939,"0.#"),1)=".",TRUE,FALSE)</formula>
    </cfRule>
  </conditionalFormatting>
  <conditionalFormatting sqref="Y937:Y938">
    <cfRule type="expression" dxfId="2135" priority="2149">
      <formula>IF(RIGHT(TEXT(Y937,"0.#"),1)=".",FALSE,TRUE)</formula>
    </cfRule>
    <cfRule type="expression" dxfId="2134" priority="2150">
      <formula>IF(RIGHT(TEXT(Y937,"0.#"),1)=".",TRUE,FALSE)</formula>
    </cfRule>
  </conditionalFormatting>
  <conditionalFormatting sqref="Y972:Y999">
    <cfRule type="expression" dxfId="2133" priority="2143">
      <formula>IF(RIGHT(TEXT(Y972,"0.#"),1)=".",FALSE,TRUE)</formula>
    </cfRule>
    <cfRule type="expression" dxfId="2132" priority="2144">
      <formula>IF(RIGHT(TEXT(Y972,"0.#"),1)=".",TRUE,FALSE)</formula>
    </cfRule>
  </conditionalFormatting>
  <conditionalFormatting sqref="Y970:Y971">
    <cfRule type="expression" dxfId="2131" priority="2137">
      <formula>IF(RIGHT(TEXT(Y970,"0.#"),1)=".",FALSE,TRUE)</formula>
    </cfRule>
    <cfRule type="expression" dxfId="2130" priority="2138">
      <formula>IF(RIGHT(TEXT(Y970,"0.#"),1)=".",TRUE,FALSE)</formula>
    </cfRule>
  </conditionalFormatting>
  <conditionalFormatting sqref="Y1005:Y1032">
    <cfRule type="expression" dxfId="2129" priority="2131">
      <formula>IF(RIGHT(TEXT(Y1005,"0.#"),1)=".",FALSE,TRUE)</formula>
    </cfRule>
    <cfRule type="expression" dxfId="2128" priority="2132">
      <formula>IF(RIGHT(TEXT(Y1005,"0.#"),1)=".",TRUE,FALSE)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81:AO900">
    <cfRule type="expression" dxfId="2047" priority="2181">
      <formula>IF(AND(AL881&gt;=0, RIGHT(TEXT(AL881,"0.#"),1)&lt;&gt;"."),TRUE,FALSE)</formula>
    </cfRule>
    <cfRule type="expression" dxfId="2046" priority="2182">
      <formula>IF(AND(AL881&gt;=0, RIGHT(TEXT(AL881,"0.#"),1)="."),TRUE,FALSE)</formula>
    </cfRule>
    <cfRule type="expression" dxfId="2045" priority="2183">
      <formula>IF(AND(AL881&lt;0, RIGHT(TEXT(AL881,"0.#"),1)&lt;&gt;"."),TRUE,FALSE)</formula>
    </cfRule>
    <cfRule type="expression" dxfId="2044" priority="2184">
      <formula>IF(AND(AL881&lt;0, RIGHT(TEXT(AL881,"0.#"),1)="."),TRUE,FALSE)</formula>
    </cfRule>
  </conditionalFormatting>
  <conditionalFormatting sqref="AL906:AO933">
    <cfRule type="expression" dxfId="2043" priority="2169">
      <formula>IF(AND(AL906&gt;=0, RIGHT(TEXT(AL906,"0.#"),1)&lt;&gt;"."),TRUE,FALSE)</formula>
    </cfRule>
    <cfRule type="expression" dxfId="2042" priority="2170">
      <formula>IF(AND(AL906&gt;=0, RIGHT(TEXT(AL906,"0.#"),1)="."),TRUE,FALSE)</formula>
    </cfRule>
    <cfRule type="expression" dxfId="2041" priority="2171">
      <formula>IF(AND(AL906&lt;0, RIGHT(TEXT(AL906,"0.#"),1)&lt;&gt;"."),TRUE,FALSE)</formula>
    </cfRule>
    <cfRule type="expression" dxfId="2040" priority="2172">
      <formula>IF(AND(AL906&lt;0, RIGHT(TEXT(AL906,"0.#"),1)="."),TRUE,FALSE)</formula>
    </cfRule>
  </conditionalFormatting>
  <conditionalFormatting sqref="AL904:AO905">
    <cfRule type="expression" dxfId="2039" priority="2163">
      <formula>IF(AND(AL904&gt;=0, RIGHT(TEXT(AL904,"0.#"),1)&lt;&gt;"."),TRUE,FALSE)</formula>
    </cfRule>
    <cfRule type="expression" dxfId="2038" priority="2164">
      <formula>IF(AND(AL904&gt;=0, RIGHT(TEXT(AL904,"0.#"),1)="."),TRUE,FALSE)</formula>
    </cfRule>
    <cfRule type="expression" dxfId="2037" priority="2165">
      <formula>IF(AND(AL904&lt;0, RIGHT(TEXT(AL904,"0.#"),1)&lt;&gt;"."),TRUE,FALSE)</formula>
    </cfRule>
    <cfRule type="expression" dxfId="2036" priority="2166">
      <formula>IF(AND(AL904&lt;0, RIGHT(TEXT(AL904,"0.#"),1)="."),TRUE,FALSE)</formula>
    </cfRule>
  </conditionalFormatting>
  <conditionalFormatting sqref="AL939:AO966">
    <cfRule type="expression" dxfId="2035" priority="2157">
      <formula>IF(AND(AL939&gt;=0, RIGHT(TEXT(AL939,"0.#"),1)&lt;&gt;"."),TRUE,FALSE)</formula>
    </cfRule>
    <cfRule type="expression" dxfId="2034" priority="2158">
      <formula>IF(AND(AL939&gt;=0, RIGHT(TEXT(AL939,"0.#"),1)="."),TRUE,FALSE)</formula>
    </cfRule>
    <cfRule type="expression" dxfId="2033" priority="2159">
      <formula>IF(AND(AL939&lt;0, RIGHT(TEXT(AL939,"0.#"),1)&lt;&gt;"."),TRUE,FALSE)</formula>
    </cfRule>
    <cfRule type="expression" dxfId="2032" priority="2160">
      <formula>IF(AND(AL939&lt;0, RIGHT(TEXT(AL939,"0.#"),1)="."),TRUE,FALSE)</formula>
    </cfRule>
  </conditionalFormatting>
  <conditionalFormatting sqref="AL937:AO938">
    <cfRule type="expression" dxfId="2031" priority="2151">
      <formula>IF(AND(AL937&gt;=0, RIGHT(TEXT(AL937,"0.#"),1)&lt;&gt;"."),TRUE,FALSE)</formula>
    </cfRule>
    <cfRule type="expression" dxfId="2030" priority="2152">
      <formula>IF(AND(AL937&gt;=0, RIGHT(TEXT(AL937,"0.#"),1)="."),TRUE,FALSE)</formula>
    </cfRule>
    <cfRule type="expression" dxfId="2029" priority="2153">
      <formula>IF(AND(AL937&lt;0, RIGHT(TEXT(AL937,"0.#"),1)&lt;&gt;"."),TRUE,FALSE)</formula>
    </cfRule>
    <cfRule type="expression" dxfId="2028" priority="2154">
      <formula>IF(AND(AL937&lt;0, RIGHT(TEXT(AL937,"0.#"),1)="."),TRUE,FALSE)</formula>
    </cfRule>
  </conditionalFormatting>
  <conditionalFormatting sqref="AL972:AO999">
    <cfRule type="expression" dxfId="2027" priority="2145">
      <formula>IF(AND(AL972&gt;=0, RIGHT(TEXT(AL972,"0.#"),1)&lt;&gt;"."),TRUE,FALSE)</formula>
    </cfRule>
    <cfRule type="expression" dxfId="2026" priority="2146">
      <formula>IF(AND(AL972&gt;=0, RIGHT(TEXT(AL972,"0.#"),1)="."),TRUE,FALSE)</formula>
    </cfRule>
    <cfRule type="expression" dxfId="2025" priority="2147">
      <formula>IF(AND(AL972&lt;0, RIGHT(TEXT(AL972,"0.#"),1)&lt;&gt;"."),TRUE,FALSE)</formula>
    </cfRule>
    <cfRule type="expression" dxfId="2024" priority="2148">
      <formula>IF(AND(AL972&lt;0, RIGHT(TEXT(AL972,"0.#"),1)="."),TRUE,FALSE)</formula>
    </cfRule>
  </conditionalFormatting>
  <conditionalFormatting sqref="AL970:AO971">
    <cfRule type="expression" dxfId="2023" priority="2139">
      <formula>IF(AND(AL970&gt;=0, RIGHT(TEXT(AL970,"0.#"),1)&lt;&gt;"."),TRUE,FALSE)</formula>
    </cfRule>
    <cfRule type="expression" dxfId="2022" priority="2140">
      <formula>IF(AND(AL970&gt;=0, RIGHT(TEXT(AL970,"0.#"),1)="."),TRUE,FALSE)</formula>
    </cfRule>
    <cfRule type="expression" dxfId="2021" priority="2141">
      <formula>IF(AND(AL970&lt;0, RIGHT(TEXT(AL970,"0.#"),1)&lt;&gt;"."),TRUE,FALSE)</formula>
    </cfRule>
    <cfRule type="expression" dxfId="2020" priority="2142">
      <formula>IF(AND(AL970&lt;0, RIGHT(TEXT(AL970,"0.#"),1)="."),TRUE,FALSE)</formula>
    </cfRule>
  </conditionalFormatting>
  <conditionalFormatting sqref="AL1005:AO1032">
    <cfRule type="expression" dxfId="2019" priority="2133">
      <formula>IF(AND(AL1005&gt;=0, RIGHT(TEXT(AL1005,"0.#"),1)&lt;&gt;"."),TRUE,FALSE)</formula>
    </cfRule>
    <cfRule type="expression" dxfId="2018" priority="2134">
      <formula>IF(AND(AL1005&gt;=0, RIGHT(TEXT(AL1005,"0.#"),1)="."),TRUE,FALSE)</formula>
    </cfRule>
    <cfRule type="expression" dxfId="2017" priority="2135">
      <formula>IF(AND(AL1005&lt;0, RIGHT(TEXT(AL1005,"0.#"),1)&lt;&gt;"."),TRUE,FALSE)</formula>
    </cfRule>
    <cfRule type="expression" dxfId="2016" priority="2136">
      <formula>IF(AND(AL1005&lt;0, RIGHT(TEXT(AL1005,"0.#"),1)="."),TRUE,FALSE)</formula>
    </cfRule>
  </conditionalFormatting>
  <conditionalFormatting sqref="AL1003:AO1004">
    <cfRule type="expression" dxfId="2015" priority="2127">
      <formula>IF(AND(AL1003&gt;=0, RIGHT(TEXT(AL1003,"0.#"),1)&lt;&gt;"."),TRUE,FALSE)</formula>
    </cfRule>
    <cfRule type="expression" dxfId="2014" priority="2128">
      <formula>IF(AND(AL1003&gt;=0, RIGHT(TEXT(AL1003,"0.#"),1)="."),TRUE,FALSE)</formula>
    </cfRule>
    <cfRule type="expression" dxfId="2013" priority="2129">
      <formula>IF(AND(AL1003&lt;0, RIGHT(TEXT(AL1003,"0.#"),1)&lt;&gt;"."),TRUE,FALSE)</formula>
    </cfRule>
    <cfRule type="expression" dxfId="2012" priority="2130">
      <formula>IF(AND(AL1003&lt;0, RIGHT(TEXT(AL1003,"0.#"),1)="."),TRUE,FALSE)</formula>
    </cfRule>
  </conditionalFormatting>
  <conditionalFormatting sqref="Y1003:Y1004">
    <cfRule type="expression" dxfId="2011" priority="2125">
      <formula>IF(RIGHT(TEXT(Y1003,"0.#"),1)=".",FALSE,TRUE)</formula>
    </cfRule>
    <cfRule type="expression" dxfId="2010" priority="2126">
      <formula>IF(RIGHT(TEXT(Y1003,"0.#"),1)=".",TRUE,FALSE)</formula>
    </cfRule>
  </conditionalFormatting>
  <conditionalFormatting sqref="AL1038:AO1065">
    <cfRule type="expression" dxfId="2009" priority="2121">
      <formula>IF(AND(AL1038&gt;=0, RIGHT(TEXT(AL1038,"0.#"),1)&lt;&gt;"."),TRUE,FALSE)</formula>
    </cfRule>
    <cfRule type="expression" dxfId="2008" priority="2122">
      <formula>IF(AND(AL1038&gt;=0, RIGHT(TEXT(AL1038,"0.#"),1)="."),TRUE,FALSE)</formula>
    </cfRule>
    <cfRule type="expression" dxfId="2007" priority="2123">
      <formula>IF(AND(AL1038&lt;0, RIGHT(TEXT(AL1038,"0.#"),1)&lt;&gt;"."),TRUE,FALSE)</formula>
    </cfRule>
    <cfRule type="expression" dxfId="2006" priority="2124">
      <formula>IF(AND(AL1038&lt;0, RIGHT(TEXT(AL1038,"0.#"),1)="."),TRUE,FALSE)</formula>
    </cfRule>
  </conditionalFormatting>
  <conditionalFormatting sqref="Y1038:Y1065">
    <cfRule type="expression" dxfId="2005" priority="2119">
      <formula>IF(RIGHT(TEXT(Y1038,"0.#"),1)=".",FALSE,TRUE)</formula>
    </cfRule>
    <cfRule type="expression" dxfId="2004" priority="2120">
      <formula>IF(RIGHT(TEXT(Y1038,"0.#"),1)=".",TRUE,FALSE)</formula>
    </cfRule>
  </conditionalFormatting>
  <conditionalFormatting sqref="AL1036:AO1037">
    <cfRule type="expression" dxfId="2003" priority="2115">
      <formula>IF(AND(AL1036&gt;=0, RIGHT(TEXT(AL1036,"0.#"),1)&lt;&gt;"."),TRUE,FALSE)</formula>
    </cfRule>
    <cfRule type="expression" dxfId="2002" priority="2116">
      <formula>IF(AND(AL1036&gt;=0, RIGHT(TEXT(AL1036,"0.#"),1)="."),TRUE,FALSE)</formula>
    </cfRule>
    <cfRule type="expression" dxfId="2001" priority="2117">
      <formula>IF(AND(AL1036&lt;0, RIGHT(TEXT(AL1036,"0.#"),1)&lt;&gt;"."),TRUE,FALSE)</formula>
    </cfRule>
    <cfRule type="expression" dxfId="2000" priority="2118">
      <formula>IF(AND(AL1036&lt;0, RIGHT(TEXT(AL1036,"0.#"),1)="."),TRUE,FALSE)</formula>
    </cfRule>
  </conditionalFormatting>
  <conditionalFormatting sqref="Y1036:Y1037">
    <cfRule type="expression" dxfId="1999" priority="2113">
      <formula>IF(RIGHT(TEXT(Y1036,"0.#"),1)=".",FALSE,TRUE)</formula>
    </cfRule>
    <cfRule type="expression" dxfId="1998" priority="2114">
      <formula>IF(RIGHT(TEXT(Y1036,"0.#"),1)=".",TRUE,FALSE)</formula>
    </cfRule>
  </conditionalFormatting>
  <conditionalFormatting sqref="AL1071:AO1098">
    <cfRule type="expression" dxfId="1997" priority="2109">
      <formula>IF(AND(AL1071&gt;=0, RIGHT(TEXT(AL1071,"0.#"),1)&lt;&gt;"."),TRUE,FALSE)</formula>
    </cfRule>
    <cfRule type="expression" dxfId="1996" priority="2110">
      <formula>IF(AND(AL1071&gt;=0, RIGHT(TEXT(AL1071,"0.#"),1)="."),TRUE,FALSE)</formula>
    </cfRule>
    <cfRule type="expression" dxfId="1995" priority="2111">
      <formula>IF(AND(AL1071&lt;0, RIGHT(TEXT(AL1071,"0.#"),1)&lt;&gt;"."),TRUE,FALSE)</formula>
    </cfRule>
    <cfRule type="expression" dxfId="1994" priority="2112">
      <formula>IF(AND(AL1071&lt;0, RIGHT(TEXT(AL1071,"0.#"),1)="."),TRUE,FALSE)</formula>
    </cfRule>
  </conditionalFormatting>
  <conditionalFormatting sqref="Y1071:Y1098">
    <cfRule type="expression" dxfId="1993" priority="2107">
      <formula>IF(RIGHT(TEXT(Y1071,"0.#"),1)=".",FALSE,TRUE)</formula>
    </cfRule>
    <cfRule type="expression" dxfId="1992" priority="2108">
      <formula>IF(RIGHT(TEXT(Y1071,"0.#"),1)=".",TRUE,FALSE)</formula>
    </cfRule>
  </conditionalFormatting>
  <conditionalFormatting sqref="AL1069:AO1070">
    <cfRule type="expression" dxfId="1991" priority="2103">
      <formula>IF(AND(AL1069&gt;=0, RIGHT(TEXT(AL1069,"0.#"),1)&lt;&gt;"."),TRUE,FALSE)</formula>
    </cfRule>
    <cfRule type="expression" dxfId="1990" priority="2104">
      <formula>IF(AND(AL1069&gt;=0, RIGHT(TEXT(AL1069,"0.#"),1)="."),TRUE,FALSE)</formula>
    </cfRule>
    <cfRule type="expression" dxfId="1989" priority="2105">
      <formula>IF(AND(AL1069&lt;0, RIGHT(TEXT(AL1069,"0.#"),1)&lt;&gt;"."),TRUE,FALSE)</formula>
    </cfRule>
    <cfRule type="expression" dxfId="1988" priority="2106">
      <formula>IF(AND(AL1069&lt;0, RIGHT(TEXT(AL1069,"0.#"),1)="."),TRUE,FALSE)</formula>
    </cfRule>
  </conditionalFormatting>
  <conditionalFormatting sqref="Y1069:Y1070">
    <cfRule type="expression" dxfId="1987" priority="2101">
      <formula>IF(RIGHT(TEXT(Y1069,"0.#"),1)=".",FALSE,TRUE)</formula>
    </cfRule>
    <cfRule type="expression" dxfId="1986" priority="2102">
      <formula>IF(RIGHT(TEXT(Y1069,"0.#"),1)=".",TRUE,FALSE)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Q116">
    <cfRule type="expression" dxfId="805" priority="109">
      <formula>IF(RIGHT(TEXT(AQ116,"0.#"),1)=".",FALSE,TRUE)</formula>
    </cfRule>
    <cfRule type="expression" dxfId="804" priority="110">
      <formula>IF(RIGHT(TEXT(AQ116,"0.#"),1)=".",TRUE,FALSE)</formula>
    </cfRule>
  </conditionalFormatting>
  <conditionalFormatting sqref="AM116">
    <cfRule type="expression" dxfId="803" priority="105">
      <formula>IF(RIGHT(TEXT(AM116,"0.#"),1)=".",FALSE,TRUE)</formula>
    </cfRule>
    <cfRule type="expression" dxfId="802" priority="106">
      <formula>IF(RIGHT(TEXT(AM116,"0.#"),1)=".",TRUE,FALSE)</formula>
    </cfRule>
  </conditionalFormatting>
  <conditionalFormatting sqref="AM117">
    <cfRule type="expression" dxfId="801" priority="103">
      <formula>IF(RIGHT(TEXT(AM117,"0.#"),1)=".",FALSE,TRUE)</formula>
    </cfRule>
    <cfRule type="expression" dxfId="800" priority="104">
      <formula>IF(RIGHT(TEXT(AM117,"0.#"),1)=".",TRUE,FALSE)</formula>
    </cfRule>
  </conditionalFormatting>
  <conditionalFormatting sqref="AQ117">
    <cfRule type="expression" dxfId="799" priority="99">
      <formula>IF(RIGHT(TEXT(AQ117,"0.#"),1)=".",FALSE,TRUE)</formula>
    </cfRule>
    <cfRule type="expression" dxfId="798" priority="100">
      <formula>IF(RIGHT(TEXT(AQ117,"0.#"),1)=".",TRUE,FALSE)</formula>
    </cfRule>
  </conditionalFormatting>
  <conditionalFormatting sqref="AE119 AQ119">
    <cfRule type="expression" dxfId="797" priority="97">
      <formula>IF(RIGHT(TEXT(AE119,"0.#"),1)=".",FALSE,TRUE)</formula>
    </cfRule>
    <cfRule type="expression" dxfId="796" priority="98">
      <formula>IF(RIGHT(TEXT(AE119,"0.#"),1)=".",TRUE,FALSE)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M119">
    <cfRule type="expression" dxfId="793" priority="93">
      <formula>IF(RIGHT(TEXT(AM119,"0.#"),1)=".",FALSE,TRUE)</formula>
    </cfRule>
    <cfRule type="expression" dxfId="792" priority="94">
      <formula>IF(RIGHT(TEXT(AM119,"0.#"),1)=".",TRUE,FALSE)</formula>
    </cfRule>
  </conditionalFormatting>
  <conditionalFormatting sqref="AQ120">
    <cfRule type="expression" dxfId="791" priority="91">
      <formula>IF(RIGHT(TEXT(AQ120,"0.#"),1)=".",FALSE,TRUE)</formula>
    </cfRule>
    <cfRule type="expression" dxfId="790" priority="92">
      <formula>IF(RIGHT(TEXT(AQ120,"0.#"),1)=".",TRUE,FALSE)</formula>
    </cfRule>
  </conditionalFormatting>
  <conditionalFormatting sqref="AE120 AM120">
    <cfRule type="expression" dxfId="789" priority="89">
      <formula>IF(RIGHT(TEXT(AE120,"0.#"),1)=".",FALSE,TRUE)</formula>
    </cfRule>
    <cfRule type="expression" dxfId="788" priority="90">
      <formula>IF(RIGHT(TEXT(AE120,"0.#"),1)=".",TRUE,FALSE)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Y783">
    <cfRule type="expression" dxfId="785" priority="85">
      <formula>IF(RIGHT(TEXT(Y783,"0.#"),1)=".",FALSE,TRUE)</formula>
    </cfRule>
    <cfRule type="expression" dxfId="784" priority="86">
      <formula>IF(RIGHT(TEXT(Y783,"0.#"),1)=".",TRUE,FALSE)</formula>
    </cfRule>
  </conditionalFormatting>
  <conditionalFormatting sqref="Y784:Y785">
    <cfRule type="expression" dxfId="783" priority="83">
      <formula>IF(RIGHT(TEXT(Y784,"0.#"),1)=".",FALSE,TRUE)</formula>
    </cfRule>
    <cfRule type="expression" dxfId="782" priority="84">
      <formula>IF(RIGHT(TEXT(Y784,"0.#"),1)=".",TRUE,FALSE)</formula>
    </cfRule>
  </conditionalFormatting>
  <conditionalFormatting sqref="AU783">
    <cfRule type="expression" dxfId="781" priority="81">
      <formula>IF(RIGHT(TEXT(AU783,"0.#"),1)=".",FALSE,TRUE)</formula>
    </cfRule>
    <cfRule type="expression" dxfId="780" priority="82">
      <formula>IF(RIGHT(TEXT(AU783,"0.#"),1)=".",TRUE,FALSE)</formula>
    </cfRule>
  </conditionalFormatting>
  <conditionalFormatting sqref="AU782">
    <cfRule type="expression" dxfId="779" priority="79">
      <formula>IF(RIGHT(TEXT(AU782,"0.#"),1)=".",FALSE,TRUE)</formula>
    </cfRule>
    <cfRule type="expression" dxfId="778" priority="80">
      <formula>IF(RIGHT(TEXT(AU782,"0.#"),1)=".",TRUE,FALSE)</formula>
    </cfRule>
  </conditionalFormatting>
  <conditionalFormatting sqref="Y839">
    <cfRule type="expression" dxfId="777" priority="77">
      <formula>IF(RIGHT(TEXT(Y839,"0.#"),1)=".",FALSE,TRUE)</formula>
    </cfRule>
    <cfRule type="expression" dxfId="776" priority="78">
      <formula>IF(RIGHT(TEXT(Y839,"0.#"),1)=".",TRUE,FALSE)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75:Y878">
    <cfRule type="expression" dxfId="771" priority="67">
      <formula>IF(RIGHT(TEXT(Y875,"0.#"),1)=".",FALSE,TRUE)</formula>
    </cfRule>
    <cfRule type="expression" dxfId="770" priority="68">
      <formula>IF(RIGHT(TEXT(Y875,"0.#"),1)=".",TRUE,FALSE)</formula>
    </cfRule>
  </conditionalFormatting>
  <conditionalFormatting sqref="AL873:AO880">
    <cfRule type="expression" dxfId="769" priority="69">
      <formula>IF(AND(AL873&gt;=0, RIGHT(TEXT(AL873,"0.#"),1)&lt;&gt;"."),TRUE,FALSE)</formula>
    </cfRule>
    <cfRule type="expression" dxfId="768" priority="70">
      <formula>IF(AND(AL873&gt;=0, RIGHT(TEXT(AL873,"0.#"),1)="."),TRUE,FALSE)</formula>
    </cfRule>
    <cfRule type="expression" dxfId="767" priority="71">
      <formula>IF(AND(AL873&lt;0, RIGHT(TEXT(AL873,"0.#"),1)&lt;&gt;"."),TRUE,FALSE)</formula>
    </cfRule>
    <cfRule type="expression" dxfId="766" priority="72">
      <formula>IF(AND(AL873&lt;0, RIGHT(TEXT(AL873,"0.#"),1)="."),TRUE,FALSE)</formula>
    </cfRule>
  </conditionalFormatting>
  <conditionalFormatting sqref="AL871:AO872">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1:Y874">
    <cfRule type="expression" dxfId="761" priority="61">
      <formula>IF(RIGHT(TEXT(Y871,"0.#"),1)=".",FALSE,TRUE)</formula>
    </cfRule>
    <cfRule type="expression" dxfId="760" priority="62">
      <formula>IF(RIGHT(TEXT(Y871,"0.#"),1)=".",TRUE,FALSE)</formula>
    </cfRule>
  </conditionalFormatting>
  <conditionalFormatting sqref="Y879:Y880">
    <cfRule type="expression" dxfId="759" priority="59">
      <formula>IF(RIGHT(TEXT(Y879,"0.#"),1)=".",FALSE,TRUE)</formula>
    </cfRule>
    <cfRule type="expression" dxfId="758" priority="60">
      <formula>IF(RIGHT(TEXT(Y879,"0.#"),1)=".",TRUE,FALSE)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5:AC17">
    <cfRule type="expression" dxfId="755" priority="55">
      <formula>IF(RIGHT(TEXT(P15,"0.#"),1)=".",FALSE,TRUE)</formula>
    </cfRule>
    <cfRule type="expression" dxfId="754" priority="56">
      <formula>IF(RIGHT(TEXT(P15,"0.#"),1)=".",TRUE,FALSE)</formula>
    </cfRule>
  </conditionalFormatting>
  <conditionalFormatting sqref="P13:V13">
    <cfRule type="expression" dxfId="753" priority="53">
      <formula>IF(RIGHT(TEXT(P13,"0.#"),1)=".",FALSE,TRUE)</formula>
    </cfRule>
    <cfRule type="expression" dxfId="752" priority="54">
      <formula>IF(RIGHT(TEXT(P13,"0.#"),1)=".",TRUE,FALSE)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P19:V19">
    <cfRule type="expression" dxfId="747" priority="47">
      <formula>IF(RIGHT(TEXT(P19,"0.#"),1)=".",FALSE,TRUE)</formula>
    </cfRule>
    <cfRule type="expression" dxfId="746" priority="48">
      <formula>IF(RIGHT(TEXT(P19,"0.#"),1)=".",TRUE,FALSE)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AI34 AM34">
    <cfRule type="expression" dxfId="737" priority="37">
      <formula>IF(RIGHT(TEXT(AE34,"0.#"),1)=".",FALSE,TRUE)</formula>
    </cfRule>
    <cfRule type="expression" dxfId="736" priority="38">
      <formula>IF(RIGHT(TEXT(AE34,"0.#"),1)=".",TRUE,FALSE)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41 AI41 AM41">
    <cfRule type="expression" dxfId="727" priority="27">
      <formula>IF(RIGHT(TEXT(AE41,"0.#"),1)=".",FALSE,TRUE)</formula>
    </cfRule>
    <cfRule type="expression" dxfId="726" priority="28">
      <formula>IF(RIGHT(TEXT(AE41,"0.#"),1)=".",TRUE,FALSE)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AE102">
    <cfRule type="expression" dxfId="723" priority="23">
      <formula>IF(RIGHT(TEXT(AE102,"0.#"),1)=".",FALSE,TRUE)</formula>
    </cfRule>
    <cfRule type="expression" dxfId="722" priority="24">
      <formula>IF(RIGHT(TEXT(AE102,"0.#"),1)=".",TRUE,FALSE)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27"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561</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04" t="s">
        <v>146</v>
      </c>
      <c r="H2" s="789"/>
      <c r="I2" s="789"/>
      <c r="J2" s="789"/>
      <c r="K2" s="789"/>
      <c r="L2" s="789"/>
      <c r="M2" s="789"/>
      <c r="N2" s="789"/>
      <c r="O2" s="790"/>
      <c r="P2" s="788" t="s">
        <v>59</v>
      </c>
      <c r="Q2" s="789"/>
      <c r="R2" s="789"/>
      <c r="S2" s="789"/>
      <c r="T2" s="789"/>
      <c r="U2" s="789"/>
      <c r="V2" s="789"/>
      <c r="W2" s="789"/>
      <c r="X2" s="790"/>
      <c r="Y2" s="1025"/>
      <c r="Z2" s="418"/>
      <c r="AA2" s="419"/>
      <c r="AB2" s="1029" t="s">
        <v>11</v>
      </c>
      <c r="AC2" s="1030"/>
      <c r="AD2" s="1031"/>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5"/>
      <c r="B3" s="516"/>
      <c r="C3" s="516"/>
      <c r="D3" s="516"/>
      <c r="E3" s="516"/>
      <c r="F3" s="517"/>
      <c r="G3" s="570"/>
      <c r="H3" s="383"/>
      <c r="I3" s="383"/>
      <c r="J3" s="383"/>
      <c r="K3" s="383"/>
      <c r="L3" s="383"/>
      <c r="M3" s="383"/>
      <c r="N3" s="383"/>
      <c r="O3" s="571"/>
      <c r="P3" s="583"/>
      <c r="Q3" s="383"/>
      <c r="R3" s="383"/>
      <c r="S3" s="383"/>
      <c r="T3" s="383"/>
      <c r="U3" s="383"/>
      <c r="V3" s="383"/>
      <c r="W3" s="383"/>
      <c r="X3" s="571"/>
      <c r="Y3" s="1026"/>
      <c r="Z3" s="1027"/>
      <c r="AA3" s="1028"/>
      <c r="AB3" s="1032"/>
      <c r="AC3" s="1033"/>
      <c r="AD3" s="103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8"/>
      <c r="B4" s="516"/>
      <c r="C4" s="516"/>
      <c r="D4" s="516"/>
      <c r="E4" s="516"/>
      <c r="F4" s="517"/>
      <c r="G4" s="543"/>
      <c r="H4" s="1035"/>
      <c r="I4" s="1035"/>
      <c r="J4" s="1035"/>
      <c r="K4" s="1035"/>
      <c r="L4" s="1035"/>
      <c r="M4" s="1035"/>
      <c r="N4" s="1035"/>
      <c r="O4" s="1036"/>
      <c r="P4" s="165"/>
      <c r="Q4" s="1043"/>
      <c r="R4" s="1043"/>
      <c r="S4" s="1043"/>
      <c r="T4" s="1043"/>
      <c r="U4" s="1043"/>
      <c r="V4" s="1043"/>
      <c r="W4" s="1043"/>
      <c r="X4" s="1044"/>
      <c r="Y4" s="1021" t="s">
        <v>12</v>
      </c>
      <c r="Z4" s="1022"/>
      <c r="AA4" s="1023"/>
      <c r="AB4" s="554"/>
      <c r="AC4" s="1024"/>
      <c r="AD4" s="102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9"/>
      <c r="B5" s="520"/>
      <c r="C5" s="520"/>
      <c r="D5" s="520"/>
      <c r="E5" s="520"/>
      <c r="F5" s="521"/>
      <c r="G5" s="1037"/>
      <c r="H5" s="1038"/>
      <c r="I5" s="1038"/>
      <c r="J5" s="1038"/>
      <c r="K5" s="1038"/>
      <c r="L5" s="1038"/>
      <c r="M5" s="1038"/>
      <c r="N5" s="1038"/>
      <c r="O5" s="1039"/>
      <c r="P5" s="1045"/>
      <c r="Q5" s="1045"/>
      <c r="R5" s="1045"/>
      <c r="S5" s="1045"/>
      <c r="T5" s="1045"/>
      <c r="U5" s="1045"/>
      <c r="V5" s="1045"/>
      <c r="W5" s="1045"/>
      <c r="X5" s="1046"/>
      <c r="Y5" s="307" t="s">
        <v>54</v>
      </c>
      <c r="Z5" s="1018"/>
      <c r="AA5" s="1019"/>
      <c r="AB5" s="525"/>
      <c r="AC5" s="1020"/>
      <c r="AD5" s="102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9"/>
      <c r="B6" s="520"/>
      <c r="C6" s="520"/>
      <c r="D6" s="520"/>
      <c r="E6" s="520"/>
      <c r="F6" s="521"/>
      <c r="G6" s="1040"/>
      <c r="H6" s="1041"/>
      <c r="I6" s="1041"/>
      <c r="J6" s="1041"/>
      <c r="K6" s="1041"/>
      <c r="L6" s="1041"/>
      <c r="M6" s="1041"/>
      <c r="N6" s="1041"/>
      <c r="O6" s="1042"/>
      <c r="P6" s="1047"/>
      <c r="Q6" s="1047"/>
      <c r="R6" s="1047"/>
      <c r="S6" s="1047"/>
      <c r="T6" s="1047"/>
      <c r="U6" s="1047"/>
      <c r="V6" s="1047"/>
      <c r="W6" s="1047"/>
      <c r="X6" s="1048"/>
      <c r="Y6" s="1049" t="s">
        <v>13</v>
      </c>
      <c r="Z6" s="1018"/>
      <c r="AA6" s="1019"/>
      <c r="AB6" s="464" t="s">
        <v>182</v>
      </c>
      <c r="AC6" s="1050"/>
      <c r="AD6" s="105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8" t="s">
        <v>384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2">
      <c r="A9" s="515" t="s">
        <v>353</v>
      </c>
      <c r="B9" s="516"/>
      <c r="C9" s="516"/>
      <c r="D9" s="516"/>
      <c r="E9" s="516"/>
      <c r="F9" s="517"/>
      <c r="G9" s="804" t="s">
        <v>146</v>
      </c>
      <c r="H9" s="789"/>
      <c r="I9" s="789"/>
      <c r="J9" s="789"/>
      <c r="K9" s="789"/>
      <c r="L9" s="789"/>
      <c r="M9" s="789"/>
      <c r="N9" s="789"/>
      <c r="O9" s="790"/>
      <c r="P9" s="788" t="s">
        <v>59</v>
      </c>
      <c r="Q9" s="789"/>
      <c r="R9" s="789"/>
      <c r="S9" s="789"/>
      <c r="T9" s="789"/>
      <c r="U9" s="789"/>
      <c r="V9" s="789"/>
      <c r="W9" s="789"/>
      <c r="X9" s="790"/>
      <c r="Y9" s="1025"/>
      <c r="Z9" s="418"/>
      <c r="AA9" s="419"/>
      <c r="AB9" s="1029" t="s">
        <v>11</v>
      </c>
      <c r="AC9" s="1030"/>
      <c r="AD9" s="1031"/>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26"/>
      <c r="Z10" s="1027"/>
      <c r="AA10" s="1028"/>
      <c r="AB10" s="1032"/>
      <c r="AC10" s="1033"/>
      <c r="AD10" s="103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8"/>
      <c r="B11" s="516"/>
      <c r="C11" s="516"/>
      <c r="D11" s="516"/>
      <c r="E11" s="516"/>
      <c r="F11" s="517"/>
      <c r="G11" s="543"/>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54"/>
      <c r="AC11" s="1024"/>
      <c r="AD11" s="102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9"/>
      <c r="B12" s="520"/>
      <c r="C12" s="520"/>
      <c r="D12" s="520"/>
      <c r="E12" s="520"/>
      <c r="F12" s="521"/>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25"/>
      <c r="AC12" s="1020"/>
      <c r="AD12" s="102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2"/>
      <c r="B13" s="653"/>
      <c r="C13" s="653"/>
      <c r="D13" s="653"/>
      <c r="E13" s="653"/>
      <c r="F13" s="654"/>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4" t="s">
        <v>182</v>
      </c>
      <c r="AC13" s="1050"/>
      <c r="AD13" s="105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8" t="s">
        <v>384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2">
      <c r="A16" s="515" t="s">
        <v>353</v>
      </c>
      <c r="B16" s="516"/>
      <c r="C16" s="516"/>
      <c r="D16" s="516"/>
      <c r="E16" s="516"/>
      <c r="F16" s="517"/>
      <c r="G16" s="804" t="s">
        <v>146</v>
      </c>
      <c r="H16" s="789"/>
      <c r="I16" s="789"/>
      <c r="J16" s="789"/>
      <c r="K16" s="789"/>
      <c r="L16" s="789"/>
      <c r="M16" s="789"/>
      <c r="N16" s="789"/>
      <c r="O16" s="790"/>
      <c r="P16" s="788" t="s">
        <v>59</v>
      </c>
      <c r="Q16" s="789"/>
      <c r="R16" s="789"/>
      <c r="S16" s="789"/>
      <c r="T16" s="789"/>
      <c r="U16" s="789"/>
      <c r="V16" s="789"/>
      <c r="W16" s="789"/>
      <c r="X16" s="790"/>
      <c r="Y16" s="1025"/>
      <c r="Z16" s="418"/>
      <c r="AA16" s="419"/>
      <c r="AB16" s="1029" t="s">
        <v>11</v>
      </c>
      <c r="AC16" s="1030"/>
      <c r="AD16" s="1031"/>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26"/>
      <c r="Z17" s="1027"/>
      <c r="AA17" s="1028"/>
      <c r="AB17" s="1032"/>
      <c r="AC17" s="1033"/>
      <c r="AD17" s="103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8"/>
      <c r="B18" s="516"/>
      <c r="C18" s="516"/>
      <c r="D18" s="516"/>
      <c r="E18" s="516"/>
      <c r="F18" s="517"/>
      <c r="G18" s="543"/>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54"/>
      <c r="AC18" s="1024"/>
      <c r="AD18" s="102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9"/>
      <c r="B19" s="520"/>
      <c r="C19" s="520"/>
      <c r="D19" s="520"/>
      <c r="E19" s="520"/>
      <c r="F19" s="521"/>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25"/>
      <c r="AC19" s="1020"/>
      <c r="AD19" s="102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2"/>
      <c r="B20" s="653"/>
      <c r="C20" s="653"/>
      <c r="D20" s="653"/>
      <c r="E20" s="653"/>
      <c r="F20" s="654"/>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4" t="s">
        <v>182</v>
      </c>
      <c r="AC20" s="1050"/>
      <c r="AD20" s="105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8" t="s">
        <v>384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2">
      <c r="A23" s="515" t="s">
        <v>353</v>
      </c>
      <c r="B23" s="516"/>
      <c r="C23" s="516"/>
      <c r="D23" s="516"/>
      <c r="E23" s="516"/>
      <c r="F23" s="517"/>
      <c r="G23" s="804" t="s">
        <v>146</v>
      </c>
      <c r="H23" s="789"/>
      <c r="I23" s="789"/>
      <c r="J23" s="789"/>
      <c r="K23" s="789"/>
      <c r="L23" s="789"/>
      <c r="M23" s="789"/>
      <c r="N23" s="789"/>
      <c r="O23" s="790"/>
      <c r="P23" s="788" t="s">
        <v>59</v>
      </c>
      <c r="Q23" s="789"/>
      <c r="R23" s="789"/>
      <c r="S23" s="789"/>
      <c r="T23" s="789"/>
      <c r="U23" s="789"/>
      <c r="V23" s="789"/>
      <c r="W23" s="789"/>
      <c r="X23" s="790"/>
      <c r="Y23" s="1025"/>
      <c r="Z23" s="418"/>
      <c r="AA23" s="419"/>
      <c r="AB23" s="1029" t="s">
        <v>11</v>
      </c>
      <c r="AC23" s="1030"/>
      <c r="AD23" s="1031"/>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26"/>
      <c r="Z24" s="1027"/>
      <c r="AA24" s="1028"/>
      <c r="AB24" s="1032"/>
      <c r="AC24" s="1033"/>
      <c r="AD24" s="103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8"/>
      <c r="B25" s="516"/>
      <c r="C25" s="516"/>
      <c r="D25" s="516"/>
      <c r="E25" s="516"/>
      <c r="F25" s="517"/>
      <c r="G25" s="543"/>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54"/>
      <c r="AC25" s="1024"/>
      <c r="AD25" s="102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9"/>
      <c r="B26" s="520"/>
      <c r="C26" s="520"/>
      <c r="D26" s="520"/>
      <c r="E26" s="520"/>
      <c r="F26" s="521"/>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25"/>
      <c r="AC26" s="1020"/>
      <c r="AD26" s="102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2"/>
      <c r="B27" s="653"/>
      <c r="C27" s="653"/>
      <c r="D27" s="653"/>
      <c r="E27" s="653"/>
      <c r="F27" s="654"/>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4" t="s">
        <v>182</v>
      </c>
      <c r="AC27" s="1050"/>
      <c r="AD27" s="105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8" t="s">
        <v>384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2">
      <c r="A30" s="515" t="s">
        <v>353</v>
      </c>
      <c r="B30" s="516"/>
      <c r="C30" s="516"/>
      <c r="D30" s="516"/>
      <c r="E30" s="516"/>
      <c r="F30" s="517"/>
      <c r="G30" s="804" t="s">
        <v>146</v>
      </c>
      <c r="H30" s="789"/>
      <c r="I30" s="789"/>
      <c r="J30" s="789"/>
      <c r="K30" s="789"/>
      <c r="L30" s="789"/>
      <c r="M30" s="789"/>
      <c r="N30" s="789"/>
      <c r="O30" s="790"/>
      <c r="P30" s="788" t="s">
        <v>59</v>
      </c>
      <c r="Q30" s="789"/>
      <c r="R30" s="789"/>
      <c r="S30" s="789"/>
      <c r="T30" s="789"/>
      <c r="U30" s="789"/>
      <c r="V30" s="789"/>
      <c r="W30" s="789"/>
      <c r="X30" s="790"/>
      <c r="Y30" s="1025"/>
      <c r="Z30" s="418"/>
      <c r="AA30" s="419"/>
      <c r="AB30" s="1029" t="s">
        <v>11</v>
      </c>
      <c r="AC30" s="1030"/>
      <c r="AD30" s="1031"/>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26"/>
      <c r="Z31" s="1027"/>
      <c r="AA31" s="1028"/>
      <c r="AB31" s="1032"/>
      <c r="AC31" s="1033"/>
      <c r="AD31" s="103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8"/>
      <c r="B32" s="516"/>
      <c r="C32" s="516"/>
      <c r="D32" s="516"/>
      <c r="E32" s="516"/>
      <c r="F32" s="517"/>
      <c r="G32" s="543"/>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54"/>
      <c r="AC32" s="1024"/>
      <c r="AD32" s="102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9"/>
      <c r="B33" s="520"/>
      <c r="C33" s="520"/>
      <c r="D33" s="520"/>
      <c r="E33" s="520"/>
      <c r="F33" s="521"/>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25"/>
      <c r="AC33" s="1020"/>
      <c r="AD33" s="102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2"/>
      <c r="B34" s="653"/>
      <c r="C34" s="653"/>
      <c r="D34" s="653"/>
      <c r="E34" s="653"/>
      <c r="F34" s="654"/>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4" t="s">
        <v>182</v>
      </c>
      <c r="AC34" s="1050"/>
      <c r="AD34" s="105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8" t="s">
        <v>384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2">
      <c r="A37" s="515" t="s">
        <v>353</v>
      </c>
      <c r="B37" s="516"/>
      <c r="C37" s="516"/>
      <c r="D37" s="516"/>
      <c r="E37" s="516"/>
      <c r="F37" s="517"/>
      <c r="G37" s="804" t="s">
        <v>146</v>
      </c>
      <c r="H37" s="789"/>
      <c r="I37" s="789"/>
      <c r="J37" s="789"/>
      <c r="K37" s="789"/>
      <c r="L37" s="789"/>
      <c r="M37" s="789"/>
      <c r="N37" s="789"/>
      <c r="O37" s="790"/>
      <c r="P37" s="788" t="s">
        <v>59</v>
      </c>
      <c r="Q37" s="789"/>
      <c r="R37" s="789"/>
      <c r="S37" s="789"/>
      <c r="T37" s="789"/>
      <c r="U37" s="789"/>
      <c r="V37" s="789"/>
      <c r="W37" s="789"/>
      <c r="X37" s="790"/>
      <c r="Y37" s="1025"/>
      <c r="Z37" s="418"/>
      <c r="AA37" s="419"/>
      <c r="AB37" s="1029" t="s">
        <v>11</v>
      </c>
      <c r="AC37" s="1030"/>
      <c r="AD37" s="1031"/>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26"/>
      <c r="Z38" s="1027"/>
      <c r="AA38" s="1028"/>
      <c r="AB38" s="1032"/>
      <c r="AC38" s="1033"/>
      <c r="AD38" s="103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8"/>
      <c r="B39" s="516"/>
      <c r="C39" s="516"/>
      <c r="D39" s="516"/>
      <c r="E39" s="516"/>
      <c r="F39" s="517"/>
      <c r="G39" s="543"/>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54"/>
      <c r="AC39" s="1024"/>
      <c r="AD39" s="102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9"/>
      <c r="B40" s="520"/>
      <c r="C40" s="520"/>
      <c r="D40" s="520"/>
      <c r="E40" s="520"/>
      <c r="F40" s="521"/>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25"/>
      <c r="AC40" s="1020"/>
      <c r="AD40" s="102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2"/>
      <c r="B41" s="653"/>
      <c r="C41" s="653"/>
      <c r="D41" s="653"/>
      <c r="E41" s="653"/>
      <c r="F41" s="654"/>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4" t="s">
        <v>182</v>
      </c>
      <c r="AC41" s="1050"/>
      <c r="AD41" s="105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8" t="s">
        <v>384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2">
      <c r="A44" s="515" t="s">
        <v>353</v>
      </c>
      <c r="B44" s="516"/>
      <c r="C44" s="516"/>
      <c r="D44" s="516"/>
      <c r="E44" s="516"/>
      <c r="F44" s="517"/>
      <c r="G44" s="804" t="s">
        <v>146</v>
      </c>
      <c r="H44" s="789"/>
      <c r="I44" s="789"/>
      <c r="J44" s="789"/>
      <c r="K44" s="789"/>
      <c r="L44" s="789"/>
      <c r="M44" s="789"/>
      <c r="N44" s="789"/>
      <c r="O44" s="790"/>
      <c r="P44" s="788" t="s">
        <v>59</v>
      </c>
      <c r="Q44" s="789"/>
      <c r="R44" s="789"/>
      <c r="S44" s="789"/>
      <c r="T44" s="789"/>
      <c r="U44" s="789"/>
      <c r="V44" s="789"/>
      <c r="W44" s="789"/>
      <c r="X44" s="790"/>
      <c r="Y44" s="1025"/>
      <c r="Z44" s="418"/>
      <c r="AA44" s="419"/>
      <c r="AB44" s="1029" t="s">
        <v>11</v>
      </c>
      <c r="AC44" s="1030"/>
      <c r="AD44" s="1031"/>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26"/>
      <c r="Z45" s="1027"/>
      <c r="AA45" s="1028"/>
      <c r="AB45" s="1032"/>
      <c r="AC45" s="1033"/>
      <c r="AD45" s="103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8"/>
      <c r="B46" s="516"/>
      <c r="C46" s="516"/>
      <c r="D46" s="516"/>
      <c r="E46" s="516"/>
      <c r="F46" s="517"/>
      <c r="G46" s="543"/>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54"/>
      <c r="AC46" s="1024"/>
      <c r="AD46" s="102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9"/>
      <c r="B47" s="520"/>
      <c r="C47" s="520"/>
      <c r="D47" s="520"/>
      <c r="E47" s="520"/>
      <c r="F47" s="521"/>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25"/>
      <c r="AC47" s="1020"/>
      <c r="AD47" s="102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2"/>
      <c r="B48" s="653"/>
      <c r="C48" s="653"/>
      <c r="D48" s="653"/>
      <c r="E48" s="653"/>
      <c r="F48" s="654"/>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4" t="s">
        <v>182</v>
      </c>
      <c r="AC48" s="1050"/>
      <c r="AD48" s="105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8" t="s">
        <v>384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2">
      <c r="A51" s="515" t="s">
        <v>353</v>
      </c>
      <c r="B51" s="516"/>
      <c r="C51" s="516"/>
      <c r="D51" s="516"/>
      <c r="E51" s="516"/>
      <c r="F51" s="517"/>
      <c r="G51" s="804" t="s">
        <v>146</v>
      </c>
      <c r="H51" s="789"/>
      <c r="I51" s="789"/>
      <c r="J51" s="789"/>
      <c r="K51" s="789"/>
      <c r="L51" s="789"/>
      <c r="M51" s="789"/>
      <c r="N51" s="789"/>
      <c r="O51" s="790"/>
      <c r="P51" s="788" t="s">
        <v>59</v>
      </c>
      <c r="Q51" s="789"/>
      <c r="R51" s="789"/>
      <c r="S51" s="789"/>
      <c r="T51" s="789"/>
      <c r="U51" s="789"/>
      <c r="V51" s="789"/>
      <c r="W51" s="789"/>
      <c r="X51" s="790"/>
      <c r="Y51" s="1025"/>
      <c r="Z51" s="418"/>
      <c r="AA51" s="419"/>
      <c r="AB51" s="372" t="s">
        <v>11</v>
      </c>
      <c r="AC51" s="1030"/>
      <c r="AD51" s="1031"/>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26"/>
      <c r="Z52" s="1027"/>
      <c r="AA52" s="1028"/>
      <c r="AB52" s="1032"/>
      <c r="AC52" s="1033"/>
      <c r="AD52" s="103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8"/>
      <c r="B53" s="516"/>
      <c r="C53" s="516"/>
      <c r="D53" s="516"/>
      <c r="E53" s="516"/>
      <c r="F53" s="517"/>
      <c r="G53" s="543"/>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54"/>
      <c r="AC53" s="1024"/>
      <c r="AD53" s="102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9"/>
      <c r="B54" s="520"/>
      <c r="C54" s="520"/>
      <c r="D54" s="520"/>
      <c r="E54" s="520"/>
      <c r="F54" s="521"/>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25"/>
      <c r="AC54" s="1020"/>
      <c r="AD54" s="10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2"/>
      <c r="B55" s="653"/>
      <c r="C55" s="653"/>
      <c r="D55" s="653"/>
      <c r="E55" s="653"/>
      <c r="F55" s="654"/>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4" t="s">
        <v>182</v>
      </c>
      <c r="AC55" s="1050"/>
      <c r="AD55" s="105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8" t="s">
        <v>384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2">
      <c r="A58" s="515" t="s">
        <v>353</v>
      </c>
      <c r="B58" s="516"/>
      <c r="C58" s="516"/>
      <c r="D58" s="516"/>
      <c r="E58" s="516"/>
      <c r="F58" s="517"/>
      <c r="G58" s="804" t="s">
        <v>146</v>
      </c>
      <c r="H58" s="789"/>
      <c r="I58" s="789"/>
      <c r="J58" s="789"/>
      <c r="K58" s="789"/>
      <c r="L58" s="789"/>
      <c r="M58" s="789"/>
      <c r="N58" s="789"/>
      <c r="O58" s="790"/>
      <c r="P58" s="788" t="s">
        <v>59</v>
      </c>
      <c r="Q58" s="789"/>
      <c r="R58" s="789"/>
      <c r="S58" s="789"/>
      <c r="T58" s="789"/>
      <c r="U58" s="789"/>
      <c r="V58" s="789"/>
      <c r="W58" s="789"/>
      <c r="X58" s="790"/>
      <c r="Y58" s="1025"/>
      <c r="Z58" s="418"/>
      <c r="AA58" s="419"/>
      <c r="AB58" s="1029" t="s">
        <v>11</v>
      </c>
      <c r="AC58" s="1030"/>
      <c r="AD58" s="1031"/>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26"/>
      <c r="Z59" s="1027"/>
      <c r="AA59" s="1028"/>
      <c r="AB59" s="1032"/>
      <c r="AC59" s="1033"/>
      <c r="AD59" s="103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8"/>
      <c r="B60" s="516"/>
      <c r="C60" s="516"/>
      <c r="D60" s="516"/>
      <c r="E60" s="516"/>
      <c r="F60" s="517"/>
      <c r="G60" s="543"/>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54"/>
      <c r="AC60" s="1024"/>
      <c r="AD60" s="102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9"/>
      <c r="B61" s="520"/>
      <c r="C61" s="520"/>
      <c r="D61" s="520"/>
      <c r="E61" s="520"/>
      <c r="F61" s="521"/>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25"/>
      <c r="AC61" s="1020"/>
      <c r="AD61" s="10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2"/>
      <c r="B62" s="653"/>
      <c r="C62" s="653"/>
      <c r="D62" s="653"/>
      <c r="E62" s="653"/>
      <c r="F62" s="654"/>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4" t="s">
        <v>182</v>
      </c>
      <c r="AC62" s="1050"/>
      <c r="AD62" s="105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8" t="s">
        <v>384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515" t="s">
        <v>353</v>
      </c>
      <c r="B65" s="516"/>
      <c r="C65" s="516"/>
      <c r="D65" s="516"/>
      <c r="E65" s="516"/>
      <c r="F65" s="517"/>
      <c r="G65" s="804" t="s">
        <v>146</v>
      </c>
      <c r="H65" s="789"/>
      <c r="I65" s="789"/>
      <c r="J65" s="789"/>
      <c r="K65" s="789"/>
      <c r="L65" s="789"/>
      <c r="M65" s="789"/>
      <c r="N65" s="789"/>
      <c r="O65" s="790"/>
      <c r="P65" s="788" t="s">
        <v>59</v>
      </c>
      <c r="Q65" s="789"/>
      <c r="R65" s="789"/>
      <c r="S65" s="789"/>
      <c r="T65" s="789"/>
      <c r="U65" s="789"/>
      <c r="V65" s="789"/>
      <c r="W65" s="789"/>
      <c r="X65" s="790"/>
      <c r="Y65" s="1025"/>
      <c r="Z65" s="418"/>
      <c r="AA65" s="419"/>
      <c r="AB65" s="1029" t="s">
        <v>11</v>
      </c>
      <c r="AC65" s="1030"/>
      <c r="AD65" s="1031"/>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26"/>
      <c r="Z66" s="1027"/>
      <c r="AA66" s="1028"/>
      <c r="AB66" s="1032"/>
      <c r="AC66" s="1033"/>
      <c r="AD66" s="103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8"/>
      <c r="B67" s="516"/>
      <c r="C67" s="516"/>
      <c r="D67" s="516"/>
      <c r="E67" s="516"/>
      <c r="F67" s="517"/>
      <c r="G67" s="543"/>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54"/>
      <c r="AC67" s="1024"/>
      <c r="AD67" s="102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9"/>
      <c r="B68" s="520"/>
      <c r="C68" s="520"/>
      <c r="D68" s="520"/>
      <c r="E68" s="520"/>
      <c r="F68" s="521"/>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25"/>
      <c r="AC68" s="1020"/>
      <c r="AD68" s="102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2"/>
      <c r="B69" s="653"/>
      <c r="C69" s="653"/>
      <c r="D69" s="653"/>
      <c r="E69" s="653"/>
      <c r="F69" s="654"/>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00"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8" t="s">
        <v>384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445" t="s">
        <v>370</v>
      </c>
      <c r="H2" s="446"/>
      <c r="I2" s="446"/>
      <c r="J2" s="446"/>
      <c r="K2" s="446"/>
      <c r="L2" s="446"/>
      <c r="M2" s="446"/>
      <c r="N2" s="446"/>
      <c r="O2" s="446"/>
      <c r="P2" s="446"/>
      <c r="Q2" s="446"/>
      <c r="R2" s="446"/>
      <c r="S2" s="446"/>
      <c r="T2" s="446"/>
      <c r="U2" s="446"/>
      <c r="V2" s="446"/>
      <c r="W2" s="446"/>
      <c r="X2" s="446"/>
      <c r="Y2" s="446"/>
      <c r="Z2" s="446"/>
      <c r="AA2" s="446"/>
      <c r="AB2" s="447"/>
      <c r="AC2" s="445"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7"/>
      <c r="B4" s="1058"/>
      <c r="C4" s="1058"/>
      <c r="D4" s="1058"/>
      <c r="E4" s="1058"/>
      <c r="F4" s="1059"/>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7"/>
      <c r="B14" s="1058"/>
      <c r="C14" s="1058"/>
      <c r="D14" s="1058"/>
      <c r="E14" s="1058"/>
      <c r="F14" s="105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7"/>
      <c r="B15" s="1058"/>
      <c r="C15" s="1058"/>
      <c r="D15" s="1058"/>
      <c r="E15" s="1058"/>
      <c r="F15" s="1059"/>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7"/>
      <c r="B16" s="1058"/>
      <c r="C16" s="1058"/>
      <c r="D16" s="1058"/>
      <c r="E16" s="1058"/>
      <c r="F16" s="105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7"/>
      <c r="B17" s="1058"/>
      <c r="C17" s="1058"/>
      <c r="D17" s="1058"/>
      <c r="E17" s="1058"/>
      <c r="F17" s="1059"/>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7"/>
      <c r="B27" s="1058"/>
      <c r="C27" s="1058"/>
      <c r="D27" s="1058"/>
      <c r="E27" s="1058"/>
      <c r="F27" s="105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7"/>
      <c r="B28" s="1058"/>
      <c r="C28" s="1058"/>
      <c r="D28" s="1058"/>
      <c r="E28" s="1058"/>
      <c r="F28" s="1059"/>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7"/>
      <c r="B29" s="1058"/>
      <c r="C29" s="1058"/>
      <c r="D29" s="1058"/>
      <c r="E29" s="1058"/>
      <c r="F29" s="105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7"/>
      <c r="B30" s="1058"/>
      <c r="C30" s="1058"/>
      <c r="D30" s="1058"/>
      <c r="E30" s="1058"/>
      <c r="F30" s="1059"/>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7"/>
      <c r="B40" s="1058"/>
      <c r="C40" s="1058"/>
      <c r="D40" s="1058"/>
      <c r="E40" s="1058"/>
      <c r="F40" s="105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7"/>
      <c r="B41" s="1058"/>
      <c r="C41" s="1058"/>
      <c r="D41" s="1058"/>
      <c r="E41" s="1058"/>
      <c r="F41" s="1059"/>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7"/>
      <c r="B42" s="1058"/>
      <c r="C42" s="1058"/>
      <c r="D42" s="1058"/>
      <c r="E42" s="1058"/>
      <c r="F42" s="105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7"/>
      <c r="B43" s="1058"/>
      <c r="C43" s="1058"/>
      <c r="D43" s="1058"/>
      <c r="E43" s="1058"/>
      <c r="F43" s="1059"/>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5"/>
    <row r="55" spans="1:50" ht="30" customHeight="1" x14ac:dyDescent="0.2">
      <c r="A55" s="1054" t="s">
        <v>28</v>
      </c>
      <c r="B55" s="1055"/>
      <c r="C55" s="1055"/>
      <c r="D55" s="1055"/>
      <c r="E55" s="1055"/>
      <c r="F55" s="1056"/>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7"/>
      <c r="B56" s="1058"/>
      <c r="C56" s="1058"/>
      <c r="D56" s="1058"/>
      <c r="E56" s="1058"/>
      <c r="F56" s="105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7"/>
      <c r="B57" s="1058"/>
      <c r="C57" s="1058"/>
      <c r="D57" s="1058"/>
      <c r="E57" s="1058"/>
      <c r="F57" s="1059"/>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7"/>
      <c r="B67" s="1058"/>
      <c r="C67" s="1058"/>
      <c r="D67" s="1058"/>
      <c r="E67" s="1058"/>
      <c r="F67" s="105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7"/>
      <c r="B68" s="1058"/>
      <c r="C68" s="1058"/>
      <c r="D68" s="1058"/>
      <c r="E68" s="1058"/>
      <c r="F68" s="1059"/>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7"/>
      <c r="B69" s="1058"/>
      <c r="C69" s="1058"/>
      <c r="D69" s="1058"/>
      <c r="E69" s="1058"/>
      <c r="F69" s="105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7"/>
      <c r="B70" s="1058"/>
      <c r="C70" s="1058"/>
      <c r="D70" s="1058"/>
      <c r="E70" s="1058"/>
      <c r="F70" s="1059"/>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7"/>
      <c r="B80" s="1058"/>
      <c r="C80" s="1058"/>
      <c r="D80" s="1058"/>
      <c r="E80" s="1058"/>
      <c r="F80" s="105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7"/>
      <c r="B81" s="1058"/>
      <c r="C81" s="1058"/>
      <c r="D81" s="1058"/>
      <c r="E81" s="1058"/>
      <c r="F81" s="1059"/>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7"/>
      <c r="B82" s="1058"/>
      <c r="C82" s="1058"/>
      <c r="D82" s="1058"/>
      <c r="E82" s="1058"/>
      <c r="F82" s="105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7"/>
      <c r="B83" s="1058"/>
      <c r="C83" s="1058"/>
      <c r="D83" s="1058"/>
      <c r="E83" s="1058"/>
      <c r="F83" s="1059"/>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7"/>
      <c r="B93" s="1058"/>
      <c r="C93" s="1058"/>
      <c r="D93" s="1058"/>
      <c r="E93" s="1058"/>
      <c r="F93" s="105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7"/>
      <c r="B94" s="1058"/>
      <c r="C94" s="1058"/>
      <c r="D94" s="1058"/>
      <c r="E94" s="1058"/>
      <c r="F94" s="1059"/>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7"/>
      <c r="B95" s="1058"/>
      <c r="C95" s="1058"/>
      <c r="D95" s="1058"/>
      <c r="E95" s="1058"/>
      <c r="F95" s="105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7"/>
      <c r="B96" s="1058"/>
      <c r="C96" s="1058"/>
      <c r="D96" s="1058"/>
      <c r="E96" s="1058"/>
      <c r="F96" s="1059"/>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5"/>
    <row r="108" spans="1:50" ht="30" customHeight="1" x14ac:dyDescent="0.2">
      <c r="A108" s="1054" t="s">
        <v>28</v>
      </c>
      <c r="B108" s="1055"/>
      <c r="C108" s="1055"/>
      <c r="D108" s="1055"/>
      <c r="E108" s="1055"/>
      <c r="F108" s="1056"/>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7"/>
      <c r="B109" s="1058"/>
      <c r="C109" s="1058"/>
      <c r="D109" s="1058"/>
      <c r="E109" s="1058"/>
      <c r="F109" s="105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7"/>
      <c r="B110" s="1058"/>
      <c r="C110" s="1058"/>
      <c r="D110" s="1058"/>
      <c r="E110" s="1058"/>
      <c r="F110" s="105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7"/>
      <c r="B120" s="1058"/>
      <c r="C120" s="1058"/>
      <c r="D120" s="1058"/>
      <c r="E120" s="1058"/>
      <c r="F120" s="105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7"/>
      <c r="B121" s="1058"/>
      <c r="C121" s="1058"/>
      <c r="D121" s="1058"/>
      <c r="E121" s="1058"/>
      <c r="F121" s="1059"/>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7"/>
      <c r="B122" s="1058"/>
      <c r="C122" s="1058"/>
      <c r="D122" s="1058"/>
      <c r="E122" s="1058"/>
      <c r="F122" s="105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7"/>
      <c r="B123" s="1058"/>
      <c r="C123" s="1058"/>
      <c r="D123" s="1058"/>
      <c r="E123" s="1058"/>
      <c r="F123" s="105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7"/>
      <c r="B133" s="1058"/>
      <c r="C133" s="1058"/>
      <c r="D133" s="1058"/>
      <c r="E133" s="1058"/>
      <c r="F133" s="105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7"/>
      <c r="B134" s="1058"/>
      <c r="C134" s="1058"/>
      <c r="D134" s="1058"/>
      <c r="E134" s="1058"/>
      <c r="F134" s="1059"/>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7"/>
      <c r="B135" s="1058"/>
      <c r="C135" s="1058"/>
      <c r="D135" s="1058"/>
      <c r="E135" s="1058"/>
      <c r="F135" s="105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7"/>
      <c r="B136" s="1058"/>
      <c r="C136" s="1058"/>
      <c r="D136" s="1058"/>
      <c r="E136" s="1058"/>
      <c r="F136" s="105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7"/>
      <c r="B146" s="1058"/>
      <c r="C146" s="1058"/>
      <c r="D146" s="1058"/>
      <c r="E146" s="1058"/>
      <c r="F146" s="105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7"/>
      <c r="B147" s="1058"/>
      <c r="C147" s="1058"/>
      <c r="D147" s="1058"/>
      <c r="E147" s="1058"/>
      <c r="F147" s="1059"/>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7"/>
      <c r="B148" s="1058"/>
      <c r="C148" s="1058"/>
      <c r="D148" s="1058"/>
      <c r="E148" s="1058"/>
      <c r="F148" s="105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7"/>
      <c r="B149" s="1058"/>
      <c r="C149" s="1058"/>
      <c r="D149" s="1058"/>
      <c r="E149" s="1058"/>
      <c r="F149" s="105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5"/>
    <row r="161" spans="1:50" ht="30" customHeight="1" x14ac:dyDescent="0.2">
      <c r="A161" s="1054" t="s">
        <v>28</v>
      </c>
      <c r="B161" s="1055"/>
      <c r="C161" s="1055"/>
      <c r="D161" s="1055"/>
      <c r="E161" s="1055"/>
      <c r="F161" s="1056"/>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7"/>
      <c r="B162" s="1058"/>
      <c r="C162" s="1058"/>
      <c r="D162" s="1058"/>
      <c r="E162" s="1058"/>
      <c r="F162" s="105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7"/>
      <c r="B163" s="1058"/>
      <c r="C163" s="1058"/>
      <c r="D163" s="1058"/>
      <c r="E163" s="1058"/>
      <c r="F163" s="105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7"/>
      <c r="B173" s="1058"/>
      <c r="C173" s="1058"/>
      <c r="D173" s="1058"/>
      <c r="E173" s="1058"/>
      <c r="F173" s="105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7"/>
      <c r="B174" s="1058"/>
      <c r="C174" s="1058"/>
      <c r="D174" s="1058"/>
      <c r="E174" s="1058"/>
      <c r="F174" s="1059"/>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7"/>
      <c r="B175" s="1058"/>
      <c r="C175" s="1058"/>
      <c r="D175" s="1058"/>
      <c r="E175" s="1058"/>
      <c r="F175" s="105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7"/>
      <c r="B176" s="1058"/>
      <c r="C176" s="1058"/>
      <c r="D176" s="1058"/>
      <c r="E176" s="1058"/>
      <c r="F176" s="105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7"/>
      <c r="B186" s="1058"/>
      <c r="C186" s="1058"/>
      <c r="D186" s="1058"/>
      <c r="E186" s="1058"/>
      <c r="F186" s="105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7"/>
      <c r="B187" s="1058"/>
      <c r="C187" s="1058"/>
      <c r="D187" s="1058"/>
      <c r="E187" s="1058"/>
      <c r="F187" s="1059"/>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7"/>
      <c r="B188" s="1058"/>
      <c r="C188" s="1058"/>
      <c r="D188" s="1058"/>
      <c r="E188" s="1058"/>
      <c r="F188" s="105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7"/>
      <c r="B189" s="1058"/>
      <c r="C189" s="1058"/>
      <c r="D189" s="1058"/>
      <c r="E189" s="1058"/>
      <c r="F189" s="105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7"/>
      <c r="B199" s="1058"/>
      <c r="C199" s="1058"/>
      <c r="D199" s="1058"/>
      <c r="E199" s="1058"/>
      <c r="F199" s="105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7"/>
      <c r="B200" s="1058"/>
      <c r="C200" s="1058"/>
      <c r="D200" s="1058"/>
      <c r="E200" s="1058"/>
      <c r="F200" s="1059"/>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7"/>
      <c r="B201" s="1058"/>
      <c r="C201" s="1058"/>
      <c r="D201" s="1058"/>
      <c r="E201" s="1058"/>
      <c r="F201" s="105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7"/>
      <c r="B202" s="1058"/>
      <c r="C202" s="1058"/>
      <c r="D202" s="1058"/>
      <c r="E202" s="1058"/>
      <c r="F202" s="105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5"/>
    <row r="214" spans="1:50" ht="30" customHeight="1" x14ac:dyDescent="0.2">
      <c r="A214" s="1074" t="s">
        <v>28</v>
      </c>
      <c r="B214" s="1075"/>
      <c r="C214" s="1075"/>
      <c r="D214" s="1075"/>
      <c r="E214" s="1075"/>
      <c r="F214" s="1076"/>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7"/>
      <c r="B215" s="1058"/>
      <c r="C215" s="1058"/>
      <c r="D215" s="1058"/>
      <c r="E215" s="1058"/>
      <c r="F215" s="105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7"/>
      <c r="B216" s="1058"/>
      <c r="C216" s="1058"/>
      <c r="D216" s="1058"/>
      <c r="E216" s="1058"/>
      <c r="F216" s="105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7"/>
      <c r="B226" s="1058"/>
      <c r="C226" s="1058"/>
      <c r="D226" s="1058"/>
      <c r="E226" s="1058"/>
      <c r="F226" s="105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7"/>
      <c r="B227" s="1058"/>
      <c r="C227" s="1058"/>
      <c r="D227" s="1058"/>
      <c r="E227" s="1058"/>
      <c r="F227" s="1059"/>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7"/>
      <c r="B228" s="1058"/>
      <c r="C228" s="1058"/>
      <c r="D228" s="1058"/>
      <c r="E228" s="1058"/>
      <c r="F228" s="105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7"/>
      <c r="B229" s="1058"/>
      <c r="C229" s="1058"/>
      <c r="D229" s="1058"/>
      <c r="E229" s="1058"/>
      <c r="F229" s="105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7"/>
      <c r="B239" s="1058"/>
      <c r="C239" s="1058"/>
      <c r="D239" s="1058"/>
      <c r="E239" s="1058"/>
      <c r="F239" s="105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7"/>
      <c r="B240" s="1058"/>
      <c r="C240" s="1058"/>
      <c r="D240" s="1058"/>
      <c r="E240" s="1058"/>
      <c r="F240" s="1059"/>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7"/>
      <c r="B241" s="1058"/>
      <c r="C241" s="1058"/>
      <c r="D241" s="1058"/>
      <c r="E241" s="1058"/>
      <c r="F241" s="105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7"/>
      <c r="B242" s="1058"/>
      <c r="C242" s="1058"/>
      <c r="D242" s="1058"/>
      <c r="E242" s="1058"/>
      <c r="F242" s="105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7"/>
      <c r="B252" s="1058"/>
      <c r="C252" s="1058"/>
      <c r="D252" s="1058"/>
      <c r="E252" s="1058"/>
      <c r="F252" s="105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7"/>
      <c r="B253" s="1058"/>
      <c r="C253" s="1058"/>
      <c r="D253" s="1058"/>
      <c r="E253" s="1058"/>
      <c r="F253" s="1059"/>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7"/>
      <c r="B254" s="1058"/>
      <c r="C254" s="1058"/>
      <c r="D254" s="1058"/>
      <c r="E254" s="1058"/>
      <c r="F254" s="105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7"/>
      <c r="B255" s="1058"/>
      <c r="C255" s="1058"/>
      <c r="D255" s="1058"/>
      <c r="E255" s="1058"/>
      <c r="F255" s="105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77">
        <v>1</v>
      </c>
      <c r="B4" s="1077">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7">
        <v>2</v>
      </c>
      <c r="B5" s="1077">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7">
        <v>3</v>
      </c>
      <c r="B6" s="1077">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7">
        <v>4</v>
      </c>
      <c r="B7" s="1077">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7">
        <v>5</v>
      </c>
      <c r="B8" s="1077">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7">
        <v>6</v>
      </c>
      <c r="B9" s="1077">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7">
        <v>7</v>
      </c>
      <c r="B10" s="107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7">
        <v>8</v>
      </c>
      <c r="B11" s="107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7">
        <v>9</v>
      </c>
      <c r="B12" s="107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7">
        <v>10</v>
      </c>
      <c r="B13" s="107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7">
        <v>11</v>
      </c>
      <c r="B14" s="107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7">
        <v>12</v>
      </c>
      <c r="B15" s="107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7">
        <v>13</v>
      </c>
      <c r="B16" s="107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7">
        <v>14</v>
      </c>
      <c r="B17" s="107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7">
        <v>15</v>
      </c>
      <c r="B18" s="107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7">
        <v>16</v>
      </c>
      <c r="B19" s="107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7">
        <v>17</v>
      </c>
      <c r="B20" s="107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7">
        <v>18</v>
      </c>
      <c r="B21" s="107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7">
        <v>19</v>
      </c>
      <c r="B22" s="107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7">
        <v>20</v>
      </c>
      <c r="B23" s="107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7">
        <v>21</v>
      </c>
      <c r="B24" s="107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7">
        <v>22</v>
      </c>
      <c r="B25" s="107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7">
        <v>23</v>
      </c>
      <c r="B26" s="107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7">
        <v>24</v>
      </c>
      <c r="B27" s="107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7">
        <v>25</v>
      </c>
      <c r="B28" s="107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7">
        <v>26</v>
      </c>
      <c r="B29" s="107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7">
        <v>27</v>
      </c>
      <c r="B30" s="107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7">
        <v>28</v>
      </c>
      <c r="B31" s="107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7">
        <v>29</v>
      </c>
      <c r="B32" s="107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7">
        <v>30</v>
      </c>
      <c r="B33" s="107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77">
        <v>1</v>
      </c>
      <c r="B37" s="107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7">
        <v>2</v>
      </c>
      <c r="B38" s="107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7">
        <v>3</v>
      </c>
      <c r="B39" s="107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7">
        <v>4</v>
      </c>
      <c r="B40" s="107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7">
        <v>5</v>
      </c>
      <c r="B41" s="107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7">
        <v>6</v>
      </c>
      <c r="B42" s="107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7">
        <v>7</v>
      </c>
      <c r="B43" s="107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7">
        <v>8</v>
      </c>
      <c r="B44" s="107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7">
        <v>9</v>
      </c>
      <c r="B45" s="107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7">
        <v>10</v>
      </c>
      <c r="B46" s="107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7">
        <v>11</v>
      </c>
      <c r="B47" s="107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7">
        <v>12</v>
      </c>
      <c r="B48" s="107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7">
        <v>13</v>
      </c>
      <c r="B49" s="107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7">
        <v>14</v>
      </c>
      <c r="B50" s="107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7">
        <v>15</v>
      </c>
      <c r="B51" s="107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7">
        <v>16</v>
      </c>
      <c r="B52" s="107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7">
        <v>17</v>
      </c>
      <c r="B53" s="107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7">
        <v>18</v>
      </c>
      <c r="B54" s="107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7">
        <v>19</v>
      </c>
      <c r="B55" s="107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7">
        <v>20</v>
      </c>
      <c r="B56" s="107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7">
        <v>21</v>
      </c>
      <c r="B57" s="107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7">
        <v>22</v>
      </c>
      <c r="B58" s="107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7">
        <v>23</v>
      </c>
      <c r="B59" s="107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7">
        <v>24</v>
      </c>
      <c r="B60" s="107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7">
        <v>25</v>
      </c>
      <c r="B61" s="107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7">
        <v>26</v>
      </c>
      <c r="B62" s="107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7">
        <v>27</v>
      </c>
      <c r="B63" s="107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7">
        <v>28</v>
      </c>
      <c r="B64" s="107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7">
        <v>29</v>
      </c>
      <c r="B65" s="107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7">
        <v>30</v>
      </c>
      <c r="B66" s="107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77">
        <v>1</v>
      </c>
      <c r="B70" s="107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7">
        <v>2</v>
      </c>
      <c r="B71" s="107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7">
        <v>3</v>
      </c>
      <c r="B72" s="107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7">
        <v>4</v>
      </c>
      <c r="B73" s="107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7">
        <v>5</v>
      </c>
      <c r="B74" s="107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7">
        <v>6</v>
      </c>
      <c r="B75" s="107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7">
        <v>7</v>
      </c>
      <c r="B76" s="107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7">
        <v>8</v>
      </c>
      <c r="B77" s="107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7">
        <v>9</v>
      </c>
      <c r="B78" s="107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7">
        <v>10</v>
      </c>
      <c r="B79" s="107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7">
        <v>11</v>
      </c>
      <c r="B80" s="107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7">
        <v>12</v>
      </c>
      <c r="B81" s="107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7">
        <v>13</v>
      </c>
      <c r="B82" s="107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7">
        <v>14</v>
      </c>
      <c r="B83" s="107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7">
        <v>15</v>
      </c>
      <c r="B84" s="107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7">
        <v>16</v>
      </c>
      <c r="B85" s="107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7">
        <v>17</v>
      </c>
      <c r="B86" s="107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7">
        <v>18</v>
      </c>
      <c r="B87" s="107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7">
        <v>19</v>
      </c>
      <c r="B88" s="107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7">
        <v>20</v>
      </c>
      <c r="B89" s="107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7">
        <v>21</v>
      </c>
      <c r="B90" s="107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7">
        <v>22</v>
      </c>
      <c r="B91" s="107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7">
        <v>23</v>
      </c>
      <c r="B92" s="107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7">
        <v>24</v>
      </c>
      <c r="B93" s="107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7">
        <v>25</v>
      </c>
      <c r="B94" s="107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7">
        <v>26</v>
      </c>
      <c r="B95" s="107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7">
        <v>27</v>
      </c>
      <c r="B96" s="107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7">
        <v>28</v>
      </c>
      <c r="B97" s="107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7">
        <v>29</v>
      </c>
      <c r="B98" s="107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7">
        <v>30</v>
      </c>
      <c r="B99" s="107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77">
        <v>1</v>
      </c>
      <c r="B103" s="107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7">
        <v>2</v>
      </c>
      <c r="B104" s="107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7">
        <v>3</v>
      </c>
      <c r="B105" s="107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7">
        <v>4</v>
      </c>
      <c r="B106" s="107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7">
        <v>5</v>
      </c>
      <c r="B107" s="107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7">
        <v>6</v>
      </c>
      <c r="B108" s="107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7">
        <v>7</v>
      </c>
      <c r="B109" s="107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7">
        <v>8</v>
      </c>
      <c r="B110" s="107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7">
        <v>9</v>
      </c>
      <c r="B111" s="107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7">
        <v>10</v>
      </c>
      <c r="B112" s="107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7">
        <v>11</v>
      </c>
      <c r="B113" s="107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7">
        <v>12</v>
      </c>
      <c r="B114" s="107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7">
        <v>13</v>
      </c>
      <c r="B115" s="107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7">
        <v>14</v>
      </c>
      <c r="B116" s="107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7">
        <v>15</v>
      </c>
      <c r="B117" s="107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7">
        <v>16</v>
      </c>
      <c r="B118" s="107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7">
        <v>17</v>
      </c>
      <c r="B119" s="107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7">
        <v>18</v>
      </c>
      <c r="B120" s="107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7">
        <v>19</v>
      </c>
      <c r="B121" s="107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7">
        <v>20</v>
      </c>
      <c r="B122" s="107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7">
        <v>21</v>
      </c>
      <c r="B123" s="107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7">
        <v>22</v>
      </c>
      <c r="B124" s="107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7">
        <v>23</v>
      </c>
      <c r="B125" s="107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7">
        <v>24</v>
      </c>
      <c r="B126" s="107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7">
        <v>25</v>
      </c>
      <c r="B127" s="107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7">
        <v>26</v>
      </c>
      <c r="B128" s="107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7">
        <v>27</v>
      </c>
      <c r="B129" s="107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7">
        <v>28</v>
      </c>
      <c r="B130" s="107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7">
        <v>29</v>
      </c>
      <c r="B131" s="107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7">
        <v>30</v>
      </c>
      <c r="B132" s="107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77">
        <v>1</v>
      </c>
      <c r="B136" s="107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7">
        <v>2</v>
      </c>
      <c r="B137" s="107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7">
        <v>3</v>
      </c>
      <c r="B138" s="107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7">
        <v>4</v>
      </c>
      <c r="B139" s="107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7">
        <v>5</v>
      </c>
      <c r="B140" s="107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7">
        <v>6</v>
      </c>
      <c r="B141" s="107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7">
        <v>7</v>
      </c>
      <c r="B142" s="107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7">
        <v>8</v>
      </c>
      <c r="B143" s="107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7">
        <v>9</v>
      </c>
      <c r="B144" s="107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7">
        <v>10</v>
      </c>
      <c r="B145" s="107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7">
        <v>11</v>
      </c>
      <c r="B146" s="107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7">
        <v>12</v>
      </c>
      <c r="B147" s="107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7">
        <v>13</v>
      </c>
      <c r="B148" s="107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7">
        <v>14</v>
      </c>
      <c r="B149" s="107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7">
        <v>15</v>
      </c>
      <c r="B150" s="107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7">
        <v>16</v>
      </c>
      <c r="B151" s="107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7">
        <v>17</v>
      </c>
      <c r="B152" s="107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7">
        <v>18</v>
      </c>
      <c r="B153" s="107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7">
        <v>19</v>
      </c>
      <c r="B154" s="107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7">
        <v>20</v>
      </c>
      <c r="B155" s="107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7">
        <v>21</v>
      </c>
      <c r="B156" s="107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7">
        <v>22</v>
      </c>
      <c r="B157" s="107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7">
        <v>23</v>
      </c>
      <c r="B158" s="107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7">
        <v>24</v>
      </c>
      <c r="B159" s="107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7">
        <v>25</v>
      </c>
      <c r="B160" s="107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7">
        <v>26</v>
      </c>
      <c r="B161" s="107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7">
        <v>27</v>
      </c>
      <c r="B162" s="107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7">
        <v>28</v>
      </c>
      <c r="B163" s="107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7">
        <v>29</v>
      </c>
      <c r="B164" s="107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7">
        <v>30</v>
      </c>
      <c r="B165" s="107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77">
        <v>1</v>
      </c>
      <c r="B169" s="107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7">
        <v>2</v>
      </c>
      <c r="B170" s="107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7">
        <v>3</v>
      </c>
      <c r="B171" s="107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7">
        <v>4</v>
      </c>
      <c r="B172" s="107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7">
        <v>5</v>
      </c>
      <c r="B173" s="107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7">
        <v>6</v>
      </c>
      <c r="B174" s="107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7">
        <v>7</v>
      </c>
      <c r="B175" s="107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7">
        <v>8</v>
      </c>
      <c r="B176" s="107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7">
        <v>9</v>
      </c>
      <c r="B177" s="107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7">
        <v>10</v>
      </c>
      <c r="B178" s="107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7">
        <v>11</v>
      </c>
      <c r="B179" s="107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7">
        <v>12</v>
      </c>
      <c r="B180" s="107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7">
        <v>13</v>
      </c>
      <c r="B181" s="107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7">
        <v>14</v>
      </c>
      <c r="B182" s="107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7">
        <v>15</v>
      </c>
      <c r="B183" s="107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7">
        <v>16</v>
      </c>
      <c r="B184" s="107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7">
        <v>17</v>
      </c>
      <c r="B185" s="107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7">
        <v>18</v>
      </c>
      <c r="B186" s="107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7">
        <v>19</v>
      </c>
      <c r="B187" s="107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7">
        <v>20</v>
      </c>
      <c r="B188" s="107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7">
        <v>21</v>
      </c>
      <c r="B189" s="107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7">
        <v>22</v>
      </c>
      <c r="B190" s="107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7">
        <v>23</v>
      </c>
      <c r="B191" s="107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7">
        <v>24</v>
      </c>
      <c r="B192" s="107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7">
        <v>25</v>
      </c>
      <c r="B193" s="107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7">
        <v>26</v>
      </c>
      <c r="B194" s="107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7">
        <v>27</v>
      </c>
      <c r="B195" s="107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7">
        <v>28</v>
      </c>
      <c r="B196" s="107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7">
        <v>29</v>
      </c>
      <c r="B197" s="107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7">
        <v>30</v>
      </c>
      <c r="B198" s="107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77">
        <v>1</v>
      </c>
      <c r="B202" s="107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7">
        <v>2</v>
      </c>
      <c r="B203" s="107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7">
        <v>3</v>
      </c>
      <c r="B204" s="107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7">
        <v>4</v>
      </c>
      <c r="B205" s="107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7">
        <v>5</v>
      </c>
      <c r="B206" s="107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7">
        <v>6</v>
      </c>
      <c r="B207" s="107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7">
        <v>7</v>
      </c>
      <c r="B208" s="107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7">
        <v>8</v>
      </c>
      <c r="B209" s="107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7">
        <v>9</v>
      </c>
      <c r="B210" s="107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7">
        <v>10</v>
      </c>
      <c r="B211" s="107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7">
        <v>11</v>
      </c>
      <c r="B212" s="107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7">
        <v>12</v>
      </c>
      <c r="B213" s="107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7">
        <v>13</v>
      </c>
      <c r="B214" s="107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7">
        <v>14</v>
      </c>
      <c r="B215" s="107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7">
        <v>15</v>
      </c>
      <c r="B216" s="107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7">
        <v>16</v>
      </c>
      <c r="B217" s="107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7">
        <v>17</v>
      </c>
      <c r="B218" s="107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7">
        <v>18</v>
      </c>
      <c r="B219" s="107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7">
        <v>19</v>
      </c>
      <c r="B220" s="107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7">
        <v>20</v>
      </c>
      <c r="B221" s="107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7">
        <v>21</v>
      </c>
      <c r="B222" s="107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7">
        <v>22</v>
      </c>
      <c r="B223" s="107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7">
        <v>23</v>
      </c>
      <c r="B224" s="107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7">
        <v>24</v>
      </c>
      <c r="B225" s="107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7">
        <v>25</v>
      </c>
      <c r="B226" s="107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7">
        <v>26</v>
      </c>
      <c r="B227" s="107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7">
        <v>27</v>
      </c>
      <c r="B228" s="107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7">
        <v>28</v>
      </c>
      <c r="B229" s="107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7">
        <v>29</v>
      </c>
      <c r="B230" s="107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7">
        <v>30</v>
      </c>
      <c r="B231" s="107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77">
        <v>1</v>
      </c>
      <c r="B235" s="107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7">
        <v>2</v>
      </c>
      <c r="B236" s="107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7">
        <v>3</v>
      </c>
      <c r="B237" s="107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7">
        <v>4</v>
      </c>
      <c r="B238" s="107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7">
        <v>5</v>
      </c>
      <c r="B239" s="107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7">
        <v>6</v>
      </c>
      <c r="B240" s="107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7">
        <v>7</v>
      </c>
      <c r="B241" s="107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7">
        <v>8</v>
      </c>
      <c r="B242" s="107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7">
        <v>9</v>
      </c>
      <c r="B243" s="107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7">
        <v>10</v>
      </c>
      <c r="B244" s="107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7">
        <v>11</v>
      </c>
      <c r="B245" s="107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7">
        <v>12</v>
      </c>
      <c r="B246" s="107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7">
        <v>13</v>
      </c>
      <c r="B247" s="107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7">
        <v>14</v>
      </c>
      <c r="B248" s="107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7">
        <v>15</v>
      </c>
      <c r="B249" s="107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7">
        <v>16</v>
      </c>
      <c r="B250" s="107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7">
        <v>17</v>
      </c>
      <c r="B251" s="107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7">
        <v>18</v>
      </c>
      <c r="B252" s="107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7">
        <v>19</v>
      </c>
      <c r="B253" s="107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7">
        <v>20</v>
      </c>
      <c r="B254" s="107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7">
        <v>21</v>
      </c>
      <c r="B255" s="107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7">
        <v>22</v>
      </c>
      <c r="B256" s="107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7">
        <v>23</v>
      </c>
      <c r="B257" s="107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7">
        <v>24</v>
      </c>
      <c r="B258" s="107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7">
        <v>25</v>
      </c>
      <c r="B259" s="107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7">
        <v>26</v>
      </c>
      <c r="B260" s="107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7">
        <v>27</v>
      </c>
      <c r="B261" s="107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7">
        <v>28</v>
      </c>
      <c r="B262" s="107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7">
        <v>29</v>
      </c>
      <c r="B263" s="107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7">
        <v>30</v>
      </c>
      <c r="B264" s="107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77">
        <v>1</v>
      </c>
      <c r="B268" s="107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7">
        <v>2</v>
      </c>
      <c r="B269" s="107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7">
        <v>3</v>
      </c>
      <c r="B270" s="107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7">
        <v>4</v>
      </c>
      <c r="B271" s="107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7">
        <v>5</v>
      </c>
      <c r="B272" s="107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7">
        <v>6</v>
      </c>
      <c r="B273" s="107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7">
        <v>7</v>
      </c>
      <c r="B274" s="107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7">
        <v>8</v>
      </c>
      <c r="B275" s="107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7">
        <v>9</v>
      </c>
      <c r="B276" s="107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7">
        <v>10</v>
      </c>
      <c r="B277" s="107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7">
        <v>11</v>
      </c>
      <c r="B278" s="107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7">
        <v>12</v>
      </c>
      <c r="B279" s="107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7">
        <v>13</v>
      </c>
      <c r="B280" s="107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7">
        <v>14</v>
      </c>
      <c r="B281" s="107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7">
        <v>15</v>
      </c>
      <c r="B282" s="107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7">
        <v>16</v>
      </c>
      <c r="B283" s="107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7">
        <v>17</v>
      </c>
      <c r="B284" s="107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7">
        <v>18</v>
      </c>
      <c r="B285" s="107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7">
        <v>19</v>
      </c>
      <c r="B286" s="107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7">
        <v>20</v>
      </c>
      <c r="B287" s="107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7">
        <v>21</v>
      </c>
      <c r="B288" s="107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7">
        <v>22</v>
      </c>
      <c r="B289" s="107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7">
        <v>23</v>
      </c>
      <c r="B290" s="107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7">
        <v>24</v>
      </c>
      <c r="B291" s="107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7">
        <v>25</v>
      </c>
      <c r="B292" s="107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7">
        <v>26</v>
      </c>
      <c r="B293" s="107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7">
        <v>27</v>
      </c>
      <c r="B294" s="107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7">
        <v>28</v>
      </c>
      <c r="B295" s="107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7">
        <v>29</v>
      </c>
      <c r="B296" s="107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7">
        <v>30</v>
      </c>
      <c r="B297" s="107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77">
        <v>1</v>
      </c>
      <c r="B301" s="107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7">
        <v>2</v>
      </c>
      <c r="B302" s="107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7">
        <v>3</v>
      </c>
      <c r="B303" s="107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7">
        <v>4</v>
      </c>
      <c r="B304" s="107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7">
        <v>5</v>
      </c>
      <c r="B305" s="107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7">
        <v>6</v>
      </c>
      <c r="B306" s="107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7">
        <v>7</v>
      </c>
      <c r="B307" s="107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7">
        <v>8</v>
      </c>
      <c r="B308" s="107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7">
        <v>9</v>
      </c>
      <c r="B309" s="107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7">
        <v>10</v>
      </c>
      <c r="B310" s="107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7">
        <v>11</v>
      </c>
      <c r="B311" s="107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7">
        <v>12</v>
      </c>
      <c r="B312" s="107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7">
        <v>13</v>
      </c>
      <c r="B313" s="107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7">
        <v>14</v>
      </c>
      <c r="B314" s="107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7">
        <v>15</v>
      </c>
      <c r="B315" s="107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7">
        <v>16</v>
      </c>
      <c r="B316" s="107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7">
        <v>17</v>
      </c>
      <c r="B317" s="107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7">
        <v>18</v>
      </c>
      <c r="B318" s="107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7">
        <v>19</v>
      </c>
      <c r="B319" s="107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7">
        <v>20</v>
      </c>
      <c r="B320" s="107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7">
        <v>21</v>
      </c>
      <c r="B321" s="107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7">
        <v>22</v>
      </c>
      <c r="B322" s="107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7">
        <v>23</v>
      </c>
      <c r="B323" s="107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7">
        <v>24</v>
      </c>
      <c r="B324" s="107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7">
        <v>25</v>
      </c>
      <c r="B325" s="107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7">
        <v>26</v>
      </c>
      <c r="B326" s="107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7">
        <v>27</v>
      </c>
      <c r="B327" s="107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7">
        <v>28</v>
      </c>
      <c r="B328" s="107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7">
        <v>29</v>
      </c>
      <c r="B329" s="107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7">
        <v>30</v>
      </c>
      <c r="B330" s="107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77">
        <v>1</v>
      </c>
      <c r="B334" s="107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7">
        <v>2</v>
      </c>
      <c r="B335" s="107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7">
        <v>3</v>
      </c>
      <c r="B336" s="107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7">
        <v>4</v>
      </c>
      <c r="B337" s="107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7">
        <v>5</v>
      </c>
      <c r="B338" s="107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7">
        <v>6</v>
      </c>
      <c r="B339" s="107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7">
        <v>7</v>
      </c>
      <c r="B340" s="107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7">
        <v>8</v>
      </c>
      <c r="B341" s="107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7">
        <v>9</v>
      </c>
      <c r="B342" s="107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7">
        <v>10</v>
      </c>
      <c r="B343" s="107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7">
        <v>11</v>
      </c>
      <c r="B344" s="107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7">
        <v>12</v>
      </c>
      <c r="B345" s="107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7">
        <v>13</v>
      </c>
      <c r="B346" s="107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7">
        <v>14</v>
      </c>
      <c r="B347" s="107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7">
        <v>15</v>
      </c>
      <c r="B348" s="107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7">
        <v>16</v>
      </c>
      <c r="B349" s="107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7">
        <v>17</v>
      </c>
      <c r="B350" s="107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7">
        <v>18</v>
      </c>
      <c r="B351" s="107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7">
        <v>19</v>
      </c>
      <c r="B352" s="107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7">
        <v>20</v>
      </c>
      <c r="B353" s="107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7">
        <v>21</v>
      </c>
      <c r="B354" s="107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7">
        <v>22</v>
      </c>
      <c r="B355" s="107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7">
        <v>23</v>
      </c>
      <c r="B356" s="107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7">
        <v>24</v>
      </c>
      <c r="B357" s="107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7">
        <v>25</v>
      </c>
      <c r="B358" s="107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7">
        <v>26</v>
      </c>
      <c r="B359" s="107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7">
        <v>27</v>
      </c>
      <c r="B360" s="107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7">
        <v>28</v>
      </c>
      <c r="B361" s="107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7">
        <v>29</v>
      </c>
      <c r="B362" s="107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7">
        <v>30</v>
      </c>
      <c r="B363" s="107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77">
        <v>1</v>
      </c>
      <c r="B367" s="107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7">
        <v>2</v>
      </c>
      <c r="B368" s="107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7">
        <v>3</v>
      </c>
      <c r="B369" s="107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7">
        <v>4</v>
      </c>
      <c r="B370" s="107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7">
        <v>5</v>
      </c>
      <c r="B371" s="107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7">
        <v>6</v>
      </c>
      <c r="B372" s="107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7">
        <v>7</v>
      </c>
      <c r="B373" s="107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7">
        <v>8</v>
      </c>
      <c r="B374" s="107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7">
        <v>9</v>
      </c>
      <c r="B375" s="107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7">
        <v>10</v>
      </c>
      <c r="B376" s="107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7">
        <v>11</v>
      </c>
      <c r="B377" s="107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7">
        <v>12</v>
      </c>
      <c r="B378" s="107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7">
        <v>13</v>
      </c>
      <c r="B379" s="107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7">
        <v>14</v>
      </c>
      <c r="B380" s="107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7">
        <v>15</v>
      </c>
      <c r="B381" s="107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7">
        <v>16</v>
      </c>
      <c r="B382" s="107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7">
        <v>17</v>
      </c>
      <c r="B383" s="107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7">
        <v>18</v>
      </c>
      <c r="B384" s="107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7">
        <v>19</v>
      </c>
      <c r="B385" s="107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7">
        <v>20</v>
      </c>
      <c r="B386" s="107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7">
        <v>21</v>
      </c>
      <c r="B387" s="107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7">
        <v>22</v>
      </c>
      <c r="B388" s="107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7">
        <v>23</v>
      </c>
      <c r="B389" s="107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7">
        <v>24</v>
      </c>
      <c r="B390" s="107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7">
        <v>25</v>
      </c>
      <c r="B391" s="107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7">
        <v>26</v>
      </c>
      <c r="B392" s="107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7">
        <v>27</v>
      </c>
      <c r="B393" s="107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7">
        <v>28</v>
      </c>
      <c r="B394" s="107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7">
        <v>29</v>
      </c>
      <c r="B395" s="107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7">
        <v>30</v>
      </c>
      <c r="B396" s="107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77">
        <v>1</v>
      </c>
      <c r="B400" s="107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7">
        <v>2</v>
      </c>
      <c r="B401" s="107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7">
        <v>3</v>
      </c>
      <c r="B402" s="107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7">
        <v>4</v>
      </c>
      <c r="B403" s="107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7">
        <v>5</v>
      </c>
      <c r="B404" s="107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7">
        <v>6</v>
      </c>
      <c r="B405" s="107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7">
        <v>7</v>
      </c>
      <c r="B406" s="107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7">
        <v>8</v>
      </c>
      <c r="B407" s="107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7">
        <v>9</v>
      </c>
      <c r="B408" s="107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7">
        <v>10</v>
      </c>
      <c r="B409" s="107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7">
        <v>11</v>
      </c>
      <c r="B410" s="107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7">
        <v>12</v>
      </c>
      <c r="B411" s="107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7">
        <v>13</v>
      </c>
      <c r="B412" s="107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7">
        <v>14</v>
      </c>
      <c r="B413" s="107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7">
        <v>15</v>
      </c>
      <c r="B414" s="107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7">
        <v>16</v>
      </c>
      <c r="B415" s="107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7">
        <v>17</v>
      </c>
      <c r="B416" s="107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7">
        <v>18</v>
      </c>
      <c r="B417" s="107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7">
        <v>19</v>
      </c>
      <c r="B418" s="107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7">
        <v>20</v>
      </c>
      <c r="B419" s="107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7">
        <v>21</v>
      </c>
      <c r="B420" s="107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7">
        <v>22</v>
      </c>
      <c r="B421" s="107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7">
        <v>23</v>
      </c>
      <c r="B422" s="107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7">
        <v>24</v>
      </c>
      <c r="B423" s="107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7">
        <v>25</v>
      </c>
      <c r="B424" s="107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7">
        <v>26</v>
      </c>
      <c r="B425" s="107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7">
        <v>27</v>
      </c>
      <c r="B426" s="107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7">
        <v>28</v>
      </c>
      <c r="B427" s="107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7">
        <v>29</v>
      </c>
      <c r="B428" s="107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7">
        <v>30</v>
      </c>
      <c r="B429" s="107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77">
        <v>1</v>
      </c>
      <c r="B433" s="107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7">
        <v>2</v>
      </c>
      <c r="B434" s="107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7">
        <v>3</v>
      </c>
      <c r="B435" s="107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7">
        <v>4</v>
      </c>
      <c r="B436" s="107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7">
        <v>5</v>
      </c>
      <c r="B437" s="107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7">
        <v>6</v>
      </c>
      <c r="B438" s="107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7">
        <v>7</v>
      </c>
      <c r="B439" s="107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7">
        <v>8</v>
      </c>
      <c r="B440" s="107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7">
        <v>9</v>
      </c>
      <c r="B441" s="107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7">
        <v>10</v>
      </c>
      <c r="B442" s="107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7">
        <v>11</v>
      </c>
      <c r="B443" s="107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7">
        <v>12</v>
      </c>
      <c r="B444" s="107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7">
        <v>13</v>
      </c>
      <c r="B445" s="107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7">
        <v>14</v>
      </c>
      <c r="B446" s="107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7">
        <v>15</v>
      </c>
      <c r="B447" s="107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7">
        <v>16</v>
      </c>
      <c r="B448" s="107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7">
        <v>17</v>
      </c>
      <c r="B449" s="107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7">
        <v>18</v>
      </c>
      <c r="B450" s="107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7">
        <v>19</v>
      </c>
      <c r="B451" s="107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7">
        <v>20</v>
      </c>
      <c r="B452" s="107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7">
        <v>21</v>
      </c>
      <c r="B453" s="107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7">
        <v>22</v>
      </c>
      <c r="B454" s="107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7">
        <v>23</v>
      </c>
      <c r="B455" s="107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7">
        <v>24</v>
      </c>
      <c r="B456" s="107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7">
        <v>25</v>
      </c>
      <c r="B457" s="107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7">
        <v>26</v>
      </c>
      <c r="B458" s="107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7">
        <v>27</v>
      </c>
      <c r="B459" s="107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7">
        <v>28</v>
      </c>
      <c r="B460" s="107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7">
        <v>29</v>
      </c>
      <c r="B461" s="107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7">
        <v>30</v>
      </c>
      <c r="B462" s="107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77">
        <v>1</v>
      </c>
      <c r="B466" s="107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7">
        <v>2</v>
      </c>
      <c r="B467" s="107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7">
        <v>3</v>
      </c>
      <c r="B468" s="107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7">
        <v>4</v>
      </c>
      <c r="B469" s="107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7">
        <v>5</v>
      </c>
      <c r="B470" s="107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7">
        <v>6</v>
      </c>
      <c r="B471" s="107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7">
        <v>7</v>
      </c>
      <c r="B472" s="107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7">
        <v>8</v>
      </c>
      <c r="B473" s="107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7">
        <v>9</v>
      </c>
      <c r="B474" s="107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7">
        <v>10</v>
      </c>
      <c r="B475" s="107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7">
        <v>11</v>
      </c>
      <c r="B476" s="107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7">
        <v>12</v>
      </c>
      <c r="B477" s="107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7">
        <v>13</v>
      </c>
      <c r="B478" s="107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7">
        <v>14</v>
      </c>
      <c r="B479" s="107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7">
        <v>15</v>
      </c>
      <c r="B480" s="107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7">
        <v>16</v>
      </c>
      <c r="B481" s="107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7">
        <v>17</v>
      </c>
      <c r="B482" s="107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7">
        <v>18</v>
      </c>
      <c r="B483" s="107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7">
        <v>19</v>
      </c>
      <c r="B484" s="107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7">
        <v>20</v>
      </c>
      <c r="B485" s="107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7">
        <v>21</v>
      </c>
      <c r="B486" s="107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7">
        <v>22</v>
      </c>
      <c r="B487" s="107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7">
        <v>23</v>
      </c>
      <c r="B488" s="107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7">
        <v>24</v>
      </c>
      <c r="B489" s="107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7">
        <v>25</v>
      </c>
      <c r="B490" s="107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7">
        <v>26</v>
      </c>
      <c r="B491" s="107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7">
        <v>27</v>
      </c>
      <c r="B492" s="107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7">
        <v>28</v>
      </c>
      <c r="B493" s="107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7">
        <v>29</v>
      </c>
      <c r="B494" s="107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7">
        <v>30</v>
      </c>
      <c r="B495" s="107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77">
        <v>1</v>
      </c>
      <c r="B499" s="107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7">
        <v>2</v>
      </c>
      <c r="B500" s="107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7">
        <v>3</v>
      </c>
      <c r="B501" s="107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7">
        <v>4</v>
      </c>
      <c r="B502" s="107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7">
        <v>5</v>
      </c>
      <c r="B503" s="107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7">
        <v>6</v>
      </c>
      <c r="B504" s="107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7">
        <v>7</v>
      </c>
      <c r="B505" s="107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7">
        <v>8</v>
      </c>
      <c r="B506" s="107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7">
        <v>9</v>
      </c>
      <c r="B507" s="107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7">
        <v>10</v>
      </c>
      <c r="B508" s="107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7">
        <v>11</v>
      </c>
      <c r="B509" s="107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7">
        <v>12</v>
      </c>
      <c r="B510" s="107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7">
        <v>13</v>
      </c>
      <c r="B511" s="107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7">
        <v>14</v>
      </c>
      <c r="B512" s="107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7">
        <v>15</v>
      </c>
      <c r="B513" s="107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7">
        <v>16</v>
      </c>
      <c r="B514" s="107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7">
        <v>17</v>
      </c>
      <c r="B515" s="107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7">
        <v>18</v>
      </c>
      <c r="B516" s="107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7">
        <v>19</v>
      </c>
      <c r="B517" s="107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7">
        <v>20</v>
      </c>
      <c r="B518" s="107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7">
        <v>21</v>
      </c>
      <c r="B519" s="107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7">
        <v>22</v>
      </c>
      <c r="B520" s="107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7">
        <v>23</v>
      </c>
      <c r="B521" s="107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7">
        <v>24</v>
      </c>
      <c r="B522" s="107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7">
        <v>25</v>
      </c>
      <c r="B523" s="107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7">
        <v>26</v>
      </c>
      <c r="B524" s="107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7">
        <v>27</v>
      </c>
      <c r="B525" s="107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7">
        <v>28</v>
      </c>
      <c r="B526" s="107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7">
        <v>29</v>
      </c>
      <c r="B527" s="107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7">
        <v>30</v>
      </c>
      <c r="B528" s="107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77">
        <v>1</v>
      </c>
      <c r="B532" s="107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7">
        <v>2</v>
      </c>
      <c r="B533" s="107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7">
        <v>3</v>
      </c>
      <c r="B534" s="107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7">
        <v>4</v>
      </c>
      <c r="B535" s="107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7">
        <v>5</v>
      </c>
      <c r="B536" s="107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7">
        <v>6</v>
      </c>
      <c r="B537" s="107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7">
        <v>7</v>
      </c>
      <c r="B538" s="107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7">
        <v>8</v>
      </c>
      <c r="B539" s="107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7">
        <v>9</v>
      </c>
      <c r="B540" s="107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7">
        <v>10</v>
      </c>
      <c r="B541" s="107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7">
        <v>11</v>
      </c>
      <c r="B542" s="107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7">
        <v>12</v>
      </c>
      <c r="B543" s="107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7">
        <v>13</v>
      </c>
      <c r="B544" s="107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7">
        <v>14</v>
      </c>
      <c r="B545" s="107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7">
        <v>15</v>
      </c>
      <c r="B546" s="107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7">
        <v>16</v>
      </c>
      <c r="B547" s="107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7">
        <v>17</v>
      </c>
      <c r="B548" s="107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7">
        <v>18</v>
      </c>
      <c r="B549" s="107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7">
        <v>19</v>
      </c>
      <c r="B550" s="107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7">
        <v>20</v>
      </c>
      <c r="B551" s="107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7">
        <v>21</v>
      </c>
      <c r="B552" s="107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7">
        <v>22</v>
      </c>
      <c r="B553" s="107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7">
        <v>23</v>
      </c>
      <c r="B554" s="107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7">
        <v>24</v>
      </c>
      <c r="B555" s="107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7">
        <v>25</v>
      </c>
      <c r="B556" s="107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7">
        <v>26</v>
      </c>
      <c r="B557" s="107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7">
        <v>27</v>
      </c>
      <c r="B558" s="107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7">
        <v>28</v>
      </c>
      <c r="B559" s="107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7">
        <v>29</v>
      </c>
      <c r="B560" s="107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7">
        <v>30</v>
      </c>
      <c r="B561" s="107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77">
        <v>1</v>
      </c>
      <c r="B565" s="107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7">
        <v>2</v>
      </c>
      <c r="B566" s="107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7">
        <v>3</v>
      </c>
      <c r="B567" s="107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7">
        <v>4</v>
      </c>
      <c r="B568" s="107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7">
        <v>5</v>
      </c>
      <c r="B569" s="107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7">
        <v>6</v>
      </c>
      <c r="B570" s="107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7">
        <v>7</v>
      </c>
      <c r="B571" s="107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7">
        <v>8</v>
      </c>
      <c r="B572" s="107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7">
        <v>9</v>
      </c>
      <c r="B573" s="107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7">
        <v>10</v>
      </c>
      <c r="B574" s="107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7">
        <v>11</v>
      </c>
      <c r="B575" s="107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7">
        <v>12</v>
      </c>
      <c r="B576" s="107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7">
        <v>13</v>
      </c>
      <c r="B577" s="107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7">
        <v>14</v>
      </c>
      <c r="B578" s="107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7">
        <v>15</v>
      </c>
      <c r="B579" s="107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7">
        <v>16</v>
      </c>
      <c r="B580" s="107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7">
        <v>17</v>
      </c>
      <c r="B581" s="107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7">
        <v>18</v>
      </c>
      <c r="B582" s="107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7">
        <v>19</v>
      </c>
      <c r="B583" s="107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7">
        <v>20</v>
      </c>
      <c r="B584" s="107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7">
        <v>21</v>
      </c>
      <c r="B585" s="107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7">
        <v>22</v>
      </c>
      <c r="B586" s="107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7">
        <v>23</v>
      </c>
      <c r="B587" s="107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7">
        <v>24</v>
      </c>
      <c r="B588" s="107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7">
        <v>25</v>
      </c>
      <c r="B589" s="107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7">
        <v>26</v>
      </c>
      <c r="B590" s="107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7">
        <v>27</v>
      </c>
      <c r="B591" s="107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7">
        <v>28</v>
      </c>
      <c r="B592" s="107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7">
        <v>29</v>
      </c>
      <c r="B593" s="107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7">
        <v>30</v>
      </c>
      <c r="B594" s="107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77">
        <v>1</v>
      </c>
      <c r="B598" s="107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7">
        <v>2</v>
      </c>
      <c r="B599" s="107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7">
        <v>3</v>
      </c>
      <c r="B600" s="107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7">
        <v>4</v>
      </c>
      <c r="B601" s="107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7">
        <v>5</v>
      </c>
      <c r="B602" s="107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7">
        <v>6</v>
      </c>
      <c r="B603" s="107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7">
        <v>7</v>
      </c>
      <c r="B604" s="107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7">
        <v>8</v>
      </c>
      <c r="B605" s="107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7">
        <v>9</v>
      </c>
      <c r="B606" s="107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7">
        <v>10</v>
      </c>
      <c r="B607" s="107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7">
        <v>11</v>
      </c>
      <c r="B608" s="107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7">
        <v>12</v>
      </c>
      <c r="B609" s="107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7">
        <v>13</v>
      </c>
      <c r="B610" s="107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7">
        <v>14</v>
      </c>
      <c r="B611" s="107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7">
        <v>15</v>
      </c>
      <c r="B612" s="107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7">
        <v>16</v>
      </c>
      <c r="B613" s="107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7">
        <v>17</v>
      </c>
      <c r="B614" s="107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7">
        <v>18</v>
      </c>
      <c r="B615" s="107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7">
        <v>19</v>
      </c>
      <c r="B616" s="107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7">
        <v>20</v>
      </c>
      <c r="B617" s="107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7">
        <v>21</v>
      </c>
      <c r="B618" s="107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7">
        <v>22</v>
      </c>
      <c r="B619" s="107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7">
        <v>23</v>
      </c>
      <c r="B620" s="107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7">
        <v>24</v>
      </c>
      <c r="B621" s="107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7">
        <v>25</v>
      </c>
      <c r="B622" s="107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7">
        <v>26</v>
      </c>
      <c r="B623" s="107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7">
        <v>27</v>
      </c>
      <c r="B624" s="107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7">
        <v>28</v>
      </c>
      <c r="B625" s="107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7">
        <v>29</v>
      </c>
      <c r="B626" s="107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7">
        <v>30</v>
      </c>
      <c r="B627" s="107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77">
        <v>1</v>
      </c>
      <c r="B631" s="107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7">
        <v>2</v>
      </c>
      <c r="B632" s="107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7">
        <v>3</v>
      </c>
      <c r="B633" s="107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7">
        <v>4</v>
      </c>
      <c r="B634" s="107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7">
        <v>5</v>
      </c>
      <c r="B635" s="107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7">
        <v>6</v>
      </c>
      <c r="B636" s="107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7">
        <v>7</v>
      </c>
      <c r="B637" s="107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7">
        <v>8</v>
      </c>
      <c r="B638" s="107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7">
        <v>9</v>
      </c>
      <c r="B639" s="107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7">
        <v>10</v>
      </c>
      <c r="B640" s="107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7">
        <v>11</v>
      </c>
      <c r="B641" s="107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7">
        <v>12</v>
      </c>
      <c r="B642" s="107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7">
        <v>13</v>
      </c>
      <c r="B643" s="107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7">
        <v>14</v>
      </c>
      <c r="B644" s="107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7">
        <v>15</v>
      </c>
      <c r="B645" s="107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7">
        <v>16</v>
      </c>
      <c r="B646" s="107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7">
        <v>17</v>
      </c>
      <c r="B647" s="107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7">
        <v>18</v>
      </c>
      <c r="B648" s="107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7">
        <v>19</v>
      </c>
      <c r="B649" s="107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7">
        <v>20</v>
      </c>
      <c r="B650" s="107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7">
        <v>21</v>
      </c>
      <c r="B651" s="107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7">
        <v>22</v>
      </c>
      <c r="B652" s="107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7">
        <v>23</v>
      </c>
      <c r="B653" s="107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7">
        <v>24</v>
      </c>
      <c r="B654" s="107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7">
        <v>25</v>
      </c>
      <c r="B655" s="107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7">
        <v>26</v>
      </c>
      <c r="B656" s="107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7">
        <v>27</v>
      </c>
      <c r="B657" s="107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7">
        <v>28</v>
      </c>
      <c r="B658" s="107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7">
        <v>29</v>
      </c>
      <c r="B659" s="107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7">
        <v>30</v>
      </c>
      <c r="B660" s="107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77">
        <v>1</v>
      </c>
      <c r="B664" s="107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7">
        <v>2</v>
      </c>
      <c r="B665" s="107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7">
        <v>3</v>
      </c>
      <c r="B666" s="107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7">
        <v>4</v>
      </c>
      <c r="B667" s="107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7">
        <v>5</v>
      </c>
      <c r="B668" s="107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7">
        <v>6</v>
      </c>
      <c r="B669" s="107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7">
        <v>7</v>
      </c>
      <c r="B670" s="107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7">
        <v>8</v>
      </c>
      <c r="B671" s="107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7">
        <v>9</v>
      </c>
      <c r="B672" s="107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7">
        <v>10</v>
      </c>
      <c r="B673" s="107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7">
        <v>11</v>
      </c>
      <c r="B674" s="107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7">
        <v>12</v>
      </c>
      <c r="B675" s="107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7">
        <v>13</v>
      </c>
      <c r="B676" s="107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7">
        <v>14</v>
      </c>
      <c r="B677" s="107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7">
        <v>15</v>
      </c>
      <c r="B678" s="107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7">
        <v>16</v>
      </c>
      <c r="B679" s="107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7">
        <v>17</v>
      </c>
      <c r="B680" s="107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7">
        <v>18</v>
      </c>
      <c r="B681" s="107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7">
        <v>19</v>
      </c>
      <c r="B682" s="107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7">
        <v>20</v>
      </c>
      <c r="B683" s="107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7">
        <v>21</v>
      </c>
      <c r="B684" s="107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7">
        <v>22</v>
      </c>
      <c r="B685" s="107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7">
        <v>23</v>
      </c>
      <c r="B686" s="107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7">
        <v>24</v>
      </c>
      <c r="B687" s="107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7">
        <v>25</v>
      </c>
      <c r="B688" s="107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7">
        <v>26</v>
      </c>
      <c r="B689" s="107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7">
        <v>27</v>
      </c>
      <c r="B690" s="107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7">
        <v>28</v>
      </c>
      <c r="B691" s="107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7">
        <v>29</v>
      </c>
      <c r="B692" s="107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7">
        <v>30</v>
      </c>
      <c r="B693" s="107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77">
        <v>1</v>
      </c>
      <c r="B697" s="107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7">
        <v>2</v>
      </c>
      <c r="B698" s="107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7">
        <v>3</v>
      </c>
      <c r="B699" s="107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7">
        <v>4</v>
      </c>
      <c r="B700" s="107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7">
        <v>5</v>
      </c>
      <c r="B701" s="107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7">
        <v>6</v>
      </c>
      <c r="B702" s="107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7">
        <v>7</v>
      </c>
      <c r="B703" s="107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7">
        <v>8</v>
      </c>
      <c r="B704" s="107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7">
        <v>9</v>
      </c>
      <c r="B705" s="107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7">
        <v>10</v>
      </c>
      <c r="B706" s="107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7">
        <v>11</v>
      </c>
      <c r="B707" s="107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7">
        <v>12</v>
      </c>
      <c r="B708" s="107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7">
        <v>13</v>
      </c>
      <c r="B709" s="107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7">
        <v>14</v>
      </c>
      <c r="B710" s="107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7">
        <v>15</v>
      </c>
      <c r="B711" s="107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7">
        <v>16</v>
      </c>
      <c r="B712" s="107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7">
        <v>17</v>
      </c>
      <c r="B713" s="107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7">
        <v>18</v>
      </c>
      <c r="B714" s="107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7">
        <v>19</v>
      </c>
      <c r="B715" s="107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7">
        <v>20</v>
      </c>
      <c r="B716" s="107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7">
        <v>21</v>
      </c>
      <c r="B717" s="107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7">
        <v>22</v>
      </c>
      <c r="B718" s="107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7">
        <v>23</v>
      </c>
      <c r="B719" s="107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7">
        <v>24</v>
      </c>
      <c r="B720" s="107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7">
        <v>25</v>
      </c>
      <c r="B721" s="107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7">
        <v>26</v>
      </c>
      <c r="B722" s="107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7">
        <v>27</v>
      </c>
      <c r="B723" s="107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7">
        <v>28</v>
      </c>
      <c r="B724" s="107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7">
        <v>29</v>
      </c>
      <c r="B725" s="107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7">
        <v>30</v>
      </c>
      <c r="B726" s="107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77">
        <v>1</v>
      </c>
      <c r="B730" s="107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7">
        <v>2</v>
      </c>
      <c r="B731" s="107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7">
        <v>3</v>
      </c>
      <c r="B732" s="107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7">
        <v>4</v>
      </c>
      <c r="B733" s="107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7">
        <v>5</v>
      </c>
      <c r="B734" s="107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7">
        <v>6</v>
      </c>
      <c r="B735" s="107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7">
        <v>7</v>
      </c>
      <c r="B736" s="107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7">
        <v>8</v>
      </c>
      <c r="B737" s="107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7">
        <v>9</v>
      </c>
      <c r="B738" s="107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7">
        <v>10</v>
      </c>
      <c r="B739" s="107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7">
        <v>11</v>
      </c>
      <c r="B740" s="107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7">
        <v>12</v>
      </c>
      <c r="B741" s="107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7">
        <v>13</v>
      </c>
      <c r="B742" s="107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7">
        <v>14</v>
      </c>
      <c r="B743" s="107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7">
        <v>15</v>
      </c>
      <c r="B744" s="107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7">
        <v>16</v>
      </c>
      <c r="B745" s="107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7">
        <v>17</v>
      </c>
      <c r="B746" s="107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7">
        <v>18</v>
      </c>
      <c r="B747" s="107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7">
        <v>19</v>
      </c>
      <c r="B748" s="107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7">
        <v>20</v>
      </c>
      <c r="B749" s="107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7">
        <v>21</v>
      </c>
      <c r="B750" s="107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7">
        <v>22</v>
      </c>
      <c r="B751" s="107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7">
        <v>23</v>
      </c>
      <c r="B752" s="107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7">
        <v>24</v>
      </c>
      <c r="B753" s="107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7">
        <v>25</v>
      </c>
      <c r="B754" s="107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7">
        <v>26</v>
      </c>
      <c r="B755" s="107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7">
        <v>27</v>
      </c>
      <c r="B756" s="107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7">
        <v>28</v>
      </c>
      <c r="B757" s="107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7">
        <v>29</v>
      </c>
      <c r="B758" s="107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7">
        <v>30</v>
      </c>
      <c r="B759" s="107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77">
        <v>1</v>
      </c>
      <c r="B763" s="107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7">
        <v>2</v>
      </c>
      <c r="B764" s="107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7">
        <v>3</v>
      </c>
      <c r="B765" s="107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7">
        <v>4</v>
      </c>
      <c r="B766" s="107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7">
        <v>5</v>
      </c>
      <c r="B767" s="107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7">
        <v>6</v>
      </c>
      <c r="B768" s="107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7">
        <v>7</v>
      </c>
      <c r="B769" s="107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7">
        <v>8</v>
      </c>
      <c r="B770" s="107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7">
        <v>9</v>
      </c>
      <c r="B771" s="107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7">
        <v>10</v>
      </c>
      <c r="B772" s="107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7">
        <v>11</v>
      </c>
      <c r="B773" s="107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7">
        <v>12</v>
      </c>
      <c r="B774" s="107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7">
        <v>13</v>
      </c>
      <c r="B775" s="107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7">
        <v>14</v>
      </c>
      <c r="B776" s="107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7">
        <v>15</v>
      </c>
      <c r="B777" s="107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7">
        <v>16</v>
      </c>
      <c r="B778" s="107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7">
        <v>17</v>
      </c>
      <c r="B779" s="107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7">
        <v>18</v>
      </c>
      <c r="B780" s="107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7">
        <v>19</v>
      </c>
      <c r="B781" s="107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7">
        <v>20</v>
      </c>
      <c r="B782" s="107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7">
        <v>21</v>
      </c>
      <c r="B783" s="107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7">
        <v>22</v>
      </c>
      <c r="B784" s="107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7">
        <v>23</v>
      </c>
      <c r="B785" s="107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7">
        <v>24</v>
      </c>
      <c r="B786" s="107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7">
        <v>25</v>
      </c>
      <c r="B787" s="107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7">
        <v>26</v>
      </c>
      <c r="B788" s="107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7">
        <v>27</v>
      </c>
      <c r="B789" s="107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7">
        <v>28</v>
      </c>
      <c r="B790" s="107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7">
        <v>29</v>
      </c>
      <c r="B791" s="107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7">
        <v>30</v>
      </c>
      <c r="B792" s="107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77">
        <v>1</v>
      </c>
      <c r="B796" s="107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7">
        <v>2</v>
      </c>
      <c r="B797" s="107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7">
        <v>3</v>
      </c>
      <c r="B798" s="107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7">
        <v>4</v>
      </c>
      <c r="B799" s="107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7">
        <v>5</v>
      </c>
      <c r="B800" s="107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7">
        <v>6</v>
      </c>
      <c r="B801" s="107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7">
        <v>7</v>
      </c>
      <c r="B802" s="107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7">
        <v>8</v>
      </c>
      <c r="B803" s="107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7">
        <v>9</v>
      </c>
      <c r="B804" s="107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7">
        <v>10</v>
      </c>
      <c r="B805" s="107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7">
        <v>11</v>
      </c>
      <c r="B806" s="107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7">
        <v>12</v>
      </c>
      <c r="B807" s="107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7">
        <v>13</v>
      </c>
      <c r="B808" s="107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7">
        <v>14</v>
      </c>
      <c r="B809" s="107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7">
        <v>15</v>
      </c>
      <c r="B810" s="107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7">
        <v>16</v>
      </c>
      <c r="B811" s="107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7">
        <v>17</v>
      </c>
      <c r="B812" s="107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7">
        <v>18</v>
      </c>
      <c r="B813" s="107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7">
        <v>19</v>
      </c>
      <c r="B814" s="107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7">
        <v>20</v>
      </c>
      <c r="B815" s="107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7">
        <v>21</v>
      </c>
      <c r="B816" s="107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7">
        <v>22</v>
      </c>
      <c r="B817" s="107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7">
        <v>23</v>
      </c>
      <c r="B818" s="107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7">
        <v>24</v>
      </c>
      <c r="B819" s="107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7">
        <v>25</v>
      </c>
      <c r="B820" s="107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7">
        <v>26</v>
      </c>
      <c r="B821" s="107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7">
        <v>27</v>
      </c>
      <c r="B822" s="107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7">
        <v>28</v>
      </c>
      <c r="B823" s="107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7">
        <v>29</v>
      </c>
      <c r="B824" s="107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7">
        <v>30</v>
      </c>
      <c r="B825" s="107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77">
        <v>1</v>
      </c>
      <c r="B829" s="107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7">
        <v>2</v>
      </c>
      <c r="B830" s="107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7">
        <v>3</v>
      </c>
      <c r="B831" s="107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7">
        <v>4</v>
      </c>
      <c r="B832" s="107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7">
        <v>5</v>
      </c>
      <c r="B833" s="107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7">
        <v>6</v>
      </c>
      <c r="B834" s="107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7">
        <v>7</v>
      </c>
      <c r="B835" s="107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7">
        <v>8</v>
      </c>
      <c r="B836" s="107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7">
        <v>9</v>
      </c>
      <c r="B837" s="107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7">
        <v>10</v>
      </c>
      <c r="B838" s="107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7">
        <v>11</v>
      </c>
      <c r="B839" s="107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7">
        <v>12</v>
      </c>
      <c r="B840" s="107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7">
        <v>13</v>
      </c>
      <c r="B841" s="107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7">
        <v>14</v>
      </c>
      <c r="B842" s="107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7">
        <v>15</v>
      </c>
      <c r="B843" s="107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7">
        <v>16</v>
      </c>
      <c r="B844" s="107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7">
        <v>17</v>
      </c>
      <c r="B845" s="107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7">
        <v>18</v>
      </c>
      <c r="B846" s="107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7">
        <v>19</v>
      </c>
      <c r="B847" s="107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7">
        <v>20</v>
      </c>
      <c r="B848" s="107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7">
        <v>21</v>
      </c>
      <c r="B849" s="107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7">
        <v>22</v>
      </c>
      <c r="B850" s="107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7">
        <v>23</v>
      </c>
      <c r="B851" s="107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7">
        <v>24</v>
      </c>
      <c r="B852" s="107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7">
        <v>25</v>
      </c>
      <c r="B853" s="107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7">
        <v>26</v>
      </c>
      <c r="B854" s="107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7">
        <v>27</v>
      </c>
      <c r="B855" s="107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7">
        <v>28</v>
      </c>
      <c r="B856" s="107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7">
        <v>29</v>
      </c>
      <c r="B857" s="107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7">
        <v>30</v>
      </c>
      <c r="B858" s="107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77">
        <v>1</v>
      </c>
      <c r="B862" s="107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7">
        <v>2</v>
      </c>
      <c r="B863" s="107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7">
        <v>3</v>
      </c>
      <c r="B864" s="107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7">
        <v>4</v>
      </c>
      <c r="B865" s="107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7">
        <v>5</v>
      </c>
      <c r="B866" s="107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7">
        <v>6</v>
      </c>
      <c r="B867" s="107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7">
        <v>7</v>
      </c>
      <c r="B868" s="107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7">
        <v>8</v>
      </c>
      <c r="B869" s="107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7">
        <v>9</v>
      </c>
      <c r="B870" s="107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7">
        <v>10</v>
      </c>
      <c r="B871" s="107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7">
        <v>11</v>
      </c>
      <c r="B872" s="107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7">
        <v>12</v>
      </c>
      <c r="B873" s="107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7">
        <v>13</v>
      </c>
      <c r="B874" s="107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7">
        <v>14</v>
      </c>
      <c r="B875" s="107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7">
        <v>15</v>
      </c>
      <c r="B876" s="107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7">
        <v>16</v>
      </c>
      <c r="B877" s="107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7">
        <v>17</v>
      </c>
      <c r="B878" s="107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7">
        <v>18</v>
      </c>
      <c r="B879" s="107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7">
        <v>19</v>
      </c>
      <c r="B880" s="107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7">
        <v>20</v>
      </c>
      <c r="B881" s="107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7">
        <v>21</v>
      </c>
      <c r="B882" s="107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7">
        <v>22</v>
      </c>
      <c r="B883" s="107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7">
        <v>23</v>
      </c>
      <c r="B884" s="107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7">
        <v>24</v>
      </c>
      <c r="B885" s="107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7">
        <v>25</v>
      </c>
      <c r="B886" s="107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7">
        <v>26</v>
      </c>
      <c r="B887" s="107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7">
        <v>27</v>
      </c>
      <c r="B888" s="107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7">
        <v>28</v>
      </c>
      <c r="B889" s="107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7">
        <v>29</v>
      </c>
      <c r="B890" s="107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7">
        <v>30</v>
      </c>
      <c r="B891" s="107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77">
        <v>1</v>
      </c>
      <c r="B895" s="107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7">
        <v>2</v>
      </c>
      <c r="B896" s="107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7">
        <v>3</v>
      </c>
      <c r="B897" s="107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7">
        <v>4</v>
      </c>
      <c r="B898" s="107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7">
        <v>5</v>
      </c>
      <c r="B899" s="107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7">
        <v>6</v>
      </c>
      <c r="B900" s="107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7">
        <v>7</v>
      </c>
      <c r="B901" s="107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7">
        <v>8</v>
      </c>
      <c r="B902" s="107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7">
        <v>9</v>
      </c>
      <c r="B903" s="107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7">
        <v>10</v>
      </c>
      <c r="B904" s="107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7">
        <v>11</v>
      </c>
      <c r="B905" s="107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7">
        <v>12</v>
      </c>
      <c r="B906" s="107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7">
        <v>13</v>
      </c>
      <c r="B907" s="107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7">
        <v>14</v>
      </c>
      <c r="B908" s="107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7">
        <v>15</v>
      </c>
      <c r="B909" s="107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7">
        <v>16</v>
      </c>
      <c r="B910" s="107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7">
        <v>17</v>
      </c>
      <c r="B911" s="107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7">
        <v>18</v>
      </c>
      <c r="B912" s="107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7">
        <v>19</v>
      </c>
      <c r="B913" s="107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7">
        <v>20</v>
      </c>
      <c r="B914" s="107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7">
        <v>21</v>
      </c>
      <c r="B915" s="107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7">
        <v>22</v>
      </c>
      <c r="B916" s="107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7">
        <v>23</v>
      </c>
      <c r="B917" s="107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7">
        <v>24</v>
      </c>
      <c r="B918" s="107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7">
        <v>25</v>
      </c>
      <c r="B919" s="107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7">
        <v>26</v>
      </c>
      <c r="B920" s="107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7">
        <v>27</v>
      </c>
      <c r="B921" s="107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7">
        <v>28</v>
      </c>
      <c r="B922" s="107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7">
        <v>29</v>
      </c>
      <c r="B923" s="107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7">
        <v>30</v>
      </c>
      <c r="B924" s="107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77">
        <v>1</v>
      </c>
      <c r="B928" s="107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7">
        <v>2</v>
      </c>
      <c r="B929" s="107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7">
        <v>3</v>
      </c>
      <c r="B930" s="107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7">
        <v>4</v>
      </c>
      <c r="B931" s="107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7">
        <v>5</v>
      </c>
      <c r="B932" s="107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7">
        <v>6</v>
      </c>
      <c r="B933" s="107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7">
        <v>7</v>
      </c>
      <c r="B934" s="107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7">
        <v>8</v>
      </c>
      <c r="B935" s="107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7">
        <v>9</v>
      </c>
      <c r="B936" s="107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7">
        <v>10</v>
      </c>
      <c r="B937" s="107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7">
        <v>11</v>
      </c>
      <c r="B938" s="107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7">
        <v>12</v>
      </c>
      <c r="B939" s="107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7">
        <v>13</v>
      </c>
      <c r="B940" s="107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7">
        <v>14</v>
      </c>
      <c r="B941" s="107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7">
        <v>15</v>
      </c>
      <c r="B942" s="107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7">
        <v>16</v>
      </c>
      <c r="B943" s="107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7">
        <v>17</v>
      </c>
      <c r="B944" s="107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7">
        <v>18</v>
      </c>
      <c r="B945" s="107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7">
        <v>19</v>
      </c>
      <c r="B946" s="107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7">
        <v>20</v>
      </c>
      <c r="B947" s="107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7">
        <v>21</v>
      </c>
      <c r="B948" s="107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7">
        <v>22</v>
      </c>
      <c r="B949" s="107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7">
        <v>23</v>
      </c>
      <c r="B950" s="107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7">
        <v>24</v>
      </c>
      <c r="B951" s="107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7">
        <v>25</v>
      </c>
      <c r="B952" s="107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7">
        <v>26</v>
      </c>
      <c r="B953" s="107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7">
        <v>27</v>
      </c>
      <c r="B954" s="107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7">
        <v>28</v>
      </c>
      <c r="B955" s="107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7">
        <v>29</v>
      </c>
      <c r="B956" s="107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7">
        <v>30</v>
      </c>
      <c r="B957" s="107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77">
        <v>1</v>
      </c>
      <c r="B961" s="107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7">
        <v>2</v>
      </c>
      <c r="B962" s="107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7">
        <v>3</v>
      </c>
      <c r="B963" s="107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7">
        <v>4</v>
      </c>
      <c r="B964" s="107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7">
        <v>5</v>
      </c>
      <c r="B965" s="107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7">
        <v>6</v>
      </c>
      <c r="B966" s="107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7">
        <v>7</v>
      </c>
      <c r="B967" s="107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7">
        <v>8</v>
      </c>
      <c r="B968" s="107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7">
        <v>9</v>
      </c>
      <c r="B969" s="107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7">
        <v>10</v>
      </c>
      <c r="B970" s="107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7">
        <v>11</v>
      </c>
      <c r="B971" s="107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7">
        <v>12</v>
      </c>
      <c r="B972" s="107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7">
        <v>13</v>
      </c>
      <c r="B973" s="107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7">
        <v>14</v>
      </c>
      <c r="B974" s="107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7">
        <v>15</v>
      </c>
      <c r="B975" s="107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7">
        <v>16</v>
      </c>
      <c r="B976" s="107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7">
        <v>17</v>
      </c>
      <c r="B977" s="107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7">
        <v>18</v>
      </c>
      <c r="B978" s="107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7">
        <v>19</v>
      </c>
      <c r="B979" s="107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7">
        <v>20</v>
      </c>
      <c r="B980" s="107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7">
        <v>21</v>
      </c>
      <c r="B981" s="107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7">
        <v>22</v>
      </c>
      <c r="B982" s="107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7">
        <v>23</v>
      </c>
      <c r="B983" s="107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7">
        <v>24</v>
      </c>
      <c r="B984" s="107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7">
        <v>25</v>
      </c>
      <c r="B985" s="107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7">
        <v>26</v>
      </c>
      <c r="B986" s="107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7">
        <v>27</v>
      </c>
      <c r="B987" s="107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7">
        <v>28</v>
      </c>
      <c r="B988" s="107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7">
        <v>29</v>
      </c>
      <c r="B989" s="107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7">
        <v>30</v>
      </c>
      <c r="B990" s="107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77">
        <v>1</v>
      </c>
      <c r="B994" s="107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7">
        <v>2</v>
      </c>
      <c r="B995" s="107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7">
        <v>3</v>
      </c>
      <c r="B996" s="107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7">
        <v>4</v>
      </c>
      <c r="B997" s="107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7">
        <v>5</v>
      </c>
      <c r="B998" s="107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7">
        <v>6</v>
      </c>
      <c r="B999" s="107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7">
        <v>7</v>
      </c>
      <c r="B1000" s="107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7">
        <v>8</v>
      </c>
      <c r="B1001" s="107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7">
        <v>9</v>
      </c>
      <c r="B1002" s="107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7">
        <v>10</v>
      </c>
      <c r="B1003" s="107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7">
        <v>11</v>
      </c>
      <c r="B1004" s="107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7">
        <v>12</v>
      </c>
      <c r="B1005" s="107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7">
        <v>13</v>
      </c>
      <c r="B1006" s="107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7">
        <v>14</v>
      </c>
      <c r="B1007" s="107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7">
        <v>15</v>
      </c>
      <c r="B1008" s="107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7">
        <v>16</v>
      </c>
      <c r="B1009" s="107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7">
        <v>17</v>
      </c>
      <c r="B1010" s="107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7">
        <v>18</v>
      </c>
      <c r="B1011" s="107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7">
        <v>19</v>
      </c>
      <c r="B1012" s="107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7">
        <v>20</v>
      </c>
      <c r="B1013" s="107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7">
        <v>21</v>
      </c>
      <c r="B1014" s="107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7">
        <v>22</v>
      </c>
      <c r="B1015" s="107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7">
        <v>23</v>
      </c>
      <c r="B1016" s="107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7">
        <v>24</v>
      </c>
      <c r="B1017" s="107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7">
        <v>25</v>
      </c>
      <c r="B1018" s="107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7">
        <v>26</v>
      </c>
      <c r="B1019" s="107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7">
        <v>27</v>
      </c>
      <c r="B1020" s="107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7">
        <v>28</v>
      </c>
      <c r="B1021" s="107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7">
        <v>29</v>
      </c>
      <c r="B1022" s="107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7">
        <v>30</v>
      </c>
      <c r="B1023" s="107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77">
        <v>1</v>
      </c>
      <c r="B1027" s="107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7">
        <v>2</v>
      </c>
      <c r="B1028" s="107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7">
        <v>3</v>
      </c>
      <c r="B1029" s="107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7">
        <v>4</v>
      </c>
      <c r="B1030" s="107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7">
        <v>5</v>
      </c>
      <c r="B1031" s="107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7">
        <v>6</v>
      </c>
      <c r="B1032" s="107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7">
        <v>7</v>
      </c>
      <c r="B1033" s="107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7">
        <v>8</v>
      </c>
      <c r="B1034" s="107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7">
        <v>9</v>
      </c>
      <c r="B1035" s="107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7">
        <v>10</v>
      </c>
      <c r="B1036" s="107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7">
        <v>11</v>
      </c>
      <c r="B1037" s="107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7">
        <v>12</v>
      </c>
      <c r="B1038" s="107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7">
        <v>13</v>
      </c>
      <c r="B1039" s="107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7">
        <v>14</v>
      </c>
      <c r="B1040" s="107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7">
        <v>15</v>
      </c>
      <c r="B1041" s="107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7">
        <v>16</v>
      </c>
      <c r="B1042" s="107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7">
        <v>17</v>
      </c>
      <c r="B1043" s="107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7">
        <v>18</v>
      </c>
      <c r="B1044" s="107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7">
        <v>19</v>
      </c>
      <c r="B1045" s="107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7">
        <v>20</v>
      </c>
      <c r="B1046" s="107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7">
        <v>21</v>
      </c>
      <c r="B1047" s="107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7">
        <v>22</v>
      </c>
      <c r="B1048" s="107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7">
        <v>23</v>
      </c>
      <c r="B1049" s="107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7">
        <v>24</v>
      </c>
      <c r="B1050" s="107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7">
        <v>25</v>
      </c>
      <c r="B1051" s="107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7">
        <v>26</v>
      </c>
      <c r="B1052" s="107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7">
        <v>27</v>
      </c>
      <c r="B1053" s="107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7">
        <v>28</v>
      </c>
      <c r="B1054" s="107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7">
        <v>29</v>
      </c>
      <c r="B1055" s="107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7">
        <v>30</v>
      </c>
      <c r="B1056" s="107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77">
        <v>1</v>
      </c>
      <c r="B1060" s="107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7">
        <v>2</v>
      </c>
      <c r="B1061" s="107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7">
        <v>3</v>
      </c>
      <c r="B1062" s="107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7">
        <v>4</v>
      </c>
      <c r="B1063" s="107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7">
        <v>5</v>
      </c>
      <c r="B1064" s="107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7">
        <v>6</v>
      </c>
      <c r="B1065" s="107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7">
        <v>7</v>
      </c>
      <c r="B1066" s="107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7">
        <v>8</v>
      </c>
      <c r="B1067" s="107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7">
        <v>9</v>
      </c>
      <c r="B1068" s="107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7">
        <v>10</v>
      </c>
      <c r="B1069" s="107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7">
        <v>11</v>
      </c>
      <c r="B1070" s="107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7">
        <v>12</v>
      </c>
      <c r="B1071" s="107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7">
        <v>13</v>
      </c>
      <c r="B1072" s="107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7">
        <v>14</v>
      </c>
      <c r="B1073" s="107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7">
        <v>15</v>
      </c>
      <c r="B1074" s="107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7">
        <v>16</v>
      </c>
      <c r="B1075" s="107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7">
        <v>17</v>
      </c>
      <c r="B1076" s="107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7">
        <v>18</v>
      </c>
      <c r="B1077" s="107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7">
        <v>19</v>
      </c>
      <c r="B1078" s="107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7">
        <v>20</v>
      </c>
      <c r="B1079" s="107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7">
        <v>21</v>
      </c>
      <c r="B1080" s="107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7">
        <v>22</v>
      </c>
      <c r="B1081" s="107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7">
        <v>23</v>
      </c>
      <c r="B1082" s="107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7">
        <v>24</v>
      </c>
      <c r="B1083" s="107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7">
        <v>25</v>
      </c>
      <c r="B1084" s="107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7">
        <v>26</v>
      </c>
      <c r="B1085" s="107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7">
        <v>27</v>
      </c>
      <c r="B1086" s="107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7">
        <v>28</v>
      </c>
      <c r="B1087" s="107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7">
        <v>29</v>
      </c>
      <c r="B1088" s="107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7">
        <v>30</v>
      </c>
      <c r="B1089" s="107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77">
        <v>1</v>
      </c>
      <c r="B1093" s="107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7">
        <v>2</v>
      </c>
      <c r="B1094" s="107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7">
        <v>3</v>
      </c>
      <c r="B1095" s="107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7">
        <v>4</v>
      </c>
      <c r="B1096" s="107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7">
        <v>5</v>
      </c>
      <c r="B1097" s="107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7">
        <v>6</v>
      </c>
      <c r="B1098" s="107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7">
        <v>7</v>
      </c>
      <c r="B1099" s="107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7">
        <v>8</v>
      </c>
      <c r="B1100" s="107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7">
        <v>9</v>
      </c>
      <c r="B1101" s="107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7">
        <v>10</v>
      </c>
      <c r="B1102" s="107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7">
        <v>11</v>
      </c>
      <c r="B1103" s="107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7">
        <v>12</v>
      </c>
      <c r="B1104" s="107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7">
        <v>13</v>
      </c>
      <c r="B1105" s="107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7">
        <v>14</v>
      </c>
      <c r="B1106" s="107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7">
        <v>15</v>
      </c>
      <c r="B1107" s="107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7">
        <v>16</v>
      </c>
      <c r="B1108" s="107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7">
        <v>17</v>
      </c>
      <c r="B1109" s="107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7">
        <v>18</v>
      </c>
      <c r="B1110" s="107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7">
        <v>19</v>
      </c>
      <c r="B1111" s="107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7">
        <v>20</v>
      </c>
      <c r="B1112" s="107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7">
        <v>21</v>
      </c>
      <c r="B1113" s="107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7">
        <v>22</v>
      </c>
      <c r="B1114" s="107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7">
        <v>23</v>
      </c>
      <c r="B1115" s="107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7">
        <v>24</v>
      </c>
      <c r="B1116" s="107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7">
        <v>25</v>
      </c>
      <c r="B1117" s="107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7">
        <v>26</v>
      </c>
      <c r="B1118" s="107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7">
        <v>27</v>
      </c>
      <c r="B1119" s="107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7">
        <v>28</v>
      </c>
      <c r="B1120" s="107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7">
        <v>29</v>
      </c>
      <c r="B1121" s="107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7">
        <v>30</v>
      </c>
      <c r="B1122" s="107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77">
        <v>1</v>
      </c>
      <c r="B1126" s="107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7">
        <v>2</v>
      </c>
      <c r="B1127" s="107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7">
        <v>3</v>
      </c>
      <c r="B1128" s="107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7">
        <v>4</v>
      </c>
      <c r="B1129" s="107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7">
        <v>5</v>
      </c>
      <c r="B1130" s="107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7">
        <v>6</v>
      </c>
      <c r="B1131" s="107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7">
        <v>7</v>
      </c>
      <c r="B1132" s="107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7">
        <v>8</v>
      </c>
      <c r="B1133" s="107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7">
        <v>9</v>
      </c>
      <c r="B1134" s="107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7">
        <v>10</v>
      </c>
      <c r="B1135" s="107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7">
        <v>11</v>
      </c>
      <c r="B1136" s="107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7">
        <v>12</v>
      </c>
      <c r="B1137" s="107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7">
        <v>13</v>
      </c>
      <c r="B1138" s="107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7">
        <v>14</v>
      </c>
      <c r="B1139" s="107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7">
        <v>15</v>
      </c>
      <c r="B1140" s="107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7">
        <v>16</v>
      </c>
      <c r="B1141" s="107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7">
        <v>17</v>
      </c>
      <c r="B1142" s="107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7">
        <v>18</v>
      </c>
      <c r="B1143" s="107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7">
        <v>19</v>
      </c>
      <c r="B1144" s="107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7">
        <v>20</v>
      </c>
      <c r="B1145" s="107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7">
        <v>21</v>
      </c>
      <c r="B1146" s="107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7">
        <v>22</v>
      </c>
      <c r="B1147" s="107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7">
        <v>23</v>
      </c>
      <c r="B1148" s="107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7">
        <v>24</v>
      </c>
      <c r="B1149" s="107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7">
        <v>25</v>
      </c>
      <c r="B1150" s="107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7">
        <v>26</v>
      </c>
      <c r="B1151" s="107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7">
        <v>27</v>
      </c>
      <c r="B1152" s="107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7">
        <v>28</v>
      </c>
      <c r="B1153" s="107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7">
        <v>29</v>
      </c>
      <c r="B1154" s="107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7">
        <v>30</v>
      </c>
      <c r="B1155" s="107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77">
        <v>1</v>
      </c>
      <c r="B1159" s="107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7">
        <v>2</v>
      </c>
      <c r="B1160" s="107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7">
        <v>3</v>
      </c>
      <c r="B1161" s="107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7">
        <v>4</v>
      </c>
      <c r="B1162" s="107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7">
        <v>5</v>
      </c>
      <c r="B1163" s="107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7">
        <v>6</v>
      </c>
      <c r="B1164" s="107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7">
        <v>7</v>
      </c>
      <c r="B1165" s="107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7">
        <v>8</v>
      </c>
      <c r="B1166" s="107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7">
        <v>9</v>
      </c>
      <c r="B1167" s="107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7">
        <v>10</v>
      </c>
      <c r="B1168" s="107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7">
        <v>11</v>
      </c>
      <c r="B1169" s="107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7">
        <v>12</v>
      </c>
      <c r="B1170" s="107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7">
        <v>13</v>
      </c>
      <c r="B1171" s="107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7">
        <v>14</v>
      </c>
      <c r="B1172" s="107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7">
        <v>15</v>
      </c>
      <c r="B1173" s="107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7">
        <v>16</v>
      </c>
      <c r="B1174" s="107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7">
        <v>17</v>
      </c>
      <c r="B1175" s="107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7">
        <v>18</v>
      </c>
      <c r="B1176" s="107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7">
        <v>19</v>
      </c>
      <c r="B1177" s="107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7">
        <v>20</v>
      </c>
      <c r="B1178" s="107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7">
        <v>21</v>
      </c>
      <c r="B1179" s="107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7">
        <v>22</v>
      </c>
      <c r="B1180" s="107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7">
        <v>23</v>
      </c>
      <c r="B1181" s="107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7">
        <v>24</v>
      </c>
      <c r="B1182" s="107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7">
        <v>25</v>
      </c>
      <c r="B1183" s="107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7">
        <v>26</v>
      </c>
      <c r="B1184" s="107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7">
        <v>27</v>
      </c>
      <c r="B1185" s="107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7">
        <v>28</v>
      </c>
      <c r="B1186" s="107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7">
        <v>29</v>
      </c>
      <c r="B1187" s="107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7">
        <v>30</v>
      </c>
      <c r="B1188" s="107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77">
        <v>1</v>
      </c>
      <c r="B1192" s="107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7">
        <v>2</v>
      </c>
      <c r="B1193" s="107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7">
        <v>3</v>
      </c>
      <c r="B1194" s="107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7">
        <v>4</v>
      </c>
      <c r="B1195" s="107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7">
        <v>5</v>
      </c>
      <c r="B1196" s="107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7">
        <v>6</v>
      </c>
      <c r="B1197" s="107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7">
        <v>7</v>
      </c>
      <c r="B1198" s="107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7">
        <v>8</v>
      </c>
      <c r="B1199" s="107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7">
        <v>9</v>
      </c>
      <c r="B1200" s="107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7">
        <v>10</v>
      </c>
      <c r="B1201" s="107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7">
        <v>11</v>
      </c>
      <c r="B1202" s="107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7">
        <v>12</v>
      </c>
      <c r="B1203" s="107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7">
        <v>13</v>
      </c>
      <c r="B1204" s="107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7">
        <v>14</v>
      </c>
      <c r="B1205" s="107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7">
        <v>15</v>
      </c>
      <c r="B1206" s="107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7">
        <v>16</v>
      </c>
      <c r="B1207" s="107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7">
        <v>17</v>
      </c>
      <c r="B1208" s="107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7">
        <v>18</v>
      </c>
      <c r="B1209" s="107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7">
        <v>19</v>
      </c>
      <c r="B1210" s="107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7">
        <v>20</v>
      </c>
      <c r="B1211" s="107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7">
        <v>21</v>
      </c>
      <c r="B1212" s="107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7">
        <v>22</v>
      </c>
      <c r="B1213" s="107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7">
        <v>23</v>
      </c>
      <c r="B1214" s="107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7">
        <v>24</v>
      </c>
      <c r="B1215" s="107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7">
        <v>25</v>
      </c>
      <c r="B1216" s="107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7">
        <v>26</v>
      </c>
      <c r="B1217" s="107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7">
        <v>27</v>
      </c>
      <c r="B1218" s="107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7">
        <v>28</v>
      </c>
      <c r="B1219" s="107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7">
        <v>29</v>
      </c>
      <c r="B1220" s="107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7">
        <v>30</v>
      </c>
      <c r="B1221" s="107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77">
        <v>1</v>
      </c>
      <c r="B1225" s="107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7">
        <v>2</v>
      </c>
      <c r="B1226" s="107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7">
        <v>3</v>
      </c>
      <c r="B1227" s="107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7">
        <v>4</v>
      </c>
      <c r="B1228" s="107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7">
        <v>5</v>
      </c>
      <c r="B1229" s="107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7">
        <v>6</v>
      </c>
      <c r="B1230" s="107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7">
        <v>7</v>
      </c>
      <c r="B1231" s="107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7">
        <v>8</v>
      </c>
      <c r="B1232" s="107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7">
        <v>9</v>
      </c>
      <c r="B1233" s="107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7">
        <v>10</v>
      </c>
      <c r="B1234" s="107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7">
        <v>11</v>
      </c>
      <c r="B1235" s="107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7">
        <v>12</v>
      </c>
      <c r="B1236" s="107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7">
        <v>13</v>
      </c>
      <c r="B1237" s="107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7">
        <v>14</v>
      </c>
      <c r="B1238" s="107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7">
        <v>15</v>
      </c>
      <c r="B1239" s="107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7">
        <v>16</v>
      </c>
      <c r="B1240" s="107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7">
        <v>17</v>
      </c>
      <c r="B1241" s="107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7">
        <v>18</v>
      </c>
      <c r="B1242" s="107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7">
        <v>19</v>
      </c>
      <c r="B1243" s="107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7">
        <v>20</v>
      </c>
      <c r="B1244" s="107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7">
        <v>21</v>
      </c>
      <c r="B1245" s="107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7">
        <v>22</v>
      </c>
      <c r="B1246" s="107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7">
        <v>23</v>
      </c>
      <c r="B1247" s="107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7">
        <v>24</v>
      </c>
      <c r="B1248" s="107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7">
        <v>25</v>
      </c>
      <c r="B1249" s="107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7">
        <v>26</v>
      </c>
      <c r="B1250" s="107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7">
        <v>27</v>
      </c>
      <c r="B1251" s="107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7">
        <v>28</v>
      </c>
      <c r="B1252" s="107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7">
        <v>29</v>
      </c>
      <c r="B1253" s="107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7">
        <v>30</v>
      </c>
      <c r="B1254" s="107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77">
        <v>1</v>
      </c>
      <c r="B1258" s="107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7">
        <v>2</v>
      </c>
      <c r="B1259" s="107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7">
        <v>3</v>
      </c>
      <c r="B1260" s="107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7">
        <v>4</v>
      </c>
      <c r="B1261" s="107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7">
        <v>5</v>
      </c>
      <c r="B1262" s="107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7">
        <v>6</v>
      </c>
      <c r="B1263" s="107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7">
        <v>7</v>
      </c>
      <c r="B1264" s="107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7">
        <v>8</v>
      </c>
      <c r="B1265" s="107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7">
        <v>9</v>
      </c>
      <c r="B1266" s="107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7">
        <v>10</v>
      </c>
      <c r="B1267" s="107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7">
        <v>11</v>
      </c>
      <c r="B1268" s="107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7">
        <v>12</v>
      </c>
      <c r="B1269" s="107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7">
        <v>13</v>
      </c>
      <c r="B1270" s="107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7">
        <v>14</v>
      </c>
      <c r="B1271" s="107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7">
        <v>15</v>
      </c>
      <c r="B1272" s="107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7">
        <v>16</v>
      </c>
      <c r="B1273" s="107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7">
        <v>17</v>
      </c>
      <c r="B1274" s="107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7">
        <v>18</v>
      </c>
      <c r="B1275" s="107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7">
        <v>19</v>
      </c>
      <c r="B1276" s="107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7">
        <v>20</v>
      </c>
      <c r="B1277" s="107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7">
        <v>21</v>
      </c>
      <c r="B1278" s="107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7">
        <v>22</v>
      </c>
      <c r="B1279" s="107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7">
        <v>23</v>
      </c>
      <c r="B1280" s="107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7">
        <v>24</v>
      </c>
      <c r="B1281" s="107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7">
        <v>25</v>
      </c>
      <c r="B1282" s="107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7">
        <v>26</v>
      </c>
      <c r="B1283" s="107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7">
        <v>27</v>
      </c>
      <c r="B1284" s="107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7">
        <v>28</v>
      </c>
      <c r="B1285" s="107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7">
        <v>29</v>
      </c>
      <c r="B1286" s="107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7">
        <v>30</v>
      </c>
      <c r="B1287" s="107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77">
        <v>1</v>
      </c>
      <c r="B1291" s="107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7">
        <v>2</v>
      </c>
      <c r="B1292" s="107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7">
        <v>3</v>
      </c>
      <c r="B1293" s="107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7">
        <v>4</v>
      </c>
      <c r="B1294" s="107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7">
        <v>5</v>
      </c>
      <c r="B1295" s="107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7">
        <v>6</v>
      </c>
      <c r="B1296" s="107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7">
        <v>7</v>
      </c>
      <c r="B1297" s="107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7">
        <v>8</v>
      </c>
      <c r="B1298" s="107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7">
        <v>9</v>
      </c>
      <c r="B1299" s="107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7">
        <v>10</v>
      </c>
      <c r="B1300" s="107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7">
        <v>11</v>
      </c>
      <c r="B1301" s="107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7">
        <v>12</v>
      </c>
      <c r="B1302" s="107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7">
        <v>13</v>
      </c>
      <c r="B1303" s="107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7">
        <v>14</v>
      </c>
      <c r="B1304" s="107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7">
        <v>15</v>
      </c>
      <c r="B1305" s="107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7">
        <v>16</v>
      </c>
      <c r="B1306" s="107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7">
        <v>17</v>
      </c>
      <c r="B1307" s="107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7">
        <v>18</v>
      </c>
      <c r="B1308" s="107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7">
        <v>19</v>
      </c>
      <c r="B1309" s="107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7">
        <v>20</v>
      </c>
      <c r="B1310" s="107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7">
        <v>21</v>
      </c>
      <c r="B1311" s="107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7">
        <v>22</v>
      </c>
      <c r="B1312" s="107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7">
        <v>23</v>
      </c>
      <c r="B1313" s="107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7">
        <v>24</v>
      </c>
      <c r="B1314" s="107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7">
        <v>25</v>
      </c>
      <c r="B1315" s="107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7">
        <v>26</v>
      </c>
      <c r="B1316" s="107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7">
        <v>27</v>
      </c>
      <c r="B1317" s="107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7">
        <v>28</v>
      </c>
      <c r="B1318" s="107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7">
        <v>29</v>
      </c>
      <c r="B1319" s="107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7">
        <v>30</v>
      </c>
      <c r="B1320" s="107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C99EB-DE46-4E74-8DB1-5D698364342E}">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D306C87D-8B48-47A9-BDC5-ED921C4AC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BB7A6-E779-4392-9F38-73CC27BA44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2020-07-22T06:30:30Z</cp:lastPrinted>
  <dcterms:created xsi:type="dcterms:W3CDTF">2012-03-13T00:50:25Z</dcterms:created>
  <dcterms:modified xsi:type="dcterms:W3CDTF">2020-07-29T03:27:16Z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