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3240" windowHeight="83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<sst xmlns="http://schemas.openxmlformats.org/spreadsheetml/2006/main" count="2910" uniqueCount="645">
  <si>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</si>
  <si>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</si>
  <si>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</si>
  <si>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</si>
  <si>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</si>
  <si>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</si>
  <si>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</si>
  <si>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</si>
  <si>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</si>
  <si>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</si>
  <si>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</si>
  <si>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</si>
  <si>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</si>
  <si>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</si>
  <si>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</si>
  <si>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</si>
  <si>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</si>
  <si>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</si>
  <si>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</si>
  <si>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</si>
  <si>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</si>
  <si>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</si>
  <si>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</si>
  <si>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</si>
  <si>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</si>
  <si>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</si>
  <si>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</si>
  <si>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</si>
  <si>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</si>
  <si>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</si>
  <si>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</si>
  <si>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</si>
  <si>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</si>
  <si>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</si>
  <si>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</si>
  <si>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</si>
  <si>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</si>
  <si>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</si>
  <si>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</si>
  <si>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</si>
  <si>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</si>
  <si>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</si>
  <si>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</si>
  <si>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</si>
  <si>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</si>
  <si>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</si>
  <si>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</si>
  <si>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</si>
  <si>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</si>
  <si>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</si>
  <si>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</si>
  <si>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</si>
  <si>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</si>
  <si>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</si>
  <si>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</si>
  <si>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</si>
  <si>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</si>
  <si>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</si>
  <si>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</si>
  <si>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</si>
  <si>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</si>
  <si>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</si>
  <si>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</si>
  <si>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</si>
  <si>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</si>
  <si>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</si>
  <si>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</si>
  <si>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</si>
  <si>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</si>
  <si>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</si>
  <si>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</si>
  <si>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</si>
  <si>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</si>
  <si>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</si>
  <si>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</si>
  <si>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</si>
  <si>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</si>
  <si>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</si>
  <si>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</si>
  <si>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</si>
  <si>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</si>
  <si>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</si>
  <si>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</si>
  <si>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</si>
  <si>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</si>
  <si>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</si>
  <si>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</si>
  <si>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</si>
  <si>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</si>
  <si>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</si>
  <si>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</si>
  <si>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</si>
  <si>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</si>
  <si>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</si>
  <si>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</si>
  <si>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</si>
  <si>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</si>
  <si>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</si>
  <si>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</si>
  <si>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</si>
  <si>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</si>
  <si>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</si>
  <si>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</si>
  <si>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</si>
  <si>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</si>
  <si>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</si>
  <si>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</si>
  <si>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</si>
  <si>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</si>
  <si>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</si>
  <si>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</si>
  <si>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</si>
  <si>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</si>
  <si>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</si>
  <si>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</si>
  <si>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</si>
  <si>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</si>
  <si>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</si>
  <si>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</si>
  <si>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</si>
  <si>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</si>
  <si>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</si>
  <si>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</si>
  <si>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</si>
  <si>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</si>
  <si>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</si>
  <si>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</si>
  <si>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</si>
  <si>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</si>
  <si>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</si>
  <si>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</si>
  <si>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</si>
  <si>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</si>
  <si>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</si>
  <si>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</si>
  <si>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</si>
  <si>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</si>
  <si>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</si>
  <si>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</si>
  <si>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</si>
  <si>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</si>
  <si>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</si>
  <si>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</si>
  <si>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</si>
  <si>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</si>
  <si>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</si>
  <si>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</si>
  <si>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</si>
  <si>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</si>
  <si>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</si>
  <si>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</si>
  <si>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</si>
  <si>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</si>
  <si>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</si>
  <si>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</si>
  <si>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</si>
  <si>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</si>
  <si>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</si>
  <si>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</si>
  <si>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</si>
  <si>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</si>
  <si>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</si>
  <si>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</si>
  <si>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</si>
  <si>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</si>
  <si>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</si>
  <si>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</si>
  <si>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</si>
  <si>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</si>
  <si>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</si>
  <si>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</si>
  <si>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</si>
  <si>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</si>
  <si>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</si>
  <si>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</si>
  <si>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</si>
  <si>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</si>
  <si>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</si>
  <si>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</si>
  <si>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</si>
  <si>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</si>
  <si>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</si>
  <si>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</si>
  <si>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</si>
  <si>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</si>
  <si>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</si>
  <si>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</si>
  <si>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</si>
  <si>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</si>
  <si>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</si>
  <si>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</si>
  <si>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</si>
  <si>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</si>
  <si>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</si>
  <si>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</si>
  <si>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</si>
  <si>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</si>
  <si>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</si>
  <si>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</si>
  <si>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</si>
  <si>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</si>
  <si>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</si>
  <si>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</si>
  <si>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</si>
  <si>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</si>
  <si>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</si>
  <si>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</si>
  <si>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</si>
  <si>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</si>
  <si>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</si>
  <si>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</si>
  <si>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</si>
  <si>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</si>
  <si>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</si>
  <si>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</si>
  <si>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</si>
  <si>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</si>
  <si>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</si>
  <si>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</si>
  <si>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</si>
  <si>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</si>
  <si>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</si>
  <si>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</si>
  <si>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</si>
  <si>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</si>
  <si>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</si>
  <si>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</si>
  <si>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</si>
  <si>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</si>
  <si>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</si>
  <si>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</si>
  <si>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</si>
  <si>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</si>
  <si>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</si>
  <si>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</si>
  <si>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</si>
  <si>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</si>
  <si>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</si>
  <si>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</si>
  <si>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</si>
  <si>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</si>
  <si>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</si>
  <si>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</si>
  <si>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</si>
  <si>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</si>
  <si>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</si>
  <si>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</si>
  <si>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</si>
  <si>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</si>
  <si>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</si>
  <si>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</si>
  <si>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</si>
  <si>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</si>
  <si>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</si>
  <si>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</si>
  <si>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</si>
  <si>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</si>
  <si>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</si>
  <si>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</si>
  <si>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</si>
  <si>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</si>
  <si>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</si>
  <si>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</si>
  <si>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</si>
  <si>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</si>
  <si>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</si>
  <si>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</si>
  <si>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</si>
  <si>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</si>
  <si>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</si>
  <si>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</si>
  <si>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</si>
  <si>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</si>
  <si>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</si>
  <si>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</si>
  <si>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</si>
  <si>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</si>
  <si>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</si>
  <si>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</si>
  <si>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</si>
  <si>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</si>
  <si>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</si>
  <si>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</si>
  <si>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</si>
  <si>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</si>
  <si>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</si>
  <si>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</si>
  <si>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</si>
  <si>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</si>
  <si>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</si>
  <si>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</si>
  <si>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</si>
  <si>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</si>
  <si>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</si>
  <si>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</si>
  <si>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</si>
  <si>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</si>
  <si>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</si>
  <si>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</si>
  <si>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</si>
  <si>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</si>
  <si>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</si>
  <si>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</si>
  <si>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</si>
  <si>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</si>
  <si>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</si>
  <si>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</si>
  <si>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</si>
  <si>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</si>
  <si>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</si>
  <si>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</si>
  <si>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</si>
  <si>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</si>
  <si>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</si>
  <si>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</si>
  <si>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</si>
  <si>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</si>
  <si>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</si>
  <si>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</si>
  <si>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</si>
  <si>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</si>
  <si>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</si>
  <si>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</si>
  <si>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</si>
  <si>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</si>
  <si>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</si>
  <si>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</si>
  <si>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</si>
  <si>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</si>
  <si>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</si>
  <si>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</si>
  <si>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</si>
  <si>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</si>
  <si>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</si>
  <si>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</si>
  <si>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</si>
  <si>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</si>
  <si>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</si>
  <si>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</si>
  <si>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</si>
  <si>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</si>
  <si>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</si>
  <si>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</si>
  <si>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</si>
  <si>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</si>
  <si>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</si>
  <si>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</si>
  <si>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</si>
  <si>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</si>
  <si>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</si>
  <si>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</si>
  <si>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</si>
  <si>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</si>
  <si>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</si>
  <si>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</si>
  <si>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</si>
  <si>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</si>
  <si>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</si>
  <si>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</si>
  <si>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</si>
  <si>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</si>
  <si>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</si>
  <si>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</si>
  <si>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</si>
  <si>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</si>
  <si>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</si>
  <si>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</si>
  <si>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</si>
  <si>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</si>
  <si>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</si>
  <si>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</si>
  <si>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</si>
  <si>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</si>
  <si>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</si>
  <si>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</si>
  <si>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</si>
  <si>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</si>
  <si>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</si>
  <si>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</si>
  <si>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</si>
  <si>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</si>
  <si>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</si>
  <si>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</si>
  <si>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</si>
  <si>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</si>
  <si>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</si>
  <si>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</si>
  <si>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</si>
  <si>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</si>
  <si>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</si>
  <si>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</si>
  <si>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</si>
  <si>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</si>
  <si>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</si>
  <si>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</si>
  <si>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</si>
  <si>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</si>
  <si>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</si>
  <si>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</si>
  <si>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</si>
  <si>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</si>
  <si>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</si>
  <si>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</si>
  <si>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</si>
  <si>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</si>
  <si>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</si>
  <si>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</si>
  <si>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</si>
  <si>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</si>
  <si>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</si>
  <si>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</si>
  <si>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</si>
  <si>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</si>
  <si>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</si>
  <si>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</si>
  <si>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</si>
  <si>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</si>
  <si>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</si>
  <si>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</si>
  <si>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</si>
  <si>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</si>
  <si>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</si>
  <si>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</si>
  <si>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</si>
  <si>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</si>
  <si>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</si>
  <si>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</si>
  <si>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</si>
  <si>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</si>
  <si>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</si>
  <si>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</si>
  <si>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</si>
  <si>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</si>
  <si>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</si>
  <si>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</si>
  <si>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</si>
  <si>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</si>
  <si>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</si>
  <si>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</si>
  <si>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</si>
  <si>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</si>
  <si>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</si>
  <si>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</si>
  <si>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</si>
  <si>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</si>
  <si>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</si>
  <si>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</si>
  <si>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</si>
  <si>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</si>
  <si>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</si>
  <si>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</si>
  <si>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</si>
  <si>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</si>
  <si>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</si>
  <si>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</si>
  <si>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</si>
  <si>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</si>
  <si>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</si>
  <si>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</si>
  <si>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</si>
  <si>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</si>
  <si>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</si>
  <si>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</si>
  <si>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</si>
  <si>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</si>
  <si>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</si>
  <si>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</si>
  <si>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</si>
  <si>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</si>
  <si>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</si>
  <si>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</si>
  <si>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</si>
  <si>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</si>
  <si>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</si>
  <si>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</si>
  <si>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</si>
  <si>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</si>
  <si>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</si>
  <si>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</si>
  <si>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</si>
  <si>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</si>
  <si>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</si>
  <si>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</si>
  <si>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</si>
  <si>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</si>
  <si>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</si>
  <si>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</si>
  <si>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</si>
  <si>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</si>
  <si>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</si>
  <si>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</si>
  <si>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</si>
  <si>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</si>
  <si>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</si>
  <si>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</si>
  <si>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</si>
  <si>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</si>
  <si>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</si>
  <si>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</si>
  <si>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</si>
  <si>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</si>
  <si>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</si>
  <si>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</si>
  <si>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</si>
  <si>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</si>
  <si>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</si>
  <si>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</si>
  <si>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</si>
  <si>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</si>
  <si>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</si>
  <si>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</si>
  <si>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</si>
  <si>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</si>
  <si>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</si>
  <si>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</si>
  <si>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</si>
  <si>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</si>
  <si>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</si>
  <si>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</si>
  <si>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</si>
  <si>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</si>
  <si>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</si>
  <si>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</si>
  <si>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</si>
  <si>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</si>
  <si>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</si>
  <si>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</si>
  <si>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</si>
  <si>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</si>
  <si>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</si>
  <si>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</si>
  <si>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</si>
  <si>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</si>
  <si>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</si>
  <si>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</si>
  <si>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</si>
  <si>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</si>
  <si>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</si>
  <si>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</si>
  <si>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</si>
  <si>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</si>
  <si>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</si>
  <si>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</si>
  <si>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</si>
  <si>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</si>
  <si>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</si>
  <si>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</si>
  <si>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</si>
  <si>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</si>
  <si>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</si>
  <si>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</si>
  <si>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</si>
  <si>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</si>
  <si>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</si>
  <si>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</si>
  <si>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</si>
  <si>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</si>
  <si>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</si>
  <si>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</si>
  <si>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</si>
  <si>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</si>
  <si>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</si>
  <si>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資源エネルギー庁　資源・燃料部</t>
    <phoneticPr fontId="6"/>
  </si>
  <si>
    <t>課長　松浦 哲哉</t>
    <phoneticPr fontId="6"/>
  </si>
  <si>
    <t>石油流通課</t>
    <rPh sb="0" eb="2">
      <t>セキユ</t>
    </rPh>
    <rPh sb="2" eb="4">
      <t>リュウツウ</t>
    </rPh>
    <rPh sb="4" eb="5">
      <t>カ</t>
    </rPh>
    <phoneticPr fontId="6"/>
  </si>
  <si>
    <t>○</t>
  </si>
  <si>
    <t>・独立行政法人通則法第46条
・特別会計に関する法律第85条第2項第1号ｲ</t>
  </si>
  <si>
    <t>独立行政法人石油天然ガス・金属鉱物資源機構が国家備蓄石油ガスの統合管理業務を効率的かつ安全に行うために必要なノウハウを維持・確保するとともに、備蓄事業に関する国際的な貢献を行う。</t>
  </si>
  <si>
    <t>独立行政法人の事業運営のため、独立行政法人通則法第46条に基づき、独立行政法人石油天然ガス・金属鉱物資源機構に対して交付金を交付し、石油ガス国家備蓄事業を実施する上で必要となる統合管理・調査等を行う。</t>
  </si>
  <si>
    <t>-</t>
  </si>
  <si>
    <t>-</t>
    <phoneticPr fontId="6"/>
  </si>
  <si>
    <t>国家石油ガス備蓄量140万トン（年間輸入量の50日分相当）の管理</t>
    <rPh sb="30" eb="32">
      <t>カンリ</t>
    </rPh>
    <phoneticPr fontId="6"/>
  </si>
  <si>
    <t>国家石油ガス備蓄量</t>
  </si>
  <si>
    <t>万トン</t>
  </si>
  <si>
    <t>-</t>
    <phoneticPr fontId="6"/>
  </si>
  <si>
    <t>-</t>
    <phoneticPr fontId="6"/>
  </si>
  <si>
    <t>調査実施件数</t>
  </si>
  <si>
    <t>件</t>
    <rPh sb="0" eb="1">
      <t>ケン</t>
    </rPh>
    <phoneticPr fontId="6"/>
  </si>
  <si>
    <t>各年度の執行額（X)／国家石油ガス備蓄量（Y)　　　　　　　　　　　　　　　</t>
  </si>
  <si>
    <t>円/トン</t>
    <rPh sb="0" eb="1">
      <t>エン</t>
    </rPh>
    <phoneticPr fontId="6"/>
  </si>
  <si>
    <t>万円
/万トン</t>
    <rPh sb="0" eb="2">
      <t>マンエン</t>
    </rPh>
    <rPh sb="4" eb="5">
      <t>マン</t>
    </rPh>
    <phoneticPr fontId="6"/>
  </si>
  <si>
    <t>23,800
/140</t>
  </si>
  <si>
    <t>21,050
/141</t>
  </si>
  <si>
    <t>21,050
/140</t>
    <phoneticPr fontId="6"/>
  </si>
  <si>
    <t>24,000
/140</t>
  </si>
  <si>
    <t>23,800
/140</t>
    <phoneticPr fontId="6"/>
  </si>
  <si>
    <t>緊急時に備えた石油・石油ガス備蓄の適切な維持管理</t>
  </si>
  <si>
    <t>国家備蓄基地の安定的な操業と安全管理を行うことにより、国家石油ガス備蓄の適切な維持管理を図る。</t>
  </si>
  <si>
    <t>我が国の石油ガスは輸入依存度が高く、輸入途絶時における日本国内の社会的混乱を回避すべく、本事業を通じて石油ガスの安定供給確保を図ることは、国民や社会のニーズを的確に反映している。</t>
    <phoneticPr fontId="6"/>
  </si>
  <si>
    <t>エネルギー・セキュリティーは特定の地方に限定されたものではなく国が負担すべきである。</t>
  </si>
  <si>
    <t>輸入依存度の高いLPガスにおいて、緊急時等における石油ガスの安定供給体制を整備するために必要な事業である。また、こうしたエネルギー・セキュリティーの観点から優先度の高い事業であると考える。</t>
    <rPh sb="0" eb="2">
      <t>ユニュウ</t>
    </rPh>
    <phoneticPr fontId="6"/>
  </si>
  <si>
    <t>有</t>
  </si>
  <si>
    <t>独立行政法人石油天然ガス・金属鉱物資源機構への運営費交付金であるが、事業の各費目について競争性、透明性を確保するために様々な手法でチェックし、改善を行っており、効率的・効果的な執行に努めてい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3" eb="26">
      <t>ウンエイヒ</t>
    </rPh>
    <rPh sb="26" eb="29">
      <t>コウフキン</t>
    </rPh>
    <phoneticPr fontId="6"/>
  </si>
  <si>
    <t>‐</t>
  </si>
  <si>
    <t>国民全体が受益者となる事業であり、国が負担すべきものである。</t>
  </si>
  <si>
    <t>公共積算基準や過去類似実績の単価を参考とし、コスト水準の適正化を図っている。</t>
  </si>
  <si>
    <t>中間段階における支出についても競争性、透明性が確保されているか毎年レビューを実施している。</t>
  </si>
  <si>
    <t>対象経費等を毎年見直し、真に必要な調査等に限定している。</t>
  </si>
  <si>
    <t>事業の実施に当たってできる限り三者見積りや競争入札を実施しており、コスト削減や効率化に努めている。</t>
  </si>
  <si>
    <t>事故のない国家備蓄、緊急時の速やかな放出といった目標を達成している。</t>
  </si>
  <si>
    <t>各調査や対象経費について、より効果的なものとなるよう、事業の見直しや競争性の確保を行っている。</t>
  </si>
  <si>
    <t>国家備蓄石油ガスについて適切に管理するとともに、着実に購入・蔵置を進めている。</t>
  </si>
  <si>
    <t>国家備蓄石油ガスの適正化な管理等に活用されている。</t>
  </si>
  <si>
    <t>全国5カ所の国家石油ガス備蓄基地を統合管理し、石油ガス備蓄に関する専門的な知見・ノウハウを有する独立行政法人石油天然ガス・金属鉱物資源機構において交付金事業を実施することで、効率的かつ効果的な事業運営を実施している。</t>
  </si>
  <si>
    <t>引き続き、独立行政法人石油天然ガス・金属鉱物資源機構に支出した交付金が適切に執行されているか検証するとともに、効率的な予算執行に努める。</t>
  </si>
  <si>
    <t>0624</t>
    <phoneticPr fontId="6"/>
  </si>
  <si>
    <t>0412</t>
    <phoneticPr fontId="6"/>
  </si>
  <si>
    <t>0435</t>
    <phoneticPr fontId="6"/>
  </si>
  <si>
    <t>0351</t>
    <phoneticPr fontId="6"/>
  </si>
  <si>
    <t>0212</t>
    <phoneticPr fontId="6"/>
  </si>
  <si>
    <t>0250</t>
    <phoneticPr fontId="6"/>
  </si>
  <si>
    <t>0265</t>
    <phoneticPr fontId="6"/>
  </si>
  <si>
    <t>0313</t>
    <phoneticPr fontId="6"/>
  </si>
  <si>
    <t>0199</t>
    <phoneticPr fontId="6"/>
  </si>
  <si>
    <t>直接人件費</t>
    <rPh sb="0" eb="2">
      <t>チョクセツ</t>
    </rPh>
    <rPh sb="2" eb="5">
      <t>ジンケンヒ</t>
    </rPh>
    <phoneticPr fontId="6"/>
  </si>
  <si>
    <t>国際LPG市場に関する情報提供</t>
  </si>
  <si>
    <t>直接経費</t>
    <rPh sb="0" eb="2">
      <t>チョクセツ</t>
    </rPh>
    <rPh sb="2" eb="4">
      <t>ケイヒ</t>
    </rPh>
    <phoneticPr fontId="6"/>
  </si>
  <si>
    <t>諸経費</t>
    <rPh sb="0" eb="3">
      <t>ショケイヒ</t>
    </rPh>
    <phoneticPr fontId="6"/>
  </si>
  <si>
    <t>石油ｶﾞｽ岩盤備蓄基地の保安検査等操業実績確認検討業務に係る人件費等</t>
    <rPh sb="0" eb="2">
      <t>セキユ</t>
    </rPh>
    <rPh sb="5" eb="7">
      <t>ガンバン</t>
    </rPh>
    <rPh sb="7" eb="9">
      <t>ビチク</t>
    </rPh>
    <rPh sb="9" eb="11">
      <t>キチ</t>
    </rPh>
    <rPh sb="12" eb="14">
      <t>ホアン</t>
    </rPh>
    <rPh sb="14" eb="16">
      <t>ケンサ</t>
    </rPh>
    <rPh sb="16" eb="17">
      <t>トウ</t>
    </rPh>
    <rPh sb="17" eb="19">
      <t>ソウギョウ</t>
    </rPh>
    <rPh sb="19" eb="21">
      <t>ジッセキ</t>
    </rPh>
    <rPh sb="21" eb="23">
      <t>カクニン</t>
    </rPh>
    <rPh sb="23" eb="25">
      <t>ケントウ</t>
    </rPh>
    <rPh sb="25" eb="27">
      <t>ギョウム</t>
    </rPh>
    <rPh sb="28" eb="29">
      <t>カカ</t>
    </rPh>
    <rPh sb="30" eb="33">
      <t>ジンケンヒ</t>
    </rPh>
    <rPh sb="33" eb="34">
      <t>トウ</t>
    </rPh>
    <phoneticPr fontId="6"/>
  </si>
  <si>
    <t>石油ｶﾞｽ岩盤備蓄基地の保安検査等操業実績確認検討業務に係る直接経費</t>
    <rPh sb="0" eb="2">
      <t>セキユ</t>
    </rPh>
    <rPh sb="5" eb="7">
      <t>ガンバン</t>
    </rPh>
    <rPh sb="7" eb="9">
      <t>ビチク</t>
    </rPh>
    <rPh sb="9" eb="11">
      <t>キチ</t>
    </rPh>
    <rPh sb="12" eb="14">
      <t>ホアン</t>
    </rPh>
    <rPh sb="14" eb="16">
      <t>ケンサ</t>
    </rPh>
    <rPh sb="16" eb="17">
      <t>トウ</t>
    </rPh>
    <rPh sb="17" eb="19">
      <t>ソウギョウ</t>
    </rPh>
    <rPh sb="19" eb="21">
      <t>ジッセキ</t>
    </rPh>
    <rPh sb="21" eb="23">
      <t>カクニン</t>
    </rPh>
    <rPh sb="23" eb="25">
      <t>ケントウ</t>
    </rPh>
    <rPh sb="25" eb="27">
      <t>ギョウム</t>
    </rPh>
    <rPh sb="28" eb="29">
      <t>カカ</t>
    </rPh>
    <rPh sb="30" eb="32">
      <t>チョクセツ</t>
    </rPh>
    <rPh sb="32" eb="34">
      <t>ケイヒ</t>
    </rPh>
    <phoneticPr fontId="6"/>
  </si>
  <si>
    <t>石油ｶﾞｽ岩盤備蓄基地の保安検査等操業実績確認検討業務に係る諸経費</t>
    <rPh sb="0" eb="2">
      <t>セキユ</t>
    </rPh>
    <rPh sb="5" eb="7">
      <t>ガンバン</t>
    </rPh>
    <rPh sb="7" eb="9">
      <t>ビチク</t>
    </rPh>
    <rPh sb="9" eb="11">
      <t>キチ</t>
    </rPh>
    <rPh sb="12" eb="14">
      <t>ホアン</t>
    </rPh>
    <rPh sb="14" eb="16">
      <t>ケンサ</t>
    </rPh>
    <rPh sb="16" eb="17">
      <t>トウ</t>
    </rPh>
    <rPh sb="17" eb="19">
      <t>ソウギョウ</t>
    </rPh>
    <rPh sb="19" eb="21">
      <t>ジッセキ</t>
    </rPh>
    <rPh sb="21" eb="23">
      <t>カクニン</t>
    </rPh>
    <rPh sb="23" eb="25">
      <t>ケントウ</t>
    </rPh>
    <rPh sb="25" eb="27">
      <t>ギョウム</t>
    </rPh>
    <rPh sb="28" eb="29">
      <t>カカ</t>
    </rPh>
    <rPh sb="30" eb="31">
      <t>ショ</t>
    </rPh>
    <rPh sb="31" eb="33">
      <t>ケイヒ</t>
    </rPh>
    <phoneticPr fontId="6"/>
  </si>
  <si>
    <t>A.独立行政法人石油天然ガス・金属鉱物資源機構</t>
    <phoneticPr fontId="6"/>
  </si>
  <si>
    <t>B.高圧ガス保安協会</t>
    <phoneticPr fontId="6"/>
  </si>
  <si>
    <t>独立行政法人石油天然ガス・金属鉱物資源機構</t>
  </si>
  <si>
    <t>国家備蓄石油の統合管理業務を効率的かつ安全に行うこと等のために必要な事業の実施</t>
  </si>
  <si>
    <t>高圧ガス保安協会</t>
    <rPh sb="0" eb="2">
      <t>コウアツ</t>
    </rPh>
    <rPh sb="4" eb="6">
      <t>ホアン</t>
    </rPh>
    <rPh sb="6" eb="8">
      <t>キョウカイ</t>
    </rPh>
    <phoneticPr fontId="6"/>
  </si>
  <si>
    <t>アーガスメディアリミテッド</t>
  </si>
  <si>
    <t>石油ガス岩盤備蓄基地の各種検査点検要領評価検討業務</t>
  </si>
  <si>
    <t>19,600
/140</t>
    <phoneticPr fontId="6"/>
  </si>
  <si>
    <t>外注費</t>
    <phoneticPr fontId="6"/>
  </si>
  <si>
    <t>エネルギー基本計画（平成30年7月3日 閣議決定）
新国際資源戦略（令和2年3月30日 経済産業省）</t>
    <phoneticPr fontId="6"/>
  </si>
  <si>
    <t>独立行政法人石油・天然ガス金属鉱物資源機構石油天然ガス等勘定運営費交付金</t>
    <rPh sb="27" eb="28">
      <t>トウ</t>
    </rPh>
    <phoneticPr fontId="6"/>
  </si>
  <si>
    <t>6．エネルギー・環境</t>
    <rPh sb="8" eb="10">
      <t>カンキョウ</t>
    </rPh>
    <phoneticPr fontId="28"/>
  </si>
  <si>
    <t xml:space="preserve">6-1．資源・燃料 </t>
    <rPh sb="4" eb="6">
      <t>シゲン</t>
    </rPh>
    <rPh sb="7" eb="9">
      <t>ネンリョウ</t>
    </rPh>
    <phoneticPr fontId="28"/>
  </si>
  <si>
    <t>A.</t>
    <phoneticPr fontId="6"/>
  </si>
  <si>
    <t>石油ガス経営支援体制整備費（人件費等）</t>
    <phoneticPr fontId="6"/>
  </si>
  <si>
    <t>国際LPG市場に関する情報収集</t>
    <rPh sb="13" eb="15">
      <t>シュウシュウ</t>
    </rPh>
    <phoneticPr fontId="6"/>
  </si>
  <si>
    <t>石油ガス岩盤備蓄基地操業実績に基づく各種検査点検要領等確認業務</t>
    <phoneticPr fontId="6"/>
  </si>
  <si>
    <t>諸経費</t>
    <phoneticPr fontId="6"/>
  </si>
  <si>
    <t>研修・セミナー等参加費、広報活動費（展示会等）</t>
    <phoneticPr fontId="6"/>
  </si>
  <si>
    <t>直接経費</t>
    <phoneticPr fontId="6"/>
  </si>
  <si>
    <t>海外調査費</t>
    <phoneticPr fontId="6"/>
  </si>
  <si>
    <t>石油及び石油ガス備蓄事業の実施に係る運営費交付金（石油ガス分）</t>
    <rPh sb="16" eb="17">
      <t>カカ</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</si>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</sst>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109904</xdr:colOff>
      <xdr:row>743</xdr:row>
      <xdr:rowOff>12212</xdr:rowOff>
    </xdr:from>
    <xdr:to>
      <xdr:col>37</xdr:col>
      <xdr:colOff>167078</xdr:colOff>
      <xdr:row>758</xdr:row>
      <xdr:rowOff>580759</xdr:rowOff>
    </xdr:to>
    <xdr:grpSp>
      <xdr:nvGrpSpPr>
        <xdr:cNvPr id="22" name="グループ化 21"/>
        <xdr:cNvGrpSpPr/>
      </xdr:nvGrpSpPr>
      <xdr:grpSpPr>
        <a:xfrm>
          <a:off x="3424604" y="38982162"/>
          <a:ext cx="3556024" cy="6194647"/>
          <a:chOff x="2119243" y="30151917"/>
          <a:chExt cx="3773672" cy="9451876"/>
        </a:xfrm>
      </xdr:grpSpPr>
      <xdr:sp macro="" textlink="">
        <xdr:nvSpPr>
          <xdr:cNvPr id="23" name="正方形/長方形 22"/>
          <xdr:cNvSpPr/>
        </xdr:nvSpPr>
        <xdr:spPr>
          <a:xfrm>
            <a:off x="2420752" y="30151917"/>
            <a:ext cx="3095393" cy="11917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24" name="テキスト ボックス 23"/>
          <xdr:cNvSpPr txBox="1"/>
        </xdr:nvSpPr>
        <xdr:spPr>
          <a:xfrm>
            <a:off x="3300677" y="30401948"/>
            <a:ext cx="1346650" cy="298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経済産業省</a:t>
            </a:r>
          </a:p>
        </xdr:txBody>
      </xdr:sp>
      <xdr:sp macro="" textlink="">
        <xdr:nvSpPr>
          <xdr:cNvPr id="25" name="テキスト ボックス 24"/>
          <xdr:cNvSpPr txBox="1"/>
        </xdr:nvSpPr>
        <xdr:spPr>
          <a:xfrm>
            <a:off x="3276865" y="30699605"/>
            <a:ext cx="1347972" cy="318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sp macro="" textlink="">
        <xdr:nvSpPr>
          <xdr:cNvPr id="26" name="大かっこ 25"/>
          <xdr:cNvSpPr/>
        </xdr:nvSpPr>
        <xdr:spPr>
          <a:xfrm>
            <a:off x="2119243" y="31580667"/>
            <a:ext cx="3741691" cy="1034226"/>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2371785" y="31652103"/>
            <a:ext cx="3129214" cy="119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独立行政法人通則法第４６条に基づき、独立行政法人石油天然ガス・金属鉱物資源機構（ＪＯＧＭＥＣ）に対して交付金を交付</a:t>
            </a:r>
            <a:endParaRPr kumimoji="1" lang="en-US" altLang="ja-JP" sz="1100">
              <a:solidFill>
                <a:sysClr val="windowText" lastClr="000000"/>
              </a:solidFill>
            </a:endParaRPr>
          </a:p>
          <a:p>
            <a:endParaRPr kumimoji="1" lang="en-US" altLang="ja-JP" sz="1100"/>
          </a:p>
        </xdr:txBody>
      </xdr:sp>
      <xdr:cxnSp macro="">
        <xdr:nvCxnSpPr>
          <xdr:cNvPr id="28" name="直線矢印コネクタ 27"/>
          <xdr:cNvCxnSpPr>
            <a:stCxn id="27" idx="2"/>
            <a:endCxn id="30" idx="0"/>
          </xdr:cNvCxnSpPr>
        </xdr:nvCxnSpPr>
        <xdr:spPr>
          <a:xfrm>
            <a:off x="3936392" y="32846831"/>
            <a:ext cx="4205" cy="427356"/>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2295280" y="33780247"/>
            <a:ext cx="3353403" cy="11167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30" name="テキスト ボックス 29"/>
          <xdr:cNvSpPr txBox="1"/>
        </xdr:nvSpPr>
        <xdr:spPr>
          <a:xfrm>
            <a:off x="3040132" y="33274187"/>
            <a:ext cx="1800928" cy="426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運営費交付金</a:t>
            </a:r>
          </a:p>
        </xdr:txBody>
      </xdr:sp>
      <xdr:sp macro="" textlink="">
        <xdr:nvSpPr>
          <xdr:cNvPr id="31" name="テキスト ボックス 30"/>
          <xdr:cNvSpPr txBox="1"/>
        </xdr:nvSpPr>
        <xdr:spPr>
          <a:xfrm>
            <a:off x="2496344" y="33787036"/>
            <a:ext cx="2809365" cy="752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Ａ．独立行政法人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石油天然ガス・金属鉱物資源機構</a:t>
            </a:r>
          </a:p>
        </xdr:txBody>
      </xdr:sp>
      <xdr:sp macro="" textlink="">
        <xdr:nvSpPr>
          <xdr:cNvPr id="32" name="テキスト ボックス 31"/>
          <xdr:cNvSpPr txBox="1"/>
        </xdr:nvSpPr>
        <xdr:spPr>
          <a:xfrm>
            <a:off x="3059265" y="34445976"/>
            <a:ext cx="1800325" cy="40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sp macro="" textlink="">
        <xdr:nvSpPr>
          <xdr:cNvPr id="33" name="大かっこ 32"/>
          <xdr:cNvSpPr/>
        </xdr:nvSpPr>
        <xdr:spPr>
          <a:xfrm>
            <a:off x="2161884" y="35225699"/>
            <a:ext cx="3635088" cy="989351"/>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テキスト ボックス 33"/>
          <xdr:cNvSpPr txBox="1"/>
        </xdr:nvSpPr>
        <xdr:spPr>
          <a:xfrm>
            <a:off x="2363315" y="35320947"/>
            <a:ext cx="3217333" cy="77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石油ガス国家備蓄事業を実施する上で必要となる調査等</a:t>
            </a:r>
            <a:endParaRPr kumimoji="1" lang="en-US" altLang="ja-JP" sz="1100">
              <a:solidFill>
                <a:sysClr val="windowText" lastClr="000000"/>
              </a:solidFill>
            </a:endParaRPr>
          </a:p>
          <a:p>
            <a:endParaRPr kumimoji="1" lang="en-US" altLang="ja-JP" sz="1100"/>
          </a:p>
        </xdr:txBody>
      </xdr:sp>
      <xdr:sp macro="" textlink="">
        <xdr:nvSpPr>
          <xdr:cNvPr id="35" name="正方形/長方形 34"/>
          <xdr:cNvSpPr/>
        </xdr:nvSpPr>
        <xdr:spPr>
          <a:xfrm>
            <a:off x="3022786" y="37495255"/>
            <a:ext cx="1904458" cy="9738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36" name="テキスト ボックス 35"/>
          <xdr:cNvSpPr txBox="1"/>
        </xdr:nvSpPr>
        <xdr:spPr>
          <a:xfrm>
            <a:off x="3154734" y="37582586"/>
            <a:ext cx="1634281" cy="44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Ｂ．民間企業等（</a:t>
            </a:r>
            <a:r>
              <a:rPr kumimoji="1" lang="en-US" altLang="ja-JP" sz="1100">
                <a:solidFill>
                  <a:sysClr val="windowText" lastClr="000000"/>
                </a:solidFill>
              </a:rPr>
              <a:t>2</a:t>
            </a:r>
            <a:r>
              <a:rPr kumimoji="1" lang="ja-JP" altLang="en-US" sz="1100">
                <a:solidFill>
                  <a:sysClr val="windowText" lastClr="000000"/>
                </a:solidFill>
              </a:rPr>
              <a:t>者）</a:t>
            </a:r>
          </a:p>
        </xdr:txBody>
      </xdr:sp>
      <xdr:sp macro="" textlink="">
        <xdr:nvSpPr>
          <xdr:cNvPr id="37" name="テキスト ボックス 36"/>
          <xdr:cNvSpPr txBox="1"/>
        </xdr:nvSpPr>
        <xdr:spPr>
          <a:xfrm>
            <a:off x="3279988" y="37927867"/>
            <a:ext cx="1383772" cy="406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33</a:t>
            </a:r>
            <a:r>
              <a:rPr kumimoji="1" lang="ja-JP" altLang="en-US" sz="1100">
                <a:solidFill>
                  <a:schemeClr val="tx1"/>
                </a:solidFill>
              </a:rPr>
              <a:t>百万円</a:t>
            </a:r>
          </a:p>
        </xdr:txBody>
      </xdr:sp>
      <xdr:sp macro="" textlink="">
        <xdr:nvSpPr>
          <xdr:cNvPr id="38" name="大かっこ 37"/>
          <xdr:cNvSpPr/>
        </xdr:nvSpPr>
        <xdr:spPr>
          <a:xfrm>
            <a:off x="2129904" y="38614442"/>
            <a:ext cx="3763011" cy="989351"/>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2434510" y="38598491"/>
            <a:ext cx="3211342" cy="935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国際</a:t>
            </a:r>
            <a:r>
              <a:rPr kumimoji="1" lang="en-US" altLang="ja-JP" sz="1100">
                <a:solidFill>
                  <a:schemeClr val="dk1"/>
                </a:solidFill>
                <a:effectLst/>
                <a:latin typeface="+mn-lt"/>
                <a:ea typeface="+mn-ea"/>
                <a:cs typeface="+mn-cs"/>
              </a:rPr>
              <a:t>LPG</a:t>
            </a:r>
            <a:r>
              <a:rPr kumimoji="1" lang="ja-JP" altLang="ja-JP" sz="1100">
                <a:solidFill>
                  <a:schemeClr val="dk1"/>
                </a:solidFill>
                <a:effectLst/>
                <a:latin typeface="+mn-lt"/>
                <a:ea typeface="+mn-ea"/>
                <a:cs typeface="+mn-cs"/>
              </a:rPr>
              <a:t>市場に関する情報提供、</a:t>
            </a:r>
            <a:r>
              <a:rPr kumimoji="1" lang="ja-JP" altLang="en-US" sz="1100">
                <a:solidFill>
                  <a:sysClr val="windowText" lastClr="000000"/>
                </a:solidFill>
              </a:rPr>
              <a:t>岩盤貯槽に係る点検要領評価業務を実施。</a:t>
            </a:r>
            <a:endParaRPr kumimoji="1" lang="en-US" altLang="ja-JP" sz="1100"/>
          </a:p>
        </xdr:txBody>
      </xdr:sp>
      <xdr:cxnSp macro="">
        <xdr:nvCxnSpPr>
          <xdr:cNvPr id="40" name="直線矢印コネクタ 39"/>
          <xdr:cNvCxnSpPr/>
        </xdr:nvCxnSpPr>
        <xdr:spPr>
          <a:xfrm>
            <a:off x="3970761" y="36303492"/>
            <a:ext cx="3337" cy="45538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2561085" y="37090440"/>
            <a:ext cx="2815167" cy="67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総合評価入札・随意契約（公募）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197</v>
      </c>
      <c r="AT2" s="219"/>
      <c r="AU2" s="219"/>
      <c r="AV2" s="51" t="str">
        <f>IF(AW2="", "", "-")</f>
        <v/>
      </c>
      <c r="AW2" s="401"/>
      <c r="AX2" s="401"/>
    </row>
    <row r="3" spans="1:50" ht="21" customHeight="1" thickBot="1" x14ac:dyDescent="0.25">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2">
      <c r="A4" s="731" t="s">
        <v>25</v>
      </c>
      <c r="B4" s="732"/>
      <c r="C4" s="732"/>
      <c r="D4" s="732"/>
      <c r="E4" s="732"/>
      <c r="F4" s="732"/>
      <c r="G4" s="707" t="s">
        <v>642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0" t="s">
        <v>514</v>
      </c>
      <c r="H5" s="561"/>
      <c r="I5" s="561"/>
      <c r="J5" s="561"/>
      <c r="K5" s="561"/>
      <c r="L5" s="561"/>
      <c r="M5" s="562" t="s">
        <v>66</v>
      </c>
      <c r="N5" s="563"/>
      <c r="O5" s="563"/>
      <c r="P5" s="563"/>
      <c r="Q5" s="563"/>
      <c r="R5" s="564"/>
      <c r="S5" s="565" t="s">
        <v>70</v>
      </c>
      <c r="T5" s="561"/>
      <c r="U5" s="561"/>
      <c r="V5" s="561"/>
      <c r="W5" s="561"/>
      <c r="X5" s="566"/>
      <c r="Y5" s="723" t="s">
        <v>3</v>
      </c>
      <c r="Z5" s="724"/>
      <c r="AA5" s="724"/>
      <c r="AB5" s="724"/>
      <c r="AC5" s="724"/>
      <c r="AD5" s="725"/>
      <c r="AE5" s="726" t="s">
        <v>564</v>
      </c>
      <c r="AF5" s="726"/>
      <c r="AG5" s="726"/>
      <c r="AH5" s="726"/>
      <c r="AI5" s="726"/>
      <c r="AJ5" s="726"/>
      <c r="AK5" s="726"/>
      <c r="AL5" s="726"/>
      <c r="AM5" s="726"/>
      <c r="AN5" s="726"/>
      <c r="AO5" s="726"/>
      <c r="AP5" s="727"/>
      <c r="AQ5" s="728" t="s">
        <v>563</v>
      </c>
      <c r="AR5" s="729"/>
      <c r="AS5" s="729"/>
      <c r="AT5" s="729"/>
      <c r="AU5" s="729"/>
      <c r="AV5" s="729"/>
      <c r="AW5" s="729"/>
      <c r="AX5" s="730"/>
    </row>
    <row r="6" spans="1:50" ht="39" customHeight="1" x14ac:dyDescent="0.2">
      <c r="A6" s="733" t="s">
        <v>4</v>
      </c>
      <c r="B6" s="734"/>
      <c r="C6" s="734"/>
      <c r="D6" s="734"/>
      <c r="E6" s="734"/>
      <c r="F6" s="734"/>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566</v>
      </c>
      <c r="H7" s="840"/>
      <c r="I7" s="840"/>
      <c r="J7" s="840"/>
      <c r="K7" s="840"/>
      <c r="L7" s="840"/>
      <c r="M7" s="840"/>
      <c r="N7" s="840"/>
      <c r="O7" s="840"/>
      <c r="P7" s="840"/>
      <c r="Q7" s="840"/>
      <c r="R7" s="840"/>
      <c r="S7" s="840"/>
      <c r="T7" s="840"/>
      <c r="U7" s="840"/>
      <c r="V7" s="840"/>
      <c r="W7" s="840"/>
      <c r="X7" s="841"/>
      <c r="Y7" s="399" t="s">
        <v>393</v>
      </c>
      <c r="Z7" s="301"/>
      <c r="AA7" s="301"/>
      <c r="AB7" s="301"/>
      <c r="AC7" s="301"/>
      <c r="AD7" s="400"/>
      <c r="AE7" s="387" t="s">
        <v>630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6" t="s">
        <v>259</v>
      </c>
      <c r="B8" s="837"/>
      <c r="C8" s="837"/>
      <c r="D8" s="837"/>
      <c r="E8" s="837"/>
      <c r="F8" s="838"/>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6" t="str">
        <f>入力規則等!K13</f>
        <v>エネルギー対策</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2">
      <c r="A9" s="150" t="s">
        <v>23</v>
      </c>
      <c r="B9" s="151"/>
      <c r="C9" s="151"/>
      <c r="D9" s="151"/>
      <c r="E9" s="151"/>
      <c r="F9" s="151"/>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8" t="s">
        <v>30</v>
      </c>
      <c r="B10" s="749"/>
      <c r="C10" s="749"/>
      <c r="D10" s="749"/>
      <c r="E10" s="749"/>
      <c r="F10" s="749"/>
      <c r="G10" s="681" t="s">
        <v>568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4" t="s">
        <v>24</v>
      </c>
      <c r="B12" s="145"/>
      <c r="C12" s="145"/>
      <c r="D12" s="145"/>
      <c r="E12" s="145"/>
      <c r="F12" s="146"/>
      <c r="G12" s="687"/>
      <c r="H12" s="688"/>
      <c r="I12" s="688"/>
      <c r="J12" s="688"/>
      <c r="K12" s="688"/>
      <c r="L12" s="688"/>
      <c r="M12" s="688"/>
      <c r="N12" s="688"/>
      <c r="O12" s="688"/>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50"/>
    </row>
    <row r="13" spans="1:50" ht="21" customHeight="1" x14ac:dyDescent="0.2">
      <c r="A13" s="147"/>
      <c r="B13" s="148"/>
      <c r="C13" s="148"/>
      <c r="D13" s="148"/>
      <c r="E13" s="148"/>
      <c r="F13" s="149"/>
      <c r="G13" s="751" t="s">
        <v>6</v>
      </c>
      <c r="H13" s="752"/>
      <c r="I13" s="644" t="s">
        <v>7</v>
      </c>
      <c r="J13" s="645"/>
      <c r="K13" s="645"/>
      <c r="L13" s="645"/>
      <c r="M13" s="645"/>
      <c r="N13" s="645"/>
      <c r="O13" s="646"/>
      <c r="P13" s="117">
        <v>271</v>
      </c>
      <c r="Q13" s="118"/>
      <c r="R13" s="118"/>
      <c r="S13" s="118"/>
      <c r="T13" s="118"/>
      <c r="U13" s="118"/>
      <c r="V13" s="119"/>
      <c r="W13" s="117">
        <v>271</v>
      </c>
      <c r="X13" s="118"/>
      <c r="Y13" s="118"/>
      <c r="Z13" s="118"/>
      <c r="AA13" s="118"/>
      <c r="AB13" s="118"/>
      <c r="AC13" s="119"/>
      <c r="AD13" s="117">
        <v>240</v>
      </c>
      <c r="AE13" s="118"/>
      <c r="AF13" s="118"/>
      <c r="AG13" s="118"/>
      <c r="AH13" s="118"/>
      <c r="AI13" s="118"/>
      <c r="AJ13" s="119"/>
      <c r="AK13" s="117">
        <v>240</v>
      </c>
      <c r="AL13" s="118"/>
      <c r="AM13" s="118"/>
      <c r="AN13" s="118"/>
      <c r="AO13" s="118"/>
      <c r="AP13" s="118"/>
      <c r="AQ13" s="119"/>
      <c r="AR13" s="114" t="s">
        <v>643</v>
      </c>
      <c r="AS13" s="115"/>
      <c r="AT13" s="115"/>
      <c r="AU13" s="115"/>
      <c r="AV13" s="115"/>
      <c r="AW13" s="115"/>
      <c r="AX13" s="398"/>
    </row>
    <row r="14" spans="1:50" ht="21" customHeight="1" x14ac:dyDescent="0.2">
      <c r="A14" s="147"/>
      <c r="B14" s="148"/>
      <c r="C14" s="148"/>
      <c r="D14" s="148"/>
      <c r="E14" s="148"/>
      <c r="F14" s="149"/>
      <c r="G14" s="753"/>
      <c r="H14" s="754"/>
      <c r="I14" s="577" t="s">
        <v>8</v>
      </c>
      <c r="J14" s="635"/>
      <c r="K14" s="635"/>
      <c r="L14" s="635"/>
      <c r="M14" s="635"/>
      <c r="N14" s="635"/>
      <c r="O14" s="636"/>
      <c r="P14" s="117" t="s">
        <v>569</v>
      </c>
      <c r="Q14" s="118"/>
      <c r="R14" s="118"/>
      <c r="S14" s="118"/>
      <c r="T14" s="118"/>
      <c r="U14" s="118"/>
      <c r="V14" s="119"/>
      <c r="W14" s="117" t="s">
        <v>569</v>
      </c>
      <c r="X14" s="118"/>
      <c r="Y14" s="118"/>
      <c r="Z14" s="118"/>
      <c r="AA14" s="118"/>
      <c r="AB14" s="118"/>
      <c r="AC14" s="119"/>
      <c r="AD14" s="117" t="s">
        <v>570</v>
      </c>
      <c r="AE14" s="118"/>
      <c r="AF14" s="118"/>
      <c r="AG14" s="118"/>
      <c r="AH14" s="118"/>
      <c r="AI14" s="118"/>
      <c r="AJ14" s="119"/>
      <c r="AK14" s="117" t="s">
        <v>570</v>
      </c>
      <c r="AL14" s="118"/>
      <c r="AM14" s="118"/>
      <c r="AN14" s="118"/>
      <c r="AO14" s="118"/>
      <c r="AP14" s="118"/>
      <c r="AQ14" s="119"/>
      <c r="AR14" s="671"/>
      <c r="AS14" s="671"/>
      <c r="AT14" s="671"/>
      <c r="AU14" s="671"/>
      <c r="AV14" s="671"/>
      <c r="AW14" s="671"/>
      <c r="AX14" s="672"/>
    </row>
    <row r="15" spans="1:50" ht="21" customHeight="1" x14ac:dyDescent="0.2">
      <c r="A15" s="147"/>
      <c r="B15" s="148"/>
      <c r="C15" s="148"/>
      <c r="D15" s="148"/>
      <c r="E15" s="148"/>
      <c r="F15" s="149"/>
      <c r="G15" s="753"/>
      <c r="H15" s="754"/>
      <c r="I15" s="577" t="s">
        <v>51</v>
      </c>
      <c r="J15" s="578"/>
      <c r="K15" s="578"/>
      <c r="L15" s="578"/>
      <c r="M15" s="578"/>
      <c r="N15" s="578"/>
      <c r="O15" s="579"/>
      <c r="P15" s="117" t="s">
        <v>569</v>
      </c>
      <c r="Q15" s="118"/>
      <c r="R15" s="118"/>
      <c r="S15" s="118"/>
      <c r="T15" s="118"/>
      <c r="U15" s="118"/>
      <c r="V15" s="119"/>
      <c r="W15" s="117" t="s">
        <v>569</v>
      </c>
      <c r="X15" s="118"/>
      <c r="Y15" s="118"/>
      <c r="Z15" s="118"/>
      <c r="AA15" s="118"/>
      <c r="AB15" s="118"/>
      <c r="AC15" s="119"/>
      <c r="AD15" s="117" t="s">
        <v>570</v>
      </c>
      <c r="AE15" s="118"/>
      <c r="AF15" s="118"/>
      <c r="AG15" s="118"/>
      <c r="AH15" s="118"/>
      <c r="AI15" s="118"/>
      <c r="AJ15" s="119"/>
      <c r="AK15" s="117" t="s">
        <v>570</v>
      </c>
      <c r="AL15" s="118"/>
      <c r="AM15" s="118"/>
      <c r="AN15" s="118"/>
      <c r="AO15" s="118"/>
      <c r="AP15" s="118"/>
      <c r="AQ15" s="119"/>
      <c r="AR15" s="117" t="s">
        <v>643</v>
      </c>
      <c r="AS15" s="118"/>
      <c r="AT15" s="118"/>
      <c r="AU15" s="118"/>
      <c r="AV15" s="118"/>
      <c r="AW15" s="118"/>
      <c r="AX15" s="634"/>
    </row>
    <row r="16" spans="1:50" ht="21" customHeight="1" x14ac:dyDescent="0.2">
      <c r="A16" s="147"/>
      <c r="B16" s="148"/>
      <c r="C16" s="148"/>
      <c r="D16" s="148"/>
      <c r="E16" s="148"/>
      <c r="F16" s="149"/>
      <c r="G16" s="753"/>
      <c r="H16" s="754"/>
      <c r="I16" s="577" t="s">
        <v>52</v>
      </c>
      <c r="J16" s="578"/>
      <c r="K16" s="578"/>
      <c r="L16" s="578"/>
      <c r="M16" s="578"/>
      <c r="N16" s="578"/>
      <c r="O16" s="579"/>
      <c r="P16" s="117" t="s">
        <v>569</v>
      </c>
      <c r="Q16" s="118"/>
      <c r="R16" s="118"/>
      <c r="S16" s="118"/>
      <c r="T16" s="118"/>
      <c r="U16" s="118"/>
      <c r="V16" s="119"/>
      <c r="W16" s="117" t="s">
        <v>569</v>
      </c>
      <c r="X16" s="118"/>
      <c r="Y16" s="118"/>
      <c r="Z16" s="118"/>
      <c r="AA16" s="118"/>
      <c r="AB16" s="118"/>
      <c r="AC16" s="119"/>
      <c r="AD16" s="117" t="s">
        <v>570</v>
      </c>
      <c r="AE16" s="118"/>
      <c r="AF16" s="118"/>
      <c r="AG16" s="118"/>
      <c r="AH16" s="118"/>
      <c r="AI16" s="118"/>
      <c r="AJ16" s="119"/>
      <c r="AK16" s="117" t="s">
        <v>570</v>
      </c>
      <c r="AL16" s="118"/>
      <c r="AM16" s="118"/>
      <c r="AN16" s="118"/>
      <c r="AO16" s="118"/>
      <c r="AP16" s="118"/>
      <c r="AQ16" s="119"/>
      <c r="AR16" s="684"/>
      <c r="AS16" s="685"/>
      <c r="AT16" s="685"/>
      <c r="AU16" s="685"/>
      <c r="AV16" s="685"/>
      <c r="AW16" s="685"/>
      <c r="AX16" s="686"/>
    </row>
    <row r="17" spans="1:50" ht="24.75" customHeight="1" x14ac:dyDescent="0.2">
      <c r="A17" s="147"/>
      <c r="B17" s="148"/>
      <c r="C17" s="148"/>
      <c r="D17" s="148"/>
      <c r="E17" s="148"/>
      <c r="F17" s="149"/>
      <c r="G17" s="753"/>
      <c r="H17" s="754"/>
      <c r="I17" s="577" t="s">
        <v>50</v>
      </c>
      <c r="J17" s="635"/>
      <c r="K17" s="635"/>
      <c r="L17" s="635"/>
      <c r="M17" s="635"/>
      <c r="N17" s="635"/>
      <c r="O17" s="636"/>
      <c r="P17" s="117">
        <v>-33</v>
      </c>
      <c r="Q17" s="118"/>
      <c r="R17" s="118"/>
      <c r="S17" s="118"/>
      <c r="T17" s="118"/>
      <c r="U17" s="118"/>
      <c r="V17" s="119"/>
      <c r="W17" s="117">
        <v>-61</v>
      </c>
      <c r="X17" s="118"/>
      <c r="Y17" s="118"/>
      <c r="Z17" s="118"/>
      <c r="AA17" s="118"/>
      <c r="AB17" s="118"/>
      <c r="AC17" s="119"/>
      <c r="AD17" s="117">
        <v>-43</v>
      </c>
      <c r="AE17" s="118"/>
      <c r="AF17" s="118"/>
      <c r="AG17" s="118"/>
      <c r="AH17" s="118"/>
      <c r="AI17" s="118"/>
      <c r="AJ17" s="119"/>
      <c r="AK17" s="117" t="s">
        <v>570</v>
      </c>
      <c r="AL17" s="118"/>
      <c r="AM17" s="118"/>
      <c r="AN17" s="118"/>
      <c r="AO17" s="118"/>
      <c r="AP17" s="118"/>
      <c r="AQ17" s="119"/>
      <c r="AR17" s="396"/>
      <c r="AS17" s="396"/>
      <c r="AT17" s="396"/>
      <c r="AU17" s="396"/>
      <c r="AV17" s="396"/>
      <c r="AW17" s="396"/>
      <c r="AX17" s="397"/>
    </row>
    <row r="18" spans="1:50" ht="24.75" customHeight="1" x14ac:dyDescent="0.2">
      <c r="A18" s="147"/>
      <c r="B18" s="148"/>
      <c r="C18" s="148"/>
      <c r="D18" s="148"/>
      <c r="E18" s="148"/>
      <c r="F18" s="149"/>
      <c r="G18" s="755"/>
      <c r="H18" s="756"/>
      <c r="I18" s="743" t="s">
        <v>20</v>
      </c>
      <c r="J18" s="744"/>
      <c r="K18" s="744"/>
      <c r="L18" s="744"/>
      <c r="M18" s="744"/>
      <c r="N18" s="744"/>
      <c r="O18" s="745"/>
      <c r="P18" s="123">
        <f>SUM(P13:V17)</f>
        <v>238</v>
      </c>
      <c r="Q18" s="124"/>
      <c r="R18" s="124"/>
      <c r="S18" s="124"/>
      <c r="T18" s="124"/>
      <c r="U18" s="124"/>
      <c r="V18" s="125"/>
      <c r="W18" s="123">
        <f>SUM(W13:AC17)</f>
        <v>210</v>
      </c>
      <c r="X18" s="124"/>
      <c r="Y18" s="124"/>
      <c r="Z18" s="124"/>
      <c r="AA18" s="124"/>
      <c r="AB18" s="124"/>
      <c r="AC18" s="125"/>
      <c r="AD18" s="123">
        <f>SUM(AD13:AJ17)</f>
        <v>197</v>
      </c>
      <c r="AE18" s="124"/>
      <c r="AF18" s="124"/>
      <c r="AG18" s="124"/>
      <c r="AH18" s="124"/>
      <c r="AI18" s="124"/>
      <c r="AJ18" s="125"/>
      <c r="AK18" s="123">
        <f>SUM(AK13:AQ17)</f>
        <v>240</v>
      </c>
      <c r="AL18" s="124"/>
      <c r="AM18" s="124"/>
      <c r="AN18" s="124"/>
      <c r="AO18" s="124"/>
      <c r="AP18" s="124"/>
      <c r="AQ18" s="125"/>
      <c r="AR18" s="123">
        <f>SUM(AR13:AX17)</f>
        <v>0</v>
      </c>
      <c r="AS18" s="124"/>
      <c r="AT18" s="124"/>
      <c r="AU18" s="124"/>
      <c r="AV18" s="124"/>
      <c r="AW18" s="124"/>
      <c r="AX18" s="539"/>
    </row>
    <row r="19" spans="1:50" ht="24.75" customHeight="1" x14ac:dyDescent="0.2">
      <c r="A19" s="147"/>
      <c r="B19" s="148"/>
      <c r="C19" s="148"/>
      <c r="D19" s="148"/>
      <c r="E19" s="148"/>
      <c r="F19" s="149"/>
      <c r="G19" s="537" t="s">
        <v>9</v>
      </c>
      <c r="H19" s="538"/>
      <c r="I19" s="538"/>
      <c r="J19" s="538"/>
      <c r="K19" s="538"/>
      <c r="L19" s="538"/>
      <c r="M19" s="538"/>
      <c r="N19" s="538"/>
      <c r="O19" s="538"/>
      <c r="P19" s="117">
        <v>238</v>
      </c>
      <c r="Q19" s="118"/>
      <c r="R19" s="118"/>
      <c r="S19" s="118"/>
      <c r="T19" s="118"/>
      <c r="U19" s="118"/>
      <c r="V19" s="119"/>
      <c r="W19" s="117">
        <v>210</v>
      </c>
      <c r="X19" s="118"/>
      <c r="Y19" s="118"/>
      <c r="Z19" s="118"/>
      <c r="AA19" s="118"/>
      <c r="AB19" s="118"/>
      <c r="AC19" s="119"/>
      <c r="AD19" s="117">
        <v>197</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2">
      <c r="A20" s="147"/>
      <c r="B20" s="148"/>
      <c r="C20" s="148"/>
      <c r="D20" s="148"/>
      <c r="E20" s="148"/>
      <c r="F20" s="149"/>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50"/>
      <c r="B21" s="151"/>
      <c r="C21" s="151"/>
      <c r="D21" s="151"/>
      <c r="E21" s="151"/>
      <c r="F21" s="152"/>
      <c r="G21" s="938" t="s">
        <v>358</v>
      </c>
      <c r="H21" s="939"/>
      <c r="I21" s="939"/>
      <c r="J21" s="939"/>
      <c r="K21" s="939"/>
      <c r="L21" s="939"/>
      <c r="M21" s="939"/>
      <c r="N21" s="939"/>
      <c r="O21" s="939"/>
      <c r="P21" s="541">
        <f>IF(P19=0, "-", SUM(P19)/SUM(P13,P14))</f>
        <v>0.87822878228782286</v>
      </c>
      <c r="Q21" s="541"/>
      <c r="R21" s="541"/>
      <c r="S21" s="541"/>
      <c r="T21" s="541"/>
      <c r="U21" s="541"/>
      <c r="V21" s="541"/>
      <c r="W21" s="541">
        <f t="shared" ref="W21" si="2">IF(W19=0, "-", SUM(W19)/SUM(W13,W14))</f>
        <v>0.77490774907749083</v>
      </c>
      <c r="X21" s="541"/>
      <c r="Y21" s="541"/>
      <c r="Z21" s="541"/>
      <c r="AA21" s="541"/>
      <c r="AB21" s="541"/>
      <c r="AC21" s="541"/>
      <c r="AD21" s="541">
        <f t="shared" ref="AD21" si="3">IF(AD19=0, "-", SUM(AD19)/SUM(AD13,AD14))</f>
        <v>0.8208333333333333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77.25" customHeight="1" x14ac:dyDescent="0.2">
      <c r="A23" s="200"/>
      <c r="B23" s="201"/>
      <c r="C23" s="201"/>
      <c r="D23" s="201"/>
      <c r="E23" s="201"/>
      <c r="F23" s="202"/>
      <c r="G23" s="191" t="s">
        <v>631</v>
      </c>
      <c r="H23" s="192"/>
      <c r="I23" s="192"/>
      <c r="J23" s="192"/>
      <c r="K23" s="192"/>
      <c r="L23" s="192"/>
      <c r="M23" s="192"/>
      <c r="N23" s="192"/>
      <c r="O23" s="193"/>
      <c r="P23" s="114">
        <v>240</v>
      </c>
      <c r="Q23" s="115"/>
      <c r="R23" s="115"/>
      <c r="S23" s="115"/>
      <c r="T23" s="115"/>
      <c r="U23" s="115"/>
      <c r="V23" s="116"/>
      <c r="W23" s="114" t="s">
        <v>643</v>
      </c>
      <c r="X23" s="115"/>
      <c r="Y23" s="115"/>
      <c r="Z23" s="115"/>
      <c r="AA23" s="115"/>
      <c r="AB23" s="115"/>
      <c r="AC23" s="116"/>
      <c r="AD23" s="208" t="s">
        <v>643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7">
        <f>AK13</f>
        <v>240</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353</v>
      </c>
      <c r="B30" s="512"/>
      <c r="C30" s="512"/>
      <c r="D30" s="512"/>
      <c r="E30" s="512"/>
      <c r="F30" s="513"/>
      <c r="G30" s="656"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7" t="s">
        <v>235</v>
      </c>
      <c r="AR30" s="648"/>
      <c r="AS30" s="648"/>
      <c r="AT30" s="649"/>
      <c r="AU30" s="394" t="s">
        <v>134</v>
      </c>
      <c r="AV30" s="394"/>
      <c r="AW30" s="394"/>
      <c r="AX30" s="395"/>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6" t="s">
        <v>644</v>
      </c>
      <c r="AR31" s="141"/>
      <c r="AS31" s="142" t="s">
        <v>236</v>
      </c>
      <c r="AT31" s="177"/>
      <c r="AU31" s="276" t="s">
        <v>570</v>
      </c>
      <c r="AV31" s="276"/>
      <c r="AW31" s="383" t="s">
        <v>181</v>
      </c>
      <c r="AX31" s="384"/>
    </row>
    <row r="32" spans="1:50" ht="23.25" customHeight="1" x14ac:dyDescent="0.2">
      <c r="A32" s="517"/>
      <c r="B32" s="515"/>
      <c r="C32" s="515"/>
      <c r="D32" s="515"/>
      <c r="E32" s="515"/>
      <c r="F32" s="516"/>
      <c r="G32" s="542" t="s">
        <v>571</v>
      </c>
      <c r="H32" s="543"/>
      <c r="I32" s="543"/>
      <c r="J32" s="543"/>
      <c r="K32" s="543"/>
      <c r="L32" s="543"/>
      <c r="M32" s="543"/>
      <c r="N32" s="543"/>
      <c r="O32" s="544"/>
      <c r="P32" s="166" t="s">
        <v>572</v>
      </c>
      <c r="Q32" s="166"/>
      <c r="R32" s="166"/>
      <c r="S32" s="166"/>
      <c r="T32" s="166"/>
      <c r="U32" s="166"/>
      <c r="V32" s="166"/>
      <c r="W32" s="166"/>
      <c r="X32" s="237"/>
      <c r="Y32" s="342" t="s">
        <v>12</v>
      </c>
      <c r="Z32" s="551"/>
      <c r="AA32" s="552"/>
      <c r="AB32" s="553" t="s">
        <v>573</v>
      </c>
      <c r="AC32" s="553"/>
      <c r="AD32" s="553"/>
      <c r="AE32" s="368">
        <v>140</v>
      </c>
      <c r="AF32" s="369"/>
      <c r="AG32" s="369"/>
      <c r="AH32" s="369"/>
      <c r="AI32" s="368">
        <v>140</v>
      </c>
      <c r="AJ32" s="369"/>
      <c r="AK32" s="369"/>
      <c r="AL32" s="369"/>
      <c r="AM32" s="368">
        <v>140</v>
      </c>
      <c r="AN32" s="369"/>
      <c r="AO32" s="369"/>
      <c r="AP32" s="369"/>
      <c r="AQ32" s="120" t="s">
        <v>575</v>
      </c>
      <c r="AR32" s="121"/>
      <c r="AS32" s="121"/>
      <c r="AT32" s="122"/>
      <c r="AU32" s="369" t="s">
        <v>570</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573</v>
      </c>
      <c r="AC33" s="524"/>
      <c r="AD33" s="524"/>
      <c r="AE33" s="368">
        <v>140</v>
      </c>
      <c r="AF33" s="369"/>
      <c r="AG33" s="369"/>
      <c r="AH33" s="369"/>
      <c r="AI33" s="368">
        <v>140</v>
      </c>
      <c r="AJ33" s="369"/>
      <c r="AK33" s="369"/>
      <c r="AL33" s="369"/>
      <c r="AM33" s="368">
        <v>140</v>
      </c>
      <c r="AN33" s="369"/>
      <c r="AO33" s="369"/>
      <c r="AP33" s="369"/>
      <c r="AQ33" s="120">
        <v>140</v>
      </c>
      <c r="AR33" s="121"/>
      <c r="AS33" s="121"/>
      <c r="AT33" s="122"/>
      <c r="AU33" s="369">
        <v>140</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8">
        <v>100</v>
      </c>
      <c r="AF34" s="369"/>
      <c r="AG34" s="369"/>
      <c r="AH34" s="369"/>
      <c r="AI34" s="368">
        <v>100</v>
      </c>
      <c r="AJ34" s="369"/>
      <c r="AK34" s="369"/>
      <c r="AL34" s="369"/>
      <c r="AM34" s="368">
        <v>100</v>
      </c>
      <c r="AN34" s="369"/>
      <c r="AO34" s="369"/>
      <c r="AP34" s="369"/>
      <c r="AQ34" s="120" t="s">
        <v>575</v>
      </c>
      <c r="AR34" s="121"/>
      <c r="AS34" s="121"/>
      <c r="AT34" s="122"/>
      <c r="AU34" s="369" t="s">
        <v>574</v>
      </c>
      <c r="AV34" s="369"/>
      <c r="AW34" s="369"/>
      <c r="AX34" s="371"/>
    </row>
    <row r="35" spans="1:50" ht="23.25" customHeight="1" x14ac:dyDescent="0.2">
      <c r="A35" s="908" t="s">
        <v>384</v>
      </c>
      <c r="B35" s="909"/>
      <c r="C35" s="909"/>
      <c r="D35" s="909"/>
      <c r="E35" s="909"/>
      <c r="F35" s="910"/>
      <c r="G35" s="914" t="s">
        <v>570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2">
      <c r="A37" s="650" t="s">
        <v>353</v>
      </c>
      <c r="B37" s="651"/>
      <c r="C37" s="651"/>
      <c r="D37" s="651"/>
      <c r="E37" s="651"/>
      <c r="F37" s="652"/>
      <c r="G37" s="567" t="s">
        <v>146</v>
      </c>
      <c r="H37" s="385"/>
      <c r="I37" s="385"/>
      <c r="J37" s="385"/>
      <c r="K37" s="385"/>
      <c r="L37" s="385"/>
      <c r="M37" s="385"/>
      <c r="N37" s="385"/>
      <c r="O37" s="568"/>
      <c r="P37" s="637" t="s">
        <v>59</v>
      </c>
      <c r="Q37" s="385"/>
      <c r="R37" s="385"/>
      <c r="S37" s="385"/>
      <c r="T37" s="385"/>
      <c r="U37" s="385"/>
      <c r="V37" s="385"/>
      <c r="W37" s="385"/>
      <c r="X37" s="568"/>
      <c r="Y37" s="638"/>
      <c r="Z37" s="639"/>
      <c r="AA37" s="640"/>
      <c r="AB37" s="641" t="s">
        <v>11</v>
      </c>
      <c r="AC37" s="642"/>
      <c r="AD37" s="643"/>
      <c r="AE37" s="372" t="s">
        <v>396</v>
      </c>
      <c r="AF37" s="373"/>
      <c r="AG37" s="373"/>
      <c r="AH37" s="374"/>
      <c r="AI37" s="372" t="s">
        <v>394</v>
      </c>
      <c r="AJ37" s="373"/>
      <c r="AK37" s="373"/>
      <c r="AL37" s="374"/>
      <c r="AM37" s="379" t="s">
        <v>423</v>
      </c>
      <c r="AN37" s="379"/>
      <c r="AO37" s="379"/>
      <c r="AP37" s="379"/>
      <c r="AQ37" s="272" t="s">
        <v>235</v>
      </c>
      <c r="AR37" s="273"/>
      <c r="AS37" s="273"/>
      <c r="AT37" s="274"/>
      <c r="AU37" s="385" t="s">
        <v>134</v>
      </c>
      <c r="AV37" s="385"/>
      <c r="AW37" s="385"/>
      <c r="AX37" s="386"/>
    </row>
    <row r="38" spans="1:50" ht="18.75" hidden="1"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6"/>
      <c r="AR38" s="141"/>
      <c r="AS38" s="142" t="s">
        <v>236</v>
      </c>
      <c r="AT38" s="177"/>
      <c r="AU38" s="276"/>
      <c r="AV38" s="276"/>
      <c r="AW38" s="383" t="s">
        <v>181</v>
      </c>
      <c r="AX38" s="384"/>
    </row>
    <row r="39" spans="1:50" ht="23.25" hidden="1" customHeight="1" x14ac:dyDescent="0.2">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2" t="s">
        <v>12</v>
      </c>
      <c r="Z39" s="551"/>
      <c r="AA39" s="552"/>
      <c r="AB39" s="553"/>
      <c r="AC39" s="553"/>
      <c r="AD39" s="553"/>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3.25" hidden="1"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3.25" hidden="1" customHeight="1" x14ac:dyDescent="0.2">
      <c r="A41" s="653"/>
      <c r="B41" s="654"/>
      <c r="C41" s="654"/>
      <c r="D41" s="654"/>
      <c r="E41" s="654"/>
      <c r="F41" s="655"/>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ht="23.25" hidden="1" customHeight="1" x14ac:dyDescent="0.2">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2">
      <c r="A44" s="650" t="s">
        <v>353</v>
      </c>
      <c r="B44" s="651"/>
      <c r="C44" s="651"/>
      <c r="D44" s="651"/>
      <c r="E44" s="651"/>
      <c r="F44" s="652"/>
      <c r="G44" s="567" t="s">
        <v>146</v>
      </c>
      <c r="H44" s="385"/>
      <c r="I44" s="385"/>
      <c r="J44" s="385"/>
      <c r="K44" s="385"/>
      <c r="L44" s="385"/>
      <c r="M44" s="385"/>
      <c r="N44" s="385"/>
      <c r="O44" s="568"/>
      <c r="P44" s="637" t="s">
        <v>59</v>
      </c>
      <c r="Q44" s="385"/>
      <c r="R44" s="385"/>
      <c r="S44" s="385"/>
      <c r="T44" s="385"/>
      <c r="U44" s="385"/>
      <c r="V44" s="385"/>
      <c r="W44" s="385"/>
      <c r="X44" s="568"/>
      <c r="Y44" s="638"/>
      <c r="Z44" s="639"/>
      <c r="AA44" s="640"/>
      <c r="AB44" s="641" t="s">
        <v>11</v>
      </c>
      <c r="AC44" s="642"/>
      <c r="AD44" s="643"/>
      <c r="AE44" s="372" t="s">
        <v>396</v>
      </c>
      <c r="AF44" s="373"/>
      <c r="AG44" s="373"/>
      <c r="AH44" s="374"/>
      <c r="AI44" s="372" t="s">
        <v>394</v>
      </c>
      <c r="AJ44" s="373"/>
      <c r="AK44" s="373"/>
      <c r="AL44" s="374"/>
      <c r="AM44" s="379" t="s">
        <v>423</v>
      </c>
      <c r="AN44" s="379"/>
      <c r="AO44" s="379"/>
      <c r="AP44" s="379"/>
      <c r="AQ44" s="272" t="s">
        <v>235</v>
      </c>
      <c r="AR44" s="273"/>
      <c r="AS44" s="273"/>
      <c r="AT44" s="274"/>
      <c r="AU44" s="385" t="s">
        <v>134</v>
      </c>
      <c r="AV44" s="385"/>
      <c r="AW44" s="385"/>
      <c r="AX44" s="386"/>
    </row>
    <row r="45" spans="1:50" ht="18.75" hidden="1"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6"/>
      <c r="AR45" s="141"/>
      <c r="AS45" s="142" t="s">
        <v>236</v>
      </c>
      <c r="AT45" s="177"/>
      <c r="AU45" s="276"/>
      <c r="AV45" s="276"/>
      <c r="AW45" s="383" t="s">
        <v>181</v>
      </c>
      <c r="AX45" s="384"/>
    </row>
    <row r="46" spans="1:50" ht="23.25" hidden="1" customHeight="1" x14ac:dyDescent="0.2">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2" t="s">
        <v>12</v>
      </c>
      <c r="Z46" s="551"/>
      <c r="AA46" s="552"/>
      <c r="AB46" s="553"/>
      <c r="AC46" s="553"/>
      <c r="AD46" s="553"/>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3.25" hidden="1" customHeight="1" x14ac:dyDescent="0.2">
      <c r="A48" s="653"/>
      <c r="B48" s="654"/>
      <c r="C48" s="654"/>
      <c r="D48" s="654"/>
      <c r="E48" s="654"/>
      <c r="F48" s="655"/>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ht="23.25" hidden="1" customHeight="1" x14ac:dyDescent="0.2">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14" t="s">
        <v>353</v>
      </c>
      <c r="B51" s="515"/>
      <c r="C51" s="515"/>
      <c r="D51" s="515"/>
      <c r="E51" s="515"/>
      <c r="F51" s="516"/>
      <c r="G51" s="567" t="s">
        <v>146</v>
      </c>
      <c r="H51" s="385"/>
      <c r="I51" s="385"/>
      <c r="J51" s="385"/>
      <c r="K51" s="385"/>
      <c r="L51" s="385"/>
      <c r="M51" s="385"/>
      <c r="N51" s="385"/>
      <c r="O51" s="568"/>
      <c r="P51" s="637" t="s">
        <v>59</v>
      </c>
      <c r="Q51" s="385"/>
      <c r="R51" s="385"/>
      <c r="S51" s="385"/>
      <c r="T51" s="385"/>
      <c r="U51" s="385"/>
      <c r="V51" s="385"/>
      <c r="W51" s="385"/>
      <c r="X51" s="568"/>
      <c r="Y51" s="638"/>
      <c r="Z51" s="639"/>
      <c r="AA51" s="640"/>
      <c r="AB51" s="641" t="s">
        <v>11</v>
      </c>
      <c r="AC51" s="642"/>
      <c r="AD51" s="643"/>
      <c r="AE51" s="372" t="s">
        <v>396</v>
      </c>
      <c r="AF51" s="373"/>
      <c r="AG51" s="373"/>
      <c r="AH51" s="374"/>
      <c r="AI51" s="372" t="s">
        <v>394</v>
      </c>
      <c r="AJ51" s="373"/>
      <c r="AK51" s="373"/>
      <c r="AL51" s="374"/>
      <c r="AM51" s="379" t="s">
        <v>423</v>
      </c>
      <c r="AN51" s="379"/>
      <c r="AO51" s="379"/>
      <c r="AP51" s="379"/>
      <c r="AQ51" s="272" t="s">
        <v>235</v>
      </c>
      <c r="AR51" s="273"/>
      <c r="AS51" s="273"/>
      <c r="AT51" s="274"/>
      <c r="AU51" s="381" t="s">
        <v>134</v>
      </c>
      <c r="AV51" s="381"/>
      <c r="AW51" s="381"/>
      <c r="AX51" s="382"/>
    </row>
    <row r="52" spans="1:50" ht="18.75" hidden="1"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6"/>
      <c r="AR52" s="141"/>
      <c r="AS52" s="142" t="s">
        <v>236</v>
      </c>
      <c r="AT52" s="177"/>
      <c r="AU52" s="276"/>
      <c r="AV52" s="276"/>
      <c r="AW52" s="383" t="s">
        <v>181</v>
      </c>
      <c r="AX52" s="384"/>
    </row>
    <row r="53" spans="1:50" ht="23.25" hidden="1" customHeight="1" x14ac:dyDescent="0.2">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2" t="s">
        <v>12</v>
      </c>
      <c r="Z53" s="551"/>
      <c r="AA53" s="552"/>
      <c r="AB53" s="553"/>
      <c r="AC53" s="553"/>
      <c r="AD53" s="553"/>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3.25" hidden="1" customHeight="1" x14ac:dyDescent="0.2">
      <c r="A55" s="653"/>
      <c r="B55" s="654"/>
      <c r="C55" s="654"/>
      <c r="D55" s="654"/>
      <c r="E55" s="654"/>
      <c r="F55" s="655"/>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ht="23.25" hidden="1" customHeight="1" x14ac:dyDescent="0.2">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14" t="s">
        <v>353</v>
      </c>
      <c r="B58" s="515"/>
      <c r="C58" s="515"/>
      <c r="D58" s="515"/>
      <c r="E58" s="515"/>
      <c r="F58" s="516"/>
      <c r="G58" s="567" t="s">
        <v>146</v>
      </c>
      <c r="H58" s="385"/>
      <c r="I58" s="385"/>
      <c r="J58" s="385"/>
      <c r="K58" s="385"/>
      <c r="L58" s="385"/>
      <c r="M58" s="385"/>
      <c r="N58" s="385"/>
      <c r="O58" s="568"/>
      <c r="P58" s="637" t="s">
        <v>59</v>
      </c>
      <c r="Q58" s="385"/>
      <c r="R58" s="385"/>
      <c r="S58" s="385"/>
      <c r="T58" s="385"/>
      <c r="U58" s="385"/>
      <c r="V58" s="385"/>
      <c r="W58" s="385"/>
      <c r="X58" s="568"/>
      <c r="Y58" s="638"/>
      <c r="Z58" s="639"/>
      <c r="AA58" s="640"/>
      <c r="AB58" s="641" t="s">
        <v>11</v>
      </c>
      <c r="AC58" s="642"/>
      <c r="AD58" s="643"/>
      <c r="AE58" s="372" t="s">
        <v>396</v>
      </c>
      <c r="AF58" s="373"/>
      <c r="AG58" s="373"/>
      <c r="AH58" s="374"/>
      <c r="AI58" s="372" t="s">
        <v>394</v>
      </c>
      <c r="AJ58" s="373"/>
      <c r="AK58" s="373"/>
      <c r="AL58" s="374"/>
      <c r="AM58" s="379" t="s">
        <v>423</v>
      </c>
      <c r="AN58" s="379"/>
      <c r="AO58" s="379"/>
      <c r="AP58" s="379"/>
      <c r="AQ58" s="272" t="s">
        <v>235</v>
      </c>
      <c r="AR58" s="273"/>
      <c r="AS58" s="273"/>
      <c r="AT58" s="274"/>
      <c r="AU58" s="381" t="s">
        <v>134</v>
      </c>
      <c r="AV58" s="381"/>
      <c r="AW58" s="381"/>
      <c r="AX58" s="382"/>
    </row>
    <row r="59" spans="1:50" ht="18.75" hidden="1"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6"/>
      <c r="AR59" s="141"/>
      <c r="AS59" s="142" t="s">
        <v>236</v>
      </c>
      <c r="AT59" s="177"/>
      <c r="AU59" s="276"/>
      <c r="AV59" s="276"/>
      <c r="AW59" s="383" t="s">
        <v>181</v>
      </c>
      <c r="AX59" s="384"/>
    </row>
    <row r="60" spans="1:50" ht="23.25" hidden="1" customHeight="1" x14ac:dyDescent="0.2">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2" t="s">
        <v>12</v>
      </c>
      <c r="Z60" s="551"/>
      <c r="AA60" s="552"/>
      <c r="AB60" s="553"/>
      <c r="AC60" s="553"/>
      <c r="AD60" s="553"/>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ht="23.25" hidden="1" customHeight="1" x14ac:dyDescent="0.2">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396</v>
      </c>
      <c r="AF65" s="373"/>
      <c r="AG65" s="373"/>
      <c r="AH65" s="374"/>
      <c r="AI65" s="372" t="s">
        <v>394</v>
      </c>
      <c r="AJ65" s="373"/>
      <c r="AK65" s="373"/>
      <c r="AL65" s="374"/>
      <c r="AM65" s="379" t="s">
        <v>423</v>
      </c>
      <c r="AN65" s="379"/>
      <c r="AO65" s="379"/>
      <c r="AP65" s="379"/>
      <c r="AQ65" s="877" t="s">
        <v>235</v>
      </c>
      <c r="AR65" s="873"/>
      <c r="AS65" s="873"/>
      <c r="AT65" s="874"/>
      <c r="AU65" s="990" t="s">
        <v>134</v>
      </c>
      <c r="AV65" s="990"/>
      <c r="AW65" s="990"/>
      <c r="AX65" s="991"/>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5"/>
      <c r="AR66" s="276"/>
      <c r="AS66" s="875" t="s">
        <v>236</v>
      </c>
      <c r="AT66" s="876"/>
      <c r="AU66" s="276"/>
      <c r="AV66" s="276"/>
      <c r="AW66" s="875" t="s">
        <v>352</v>
      </c>
      <c r="AX66" s="992"/>
    </row>
    <row r="67" spans="1:50" ht="23.25" hidden="1" customHeight="1" x14ac:dyDescent="0.2">
      <c r="A67" s="861"/>
      <c r="B67" s="862"/>
      <c r="C67" s="862"/>
      <c r="D67" s="862"/>
      <c r="E67" s="862"/>
      <c r="F67" s="863"/>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374</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89" t="s">
        <v>54</v>
      </c>
      <c r="Z68" s="189"/>
      <c r="AA68" s="190"/>
      <c r="AB68" s="988" t="s">
        <v>374</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89" t="s">
        <v>13</v>
      </c>
      <c r="Z69" s="189"/>
      <c r="AA69" s="190"/>
      <c r="AB69" s="989" t="s">
        <v>375</v>
      </c>
      <c r="AC69" s="989"/>
      <c r="AD69" s="989"/>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2">
      <c r="A70" s="861" t="s">
        <v>359</v>
      </c>
      <c r="B70" s="862"/>
      <c r="C70" s="862"/>
      <c r="D70" s="862"/>
      <c r="E70" s="862"/>
      <c r="F70" s="863"/>
      <c r="G70" s="953" t="s">
        <v>238</v>
      </c>
      <c r="H70" s="954"/>
      <c r="I70" s="954"/>
      <c r="J70" s="954"/>
      <c r="K70" s="954"/>
      <c r="L70" s="954"/>
      <c r="M70" s="954"/>
      <c r="N70" s="954"/>
      <c r="O70" s="954"/>
      <c r="P70" s="954"/>
      <c r="Q70" s="954"/>
      <c r="R70" s="954"/>
      <c r="S70" s="954"/>
      <c r="T70" s="954"/>
      <c r="U70" s="954"/>
      <c r="V70" s="954"/>
      <c r="W70" s="957" t="s">
        <v>373</v>
      </c>
      <c r="X70" s="958"/>
      <c r="Y70" s="963" t="s">
        <v>12</v>
      </c>
      <c r="Z70" s="963"/>
      <c r="AA70" s="964"/>
      <c r="AB70" s="965" t="s">
        <v>374</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89" t="s">
        <v>54</v>
      </c>
      <c r="Z71" s="189"/>
      <c r="AA71" s="190"/>
      <c r="AB71" s="988" t="s">
        <v>374</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89" t="s">
        <v>13</v>
      </c>
      <c r="Z72" s="189"/>
      <c r="AA72" s="190"/>
      <c r="AB72" s="989" t="s">
        <v>375</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7" t="s">
        <v>354</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2" t="s">
        <v>396</v>
      </c>
      <c r="AF73" s="373"/>
      <c r="AG73" s="373"/>
      <c r="AH73" s="374"/>
      <c r="AI73" s="372" t="s">
        <v>394</v>
      </c>
      <c r="AJ73" s="373"/>
      <c r="AK73" s="373"/>
      <c r="AL73" s="374"/>
      <c r="AM73" s="379" t="s">
        <v>423</v>
      </c>
      <c r="AN73" s="379"/>
      <c r="AO73" s="379"/>
      <c r="AP73" s="379"/>
      <c r="AQ73" s="181" t="s">
        <v>235</v>
      </c>
      <c r="AR73" s="174"/>
      <c r="AS73" s="174"/>
      <c r="AT73" s="175"/>
      <c r="AU73" s="278" t="s">
        <v>134</v>
      </c>
      <c r="AV73" s="139"/>
      <c r="AW73" s="139"/>
      <c r="AX73" s="140"/>
    </row>
    <row r="74" spans="1:50" ht="18.75" hidden="1" customHeight="1" x14ac:dyDescent="0.2">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6"/>
      <c r="AF74" s="337"/>
      <c r="AG74" s="337"/>
      <c r="AH74" s="338"/>
      <c r="AI74" s="336"/>
      <c r="AJ74" s="337"/>
      <c r="AK74" s="337"/>
      <c r="AL74" s="338"/>
      <c r="AM74" s="380"/>
      <c r="AN74" s="380"/>
      <c r="AO74" s="380"/>
      <c r="AP74" s="380"/>
      <c r="AQ74" s="216"/>
      <c r="AR74" s="141"/>
      <c r="AS74" s="142" t="s">
        <v>236</v>
      </c>
      <c r="AT74" s="177"/>
      <c r="AU74" s="216"/>
      <c r="AV74" s="141"/>
      <c r="AW74" s="142" t="s">
        <v>181</v>
      </c>
      <c r="AX74" s="143"/>
    </row>
    <row r="75" spans="1:50" ht="23.25" hidden="1" customHeight="1" x14ac:dyDescent="0.2">
      <c r="A75" s="850"/>
      <c r="B75" s="851"/>
      <c r="C75" s="851"/>
      <c r="D75" s="851"/>
      <c r="E75" s="851"/>
      <c r="F75" s="852"/>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9"/>
      <c r="AV75" s="369"/>
      <c r="AW75" s="369"/>
      <c r="AX75" s="371"/>
    </row>
    <row r="76" spans="1:50" ht="23.25" hidden="1" customHeight="1" x14ac:dyDescent="0.2">
      <c r="A76" s="850"/>
      <c r="B76" s="851"/>
      <c r="C76" s="851"/>
      <c r="D76" s="851"/>
      <c r="E76" s="851"/>
      <c r="F76" s="852"/>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69"/>
      <c r="AV76" s="369"/>
      <c r="AW76" s="369"/>
      <c r="AX76" s="371"/>
    </row>
    <row r="77" spans="1:50" ht="23.25" hidden="1" customHeight="1" x14ac:dyDescent="0.2">
      <c r="A77" s="850"/>
      <c r="B77" s="851"/>
      <c r="C77" s="851"/>
      <c r="D77" s="851"/>
      <c r="E77" s="851"/>
      <c r="F77" s="852"/>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5"/>
      <c r="AF77" s="376"/>
      <c r="AG77" s="376"/>
      <c r="AH77" s="376"/>
      <c r="AI77" s="375"/>
      <c r="AJ77" s="376"/>
      <c r="AK77" s="376"/>
      <c r="AL77" s="376"/>
      <c r="AM77" s="375"/>
      <c r="AN77" s="376"/>
      <c r="AO77" s="376"/>
      <c r="AP77" s="376"/>
      <c r="AQ77" s="120"/>
      <c r="AR77" s="121"/>
      <c r="AS77" s="121"/>
      <c r="AT77" s="122"/>
      <c r="AU77" s="369"/>
      <c r="AV77" s="369"/>
      <c r="AW77" s="369"/>
      <c r="AX77" s="371"/>
    </row>
    <row r="78" spans="1:50" ht="69.75" hidden="1" customHeight="1" x14ac:dyDescent="0.2">
      <c r="A78" s="923" t="s">
        <v>387</v>
      </c>
      <c r="B78" s="924"/>
      <c r="C78" s="924"/>
      <c r="D78" s="924"/>
      <c r="E78" s="921" t="s">
        <v>332</v>
      </c>
      <c r="F78" s="922"/>
      <c r="G78" s="56" t="s">
        <v>238</v>
      </c>
      <c r="H78" s="801"/>
      <c r="I78" s="249"/>
      <c r="J78" s="249"/>
      <c r="K78" s="249"/>
      <c r="L78" s="249"/>
      <c r="M78" s="249"/>
      <c r="N78" s="249"/>
      <c r="O78" s="802"/>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348</v>
      </c>
      <c r="AP79" s="154"/>
      <c r="AQ79" s="154"/>
      <c r="AR79" s="80" t="s">
        <v>346</v>
      </c>
      <c r="AS79" s="153"/>
      <c r="AT79" s="154"/>
      <c r="AU79" s="154"/>
      <c r="AV79" s="154"/>
      <c r="AW79" s="154"/>
      <c r="AX79" s="155"/>
    </row>
    <row r="80" spans="1:50" ht="18.75" hidden="1" customHeight="1" x14ac:dyDescent="0.2">
      <c r="A80" s="521" t="s">
        <v>147</v>
      </c>
      <c r="B80" s="856" t="s">
        <v>345</v>
      </c>
      <c r="C80" s="857"/>
      <c r="D80" s="857"/>
      <c r="E80" s="857"/>
      <c r="F80" s="858"/>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2">
      <c r="A81" s="522"/>
      <c r="B81" s="859"/>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2"/>
      <c r="B82" s="85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6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2" t="s">
        <v>11</v>
      </c>
      <c r="AC85" s="373"/>
      <c r="AD85" s="374"/>
      <c r="AE85" s="372" t="s">
        <v>396</v>
      </c>
      <c r="AF85" s="373"/>
      <c r="AG85" s="373"/>
      <c r="AH85" s="374"/>
      <c r="AI85" s="372" t="s">
        <v>394</v>
      </c>
      <c r="AJ85" s="373"/>
      <c r="AK85" s="373"/>
      <c r="AL85" s="374"/>
      <c r="AM85" s="379" t="s">
        <v>423</v>
      </c>
      <c r="AN85" s="379"/>
      <c r="AO85" s="379"/>
      <c r="AP85" s="379"/>
      <c r="AQ85" s="181" t="s">
        <v>235</v>
      </c>
      <c r="AR85" s="174"/>
      <c r="AS85" s="174"/>
      <c r="AT85" s="175"/>
      <c r="AU85" s="377" t="s">
        <v>134</v>
      </c>
      <c r="AV85" s="377"/>
      <c r="AW85" s="377"/>
      <c r="AX85" s="378"/>
      <c r="AY85" s="10"/>
      <c r="AZ85" s="10"/>
      <c r="BA85" s="10"/>
      <c r="BB85" s="10"/>
      <c r="BC85" s="10"/>
    </row>
    <row r="86" spans="1:60" ht="18.75" hidden="1" customHeight="1" x14ac:dyDescent="0.2">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8"/>
      <c r="Z86" s="179"/>
      <c r="AA86" s="180"/>
      <c r="AB86" s="336"/>
      <c r="AC86" s="337"/>
      <c r="AD86" s="338"/>
      <c r="AE86" s="336"/>
      <c r="AF86" s="337"/>
      <c r="AG86" s="337"/>
      <c r="AH86" s="338"/>
      <c r="AI86" s="336"/>
      <c r="AJ86" s="337"/>
      <c r="AK86" s="337"/>
      <c r="AL86" s="338"/>
      <c r="AM86" s="380"/>
      <c r="AN86" s="380"/>
      <c r="AO86" s="380"/>
      <c r="AP86" s="380"/>
      <c r="AQ86" s="275"/>
      <c r="AR86" s="276"/>
      <c r="AS86" s="142" t="s">
        <v>236</v>
      </c>
      <c r="AT86" s="177"/>
      <c r="AU86" s="276"/>
      <c r="AV86" s="276"/>
      <c r="AW86" s="383" t="s">
        <v>181</v>
      </c>
      <c r="AX86" s="384"/>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6"/>
      <c r="I87" s="166"/>
      <c r="J87" s="166"/>
      <c r="K87" s="166"/>
      <c r="L87" s="166"/>
      <c r="M87" s="166"/>
      <c r="N87" s="166"/>
      <c r="O87" s="237"/>
      <c r="P87" s="166"/>
      <c r="Q87" s="808"/>
      <c r="R87" s="808"/>
      <c r="S87" s="808"/>
      <c r="T87" s="808"/>
      <c r="U87" s="808"/>
      <c r="V87" s="808"/>
      <c r="W87" s="808"/>
      <c r="X87" s="809"/>
      <c r="Y87" s="764" t="s">
        <v>62</v>
      </c>
      <c r="Z87" s="765"/>
      <c r="AA87" s="766"/>
      <c r="AB87" s="553"/>
      <c r="AC87" s="553"/>
      <c r="AD87" s="553"/>
      <c r="AE87" s="368"/>
      <c r="AF87" s="369"/>
      <c r="AG87" s="369"/>
      <c r="AH87" s="369"/>
      <c r="AI87" s="368"/>
      <c r="AJ87" s="369"/>
      <c r="AK87" s="369"/>
      <c r="AL87" s="369"/>
      <c r="AM87" s="368"/>
      <c r="AN87" s="369"/>
      <c r="AO87" s="369"/>
      <c r="AP87" s="369"/>
      <c r="AQ87" s="120"/>
      <c r="AR87" s="121"/>
      <c r="AS87" s="121"/>
      <c r="AT87" s="122"/>
      <c r="AU87" s="369"/>
      <c r="AV87" s="369"/>
      <c r="AW87" s="369"/>
      <c r="AX87" s="371"/>
    </row>
    <row r="88" spans="1:60" ht="23.25" hidden="1" customHeight="1" x14ac:dyDescent="0.2">
      <c r="A88" s="522"/>
      <c r="B88" s="554"/>
      <c r="C88" s="554"/>
      <c r="D88" s="554"/>
      <c r="E88" s="554"/>
      <c r="F88" s="555"/>
      <c r="G88" s="238"/>
      <c r="H88" s="239"/>
      <c r="I88" s="239"/>
      <c r="J88" s="239"/>
      <c r="K88" s="239"/>
      <c r="L88" s="239"/>
      <c r="M88" s="239"/>
      <c r="N88" s="239"/>
      <c r="O88" s="240"/>
      <c r="P88" s="810"/>
      <c r="Q88" s="810"/>
      <c r="R88" s="810"/>
      <c r="S88" s="810"/>
      <c r="T88" s="810"/>
      <c r="U88" s="810"/>
      <c r="V88" s="810"/>
      <c r="W88" s="810"/>
      <c r="X88" s="811"/>
      <c r="Y88" s="738" t="s">
        <v>54</v>
      </c>
      <c r="Z88" s="739"/>
      <c r="AA88" s="740"/>
      <c r="AB88" s="524"/>
      <c r="AC88" s="524"/>
      <c r="AD88" s="524"/>
      <c r="AE88" s="368"/>
      <c r="AF88" s="369"/>
      <c r="AG88" s="369"/>
      <c r="AH88" s="369"/>
      <c r="AI88" s="368"/>
      <c r="AJ88" s="369"/>
      <c r="AK88" s="369"/>
      <c r="AL88" s="369"/>
      <c r="AM88" s="368"/>
      <c r="AN88" s="369"/>
      <c r="AO88" s="369"/>
      <c r="AP88" s="369"/>
      <c r="AQ88" s="120"/>
      <c r="AR88" s="121"/>
      <c r="AS88" s="121"/>
      <c r="AT88" s="122"/>
      <c r="AU88" s="369"/>
      <c r="AV88" s="369"/>
      <c r="AW88" s="369"/>
      <c r="AX88" s="371"/>
      <c r="AY88" s="10"/>
      <c r="AZ88" s="10"/>
      <c r="BA88" s="10"/>
      <c r="BB88" s="10"/>
      <c r="BC88" s="10"/>
    </row>
    <row r="89" spans="1:60" ht="13.5" hidden="1" thickBot="1" x14ac:dyDescent="0.25">
      <c r="A89" s="522"/>
      <c r="B89" s="556"/>
      <c r="C89" s="556"/>
      <c r="D89" s="556"/>
      <c r="E89" s="556"/>
      <c r="F89" s="557"/>
      <c r="G89" s="241"/>
      <c r="H89" s="169"/>
      <c r="I89" s="169"/>
      <c r="J89" s="169"/>
      <c r="K89" s="169"/>
      <c r="L89" s="169"/>
      <c r="M89" s="169"/>
      <c r="N89" s="169"/>
      <c r="O89" s="242"/>
      <c r="P89" s="812"/>
      <c r="Q89" s="812"/>
      <c r="R89" s="812"/>
      <c r="S89" s="812"/>
      <c r="T89" s="812"/>
      <c r="U89" s="812"/>
      <c r="V89" s="812"/>
      <c r="W89" s="812"/>
      <c r="X89" s="813"/>
      <c r="Y89" s="738" t="s">
        <v>13</v>
      </c>
      <c r="Z89" s="739"/>
      <c r="AA89" s="740"/>
      <c r="AB89" s="463" t="s">
        <v>14</v>
      </c>
      <c r="AC89" s="463"/>
      <c r="AD89" s="463"/>
      <c r="AE89" s="368"/>
      <c r="AF89" s="369"/>
      <c r="AG89" s="369"/>
      <c r="AH89" s="369"/>
      <c r="AI89" s="368"/>
      <c r="AJ89" s="369"/>
      <c r="AK89" s="369"/>
      <c r="AL89" s="369"/>
      <c r="AM89" s="368"/>
      <c r="AN89" s="369"/>
      <c r="AO89" s="369"/>
      <c r="AP89" s="369"/>
      <c r="AQ89" s="120"/>
      <c r="AR89" s="121"/>
      <c r="AS89" s="121"/>
      <c r="AT89" s="122"/>
      <c r="AU89" s="369"/>
      <c r="AV89" s="369"/>
      <c r="AW89" s="369"/>
      <c r="AX89" s="371"/>
      <c r="AY89" s="10"/>
      <c r="AZ89" s="10"/>
      <c r="BA89" s="10"/>
      <c r="BB89" s="10"/>
      <c r="BC89" s="10"/>
      <c r="BD89" s="10"/>
      <c r="BE89" s="10"/>
      <c r="BF89" s="10"/>
      <c r="BG89" s="10"/>
      <c r="BH89" s="10"/>
    </row>
    <row r="90" spans="1:60" hidden="1" x14ac:dyDescent="0.2">
      <c r="A90" s="522"/>
      <c r="B90" s="554" t="s">
        <v>145</v>
      </c>
      <c r="C90" s="554"/>
      <c r="D90" s="554"/>
      <c r="E90" s="554"/>
      <c r="F90" s="555"/>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2" t="s">
        <v>11</v>
      </c>
      <c r="AC90" s="373"/>
      <c r="AD90" s="374"/>
      <c r="AE90" s="372" t="s">
        <v>396</v>
      </c>
      <c r="AF90" s="373"/>
      <c r="AG90" s="373"/>
      <c r="AH90" s="374"/>
      <c r="AI90" s="372" t="s">
        <v>394</v>
      </c>
      <c r="AJ90" s="373"/>
      <c r="AK90" s="373"/>
      <c r="AL90" s="374"/>
      <c r="AM90" s="379" t="s">
        <v>423</v>
      </c>
      <c r="AN90" s="379"/>
      <c r="AO90" s="379"/>
      <c r="AP90" s="379"/>
      <c r="AQ90" s="181" t="s">
        <v>235</v>
      </c>
      <c r="AR90" s="174"/>
      <c r="AS90" s="174"/>
      <c r="AT90" s="175"/>
      <c r="AU90" s="377" t="s">
        <v>134</v>
      </c>
      <c r="AV90" s="377"/>
      <c r="AW90" s="377"/>
      <c r="AX90" s="378"/>
    </row>
    <row r="91" spans="1:60" hidden="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8"/>
      <c r="Z91" s="179"/>
      <c r="AA91" s="180"/>
      <c r="AB91" s="336"/>
      <c r="AC91" s="337"/>
      <c r="AD91" s="338"/>
      <c r="AE91" s="336"/>
      <c r="AF91" s="337"/>
      <c r="AG91" s="337"/>
      <c r="AH91" s="338"/>
      <c r="AI91" s="336"/>
      <c r="AJ91" s="337"/>
      <c r="AK91" s="337"/>
      <c r="AL91" s="338"/>
      <c r="AM91" s="380"/>
      <c r="AN91" s="380"/>
      <c r="AO91" s="380"/>
      <c r="AP91" s="380"/>
      <c r="AQ91" s="275"/>
      <c r="AR91" s="276"/>
      <c r="AS91" s="142" t="s">
        <v>236</v>
      </c>
      <c r="AT91" s="177"/>
      <c r="AU91" s="276"/>
      <c r="AV91" s="276"/>
      <c r="AW91" s="383" t="s">
        <v>181</v>
      </c>
      <c r="AX91" s="384"/>
      <c r="AY91" s="10"/>
      <c r="AZ91" s="10"/>
      <c r="BA91" s="10"/>
      <c r="BB91" s="10"/>
      <c r="BC91" s="10"/>
    </row>
    <row r="92" spans="1:60" hidden="1" x14ac:dyDescent="0.2">
      <c r="A92" s="522"/>
      <c r="B92" s="554"/>
      <c r="C92" s="554"/>
      <c r="D92" s="554"/>
      <c r="E92" s="554"/>
      <c r="F92" s="555"/>
      <c r="G92" s="236"/>
      <c r="H92" s="166"/>
      <c r="I92" s="166"/>
      <c r="J92" s="166"/>
      <c r="K92" s="166"/>
      <c r="L92" s="166"/>
      <c r="M92" s="166"/>
      <c r="N92" s="166"/>
      <c r="O92" s="237"/>
      <c r="P92" s="166"/>
      <c r="Q92" s="808"/>
      <c r="R92" s="808"/>
      <c r="S92" s="808"/>
      <c r="T92" s="808"/>
      <c r="U92" s="808"/>
      <c r="V92" s="808"/>
      <c r="W92" s="808"/>
      <c r="X92" s="809"/>
      <c r="Y92" s="764" t="s">
        <v>62</v>
      </c>
      <c r="Z92" s="765"/>
      <c r="AA92" s="766"/>
      <c r="AB92" s="553"/>
      <c r="AC92" s="553"/>
      <c r="AD92" s="553"/>
      <c r="AE92" s="368"/>
      <c r="AF92" s="369"/>
      <c r="AG92" s="369"/>
      <c r="AH92" s="369"/>
      <c r="AI92" s="368"/>
      <c r="AJ92" s="369"/>
      <c r="AK92" s="369"/>
      <c r="AL92" s="369"/>
      <c r="AM92" s="368"/>
      <c r="AN92" s="369"/>
      <c r="AO92" s="369"/>
      <c r="AP92" s="369"/>
      <c r="AQ92" s="120"/>
      <c r="AR92" s="121"/>
      <c r="AS92" s="121"/>
      <c r="AT92" s="122"/>
      <c r="AU92" s="369"/>
      <c r="AV92" s="369"/>
      <c r="AW92" s="369"/>
      <c r="AX92" s="371"/>
      <c r="AY92" s="10"/>
      <c r="AZ92" s="10"/>
      <c r="BA92" s="10"/>
      <c r="BB92" s="10"/>
      <c r="BC92" s="10"/>
      <c r="BD92" s="10"/>
      <c r="BE92" s="10"/>
      <c r="BF92" s="10"/>
      <c r="BG92" s="10"/>
      <c r="BH92" s="10"/>
    </row>
    <row r="93" spans="1:60" hidden="1" x14ac:dyDescent="0.2">
      <c r="A93" s="522"/>
      <c r="B93" s="554"/>
      <c r="C93" s="554"/>
      <c r="D93" s="554"/>
      <c r="E93" s="554"/>
      <c r="F93" s="555"/>
      <c r="G93" s="238"/>
      <c r="H93" s="239"/>
      <c r="I93" s="239"/>
      <c r="J93" s="239"/>
      <c r="K93" s="239"/>
      <c r="L93" s="239"/>
      <c r="M93" s="239"/>
      <c r="N93" s="239"/>
      <c r="O93" s="240"/>
      <c r="P93" s="810"/>
      <c r="Q93" s="810"/>
      <c r="R93" s="810"/>
      <c r="S93" s="810"/>
      <c r="T93" s="810"/>
      <c r="U93" s="810"/>
      <c r="V93" s="810"/>
      <c r="W93" s="810"/>
      <c r="X93" s="811"/>
      <c r="Y93" s="738" t="s">
        <v>54</v>
      </c>
      <c r="Z93" s="739"/>
      <c r="AA93" s="740"/>
      <c r="AB93" s="524"/>
      <c r="AC93" s="524"/>
      <c r="AD93" s="524"/>
      <c r="AE93" s="368"/>
      <c r="AF93" s="369"/>
      <c r="AG93" s="369"/>
      <c r="AH93" s="369"/>
      <c r="AI93" s="368"/>
      <c r="AJ93" s="369"/>
      <c r="AK93" s="369"/>
      <c r="AL93" s="369"/>
      <c r="AM93" s="368"/>
      <c r="AN93" s="369"/>
      <c r="AO93" s="369"/>
      <c r="AP93" s="369"/>
      <c r="AQ93" s="120"/>
      <c r="AR93" s="121"/>
      <c r="AS93" s="121"/>
      <c r="AT93" s="122"/>
      <c r="AU93" s="369"/>
      <c r="AV93" s="369"/>
      <c r="AW93" s="369"/>
      <c r="AX93" s="371"/>
    </row>
    <row r="94" spans="1:60" hidden="1" x14ac:dyDescent="0.2">
      <c r="A94" s="522"/>
      <c r="B94" s="556"/>
      <c r="C94" s="556"/>
      <c r="D94" s="556"/>
      <c r="E94" s="556"/>
      <c r="F94" s="557"/>
      <c r="G94" s="241"/>
      <c r="H94" s="169"/>
      <c r="I94" s="169"/>
      <c r="J94" s="169"/>
      <c r="K94" s="169"/>
      <c r="L94" s="169"/>
      <c r="M94" s="169"/>
      <c r="N94" s="169"/>
      <c r="O94" s="242"/>
      <c r="P94" s="812"/>
      <c r="Q94" s="812"/>
      <c r="R94" s="812"/>
      <c r="S94" s="812"/>
      <c r="T94" s="812"/>
      <c r="U94" s="812"/>
      <c r="V94" s="812"/>
      <c r="W94" s="812"/>
      <c r="X94" s="813"/>
      <c r="Y94" s="738" t="s">
        <v>13</v>
      </c>
      <c r="Z94" s="739"/>
      <c r="AA94" s="740"/>
      <c r="AB94" s="463" t="s">
        <v>14</v>
      </c>
      <c r="AC94" s="463"/>
      <c r="AD94" s="463"/>
      <c r="AE94" s="368"/>
      <c r="AF94" s="369"/>
      <c r="AG94" s="369"/>
      <c r="AH94" s="369"/>
      <c r="AI94" s="368"/>
      <c r="AJ94" s="369"/>
      <c r="AK94" s="369"/>
      <c r="AL94" s="369"/>
      <c r="AM94" s="368"/>
      <c r="AN94" s="369"/>
      <c r="AO94" s="369"/>
      <c r="AP94" s="369"/>
      <c r="AQ94" s="120"/>
      <c r="AR94" s="121"/>
      <c r="AS94" s="121"/>
      <c r="AT94" s="122"/>
      <c r="AU94" s="369"/>
      <c r="AV94" s="369"/>
      <c r="AW94" s="369"/>
      <c r="AX94" s="371"/>
      <c r="AY94" s="10"/>
      <c r="AZ94" s="10"/>
      <c r="BA94" s="10"/>
      <c r="BB94" s="10"/>
      <c r="BC94" s="10"/>
    </row>
    <row r="95" spans="1:60" hidden="1" x14ac:dyDescent="0.2">
      <c r="A95" s="522"/>
      <c r="B95" s="554" t="s">
        <v>145</v>
      </c>
      <c r="C95" s="554"/>
      <c r="D95" s="554"/>
      <c r="E95" s="554"/>
      <c r="F95" s="555"/>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2" t="s">
        <v>11</v>
      </c>
      <c r="AC95" s="373"/>
      <c r="AD95" s="374"/>
      <c r="AE95" s="372" t="s">
        <v>396</v>
      </c>
      <c r="AF95" s="373"/>
      <c r="AG95" s="373"/>
      <c r="AH95" s="374"/>
      <c r="AI95" s="372" t="s">
        <v>394</v>
      </c>
      <c r="AJ95" s="373"/>
      <c r="AK95" s="373"/>
      <c r="AL95" s="374"/>
      <c r="AM95" s="379" t="s">
        <v>423</v>
      </c>
      <c r="AN95" s="379"/>
      <c r="AO95" s="379"/>
      <c r="AP95" s="379"/>
      <c r="AQ95" s="181" t="s">
        <v>235</v>
      </c>
      <c r="AR95" s="174"/>
      <c r="AS95" s="174"/>
      <c r="AT95" s="175"/>
      <c r="AU95" s="377" t="s">
        <v>134</v>
      </c>
      <c r="AV95" s="377"/>
      <c r="AW95" s="377"/>
      <c r="AX95" s="378"/>
      <c r="AY95" s="10"/>
      <c r="AZ95" s="10"/>
      <c r="BA95" s="10"/>
      <c r="BB95" s="10"/>
      <c r="BC95" s="10"/>
      <c r="BD95" s="10"/>
      <c r="BE95" s="10"/>
      <c r="BF95" s="10"/>
      <c r="BG95" s="10"/>
      <c r="BH95" s="10"/>
    </row>
    <row r="96" spans="1:60" hidden="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8"/>
      <c r="Z96" s="179"/>
      <c r="AA96" s="180"/>
      <c r="AB96" s="336"/>
      <c r="AC96" s="337"/>
      <c r="AD96" s="338"/>
      <c r="AE96" s="336"/>
      <c r="AF96" s="337"/>
      <c r="AG96" s="337"/>
      <c r="AH96" s="338"/>
      <c r="AI96" s="336"/>
      <c r="AJ96" s="337"/>
      <c r="AK96" s="337"/>
      <c r="AL96" s="338"/>
      <c r="AM96" s="380"/>
      <c r="AN96" s="380"/>
      <c r="AO96" s="380"/>
      <c r="AP96" s="380"/>
      <c r="AQ96" s="275"/>
      <c r="AR96" s="276"/>
      <c r="AS96" s="142" t="s">
        <v>236</v>
      </c>
      <c r="AT96" s="177"/>
      <c r="AU96" s="276"/>
      <c r="AV96" s="276"/>
      <c r="AW96" s="383" t="s">
        <v>181</v>
      </c>
      <c r="AX96" s="384"/>
    </row>
    <row r="97" spans="1:60" hidden="1" x14ac:dyDescent="0.2">
      <c r="A97" s="522"/>
      <c r="B97" s="554"/>
      <c r="C97" s="554"/>
      <c r="D97" s="554"/>
      <c r="E97" s="554"/>
      <c r="F97" s="555"/>
      <c r="G97" s="236"/>
      <c r="H97" s="166"/>
      <c r="I97" s="166"/>
      <c r="J97" s="166"/>
      <c r="K97" s="166"/>
      <c r="L97" s="166"/>
      <c r="M97" s="166"/>
      <c r="N97" s="166"/>
      <c r="O97" s="237"/>
      <c r="P97" s="166"/>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20"/>
      <c r="AR97" s="121"/>
      <c r="AS97" s="121"/>
      <c r="AT97" s="122"/>
      <c r="AU97" s="369"/>
      <c r="AV97" s="369"/>
      <c r="AW97" s="369"/>
      <c r="AX97" s="371"/>
      <c r="AY97" s="10"/>
      <c r="AZ97" s="10"/>
      <c r="BA97" s="10"/>
      <c r="BB97" s="10"/>
      <c r="BC97" s="10"/>
    </row>
    <row r="98" spans="1:60" hidden="1" x14ac:dyDescent="0.2">
      <c r="A98" s="522"/>
      <c r="B98" s="554"/>
      <c r="C98" s="554"/>
      <c r="D98" s="554"/>
      <c r="E98" s="554"/>
      <c r="F98" s="555"/>
      <c r="G98" s="238"/>
      <c r="H98" s="239"/>
      <c r="I98" s="239"/>
      <c r="J98" s="239"/>
      <c r="K98" s="239"/>
      <c r="L98" s="239"/>
      <c r="M98" s="239"/>
      <c r="N98" s="239"/>
      <c r="O98" s="240"/>
      <c r="P98" s="810"/>
      <c r="Q98" s="810"/>
      <c r="R98" s="810"/>
      <c r="S98" s="810"/>
      <c r="T98" s="810"/>
      <c r="U98" s="810"/>
      <c r="V98" s="810"/>
      <c r="W98" s="810"/>
      <c r="X98" s="811"/>
      <c r="Y98" s="738" t="s">
        <v>54</v>
      </c>
      <c r="Z98" s="739"/>
      <c r="AA98" s="740"/>
      <c r="AB98" s="305"/>
      <c r="AC98" s="306"/>
      <c r="AD98" s="307"/>
      <c r="AE98" s="368"/>
      <c r="AF98" s="369"/>
      <c r="AG98" s="369"/>
      <c r="AH98" s="370"/>
      <c r="AI98" s="368"/>
      <c r="AJ98" s="369"/>
      <c r="AK98" s="369"/>
      <c r="AL98" s="370"/>
      <c r="AM98" s="368"/>
      <c r="AN98" s="369"/>
      <c r="AO98" s="369"/>
      <c r="AP98" s="369"/>
      <c r="AQ98" s="120"/>
      <c r="AR98" s="121"/>
      <c r="AS98" s="121"/>
      <c r="AT98" s="122"/>
      <c r="AU98" s="369"/>
      <c r="AV98" s="369"/>
      <c r="AW98" s="369"/>
      <c r="AX98" s="371"/>
      <c r="AY98" s="10"/>
      <c r="AZ98" s="10"/>
      <c r="BA98" s="10"/>
      <c r="BB98" s="10"/>
      <c r="BC98" s="10"/>
      <c r="BD98" s="10"/>
      <c r="BE98" s="10"/>
      <c r="BF98" s="10"/>
      <c r="BG98" s="10"/>
      <c r="BH98" s="10"/>
    </row>
    <row r="99" spans="1:60" ht="13.5" hidden="1" thickBot="1" x14ac:dyDescent="0.25">
      <c r="A99" s="523"/>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396</v>
      </c>
      <c r="AF100" s="834"/>
      <c r="AG100" s="834"/>
      <c r="AH100" s="835"/>
      <c r="AI100" s="833" t="s">
        <v>416</v>
      </c>
      <c r="AJ100" s="834"/>
      <c r="AK100" s="834"/>
      <c r="AL100" s="835"/>
      <c r="AM100" s="833" t="s">
        <v>423</v>
      </c>
      <c r="AN100" s="834"/>
      <c r="AO100" s="834"/>
      <c r="AP100" s="835"/>
      <c r="AQ100" s="942" t="s">
        <v>436</v>
      </c>
      <c r="AR100" s="943"/>
      <c r="AS100" s="943"/>
      <c r="AT100" s="944"/>
      <c r="AU100" s="942" t="s">
        <v>437</v>
      </c>
      <c r="AV100" s="943"/>
      <c r="AW100" s="943"/>
      <c r="AX100" s="945"/>
    </row>
    <row r="101" spans="1:60" ht="23.25" customHeight="1" x14ac:dyDescent="0.2">
      <c r="A101" s="493"/>
      <c r="B101" s="494"/>
      <c r="C101" s="494"/>
      <c r="D101" s="494"/>
      <c r="E101" s="494"/>
      <c r="F101" s="495"/>
      <c r="G101" s="166" t="s">
        <v>576</v>
      </c>
      <c r="H101" s="166"/>
      <c r="I101" s="166"/>
      <c r="J101" s="166"/>
      <c r="K101" s="166"/>
      <c r="L101" s="166"/>
      <c r="M101" s="166"/>
      <c r="N101" s="166"/>
      <c r="O101" s="166"/>
      <c r="P101" s="166"/>
      <c r="Q101" s="166"/>
      <c r="R101" s="166"/>
      <c r="S101" s="166"/>
      <c r="T101" s="166"/>
      <c r="U101" s="166"/>
      <c r="V101" s="166"/>
      <c r="W101" s="166"/>
      <c r="X101" s="237"/>
      <c r="Y101" s="823" t="s">
        <v>55</v>
      </c>
      <c r="Z101" s="724"/>
      <c r="AA101" s="725"/>
      <c r="AB101" s="553" t="s">
        <v>577</v>
      </c>
      <c r="AC101" s="553"/>
      <c r="AD101" s="553"/>
      <c r="AE101" s="368">
        <v>2</v>
      </c>
      <c r="AF101" s="369"/>
      <c r="AG101" s="369"/>
      <c r="AH101" s="370"/>
      <c r="AI101" s="368">
        <v>2</v>
      </c>
      <c r="AJ101" s="369"/>
      <c r="AK101" s="369"/>
      <c r="AL101" s="370"/>
      <c r="AM101" s="368">
        <v>2</v>
      </c>
      <c r="AN101" s="369"/>
      <c r="AO101" s="369"/>
      <c r="AP101" s="370"/>
      <c r="AQ101" s="368" t="s">
        <v>570</v>
      </c>
      <c r="AR101" s="369"/>
      <c r="AS101" s="369"/>
      <c r="AT101" s="370"/>
      <c r="AU101" s="368" t="s">
        <v>570</v>
      </c>
      <c r="AV101" s="369"/>
      <c r="AW101" s="369"/>
      <c r="AX101" s="370"/>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3"/>
      <c r="AA102" s="344"/>
      <c r="AB102" s="553" t="s">
        <v>577</v>
      </c>
      <c r="AC102" s="553"/>
      <c r="AD102" s="553"/>
      <c r="AE102" s="362">
        <v>2</v>
      </c>
      <c r="AF102" s="362"/>
      <c r="AG102" s="362"/>
      <c r="AH102" s="362"/>
      <c r="AI102" s="362">
        <v>2</v>
      </c>
      <c r="AJ102" s="362"/>
      <c r="AK102" s="362"/>
      <c r="AL102" s="362"/>
      <c r="AM102" s="362">
        <v>2</v>
      </c>
      <c r="AN102" s="362"/>
      <c r="AO102" s="362"/>
      <c r="AP102" s="362"/>
      <c r="AQ102" s="824">
        <v>2</v>
      </c>
      <c r="AR102" s="825"/>
      <c r="AS102" s="825"/>
      <c r="AT102" s="826"/>
      <c r="AU102" s="824" t="s">
        <v>643</v>
      </c>
      <c r="AV102" s="825"/>
      <c r="AW102" s="825"/>
      <c r="AX102" s="826"/>
    </row>
    <row r="103" spans="1:60" ht="31.5" hidden="1" customHeight="1" x14ac:dyDescent="0.2">
      <c r="A103" s="490" t="s">
        <v>355</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8" t="s">
        <v>11</v>
      </c>
      <c r="AC103" s="303"/>
      <c r="AD103" s="304"/>
      <c r="AE103" s="308" t="s">
        <v>396</v>
      </c>
      <c r="AF103" s="303"/>
      <c r="AG103" s="303"/>
      <c r="AH103" s="304"/>
      <c r="AI103" s="308" t="s">
        <v>394</v>
      </c>
      <c r="AJ103" s="303"/>
      <c r="AK103" s="303"/>
      <c r="AL103" s="304"/>
      <c r="AM103" s="308" t="s">
        <v>423</v>
      </c>
      <c r="AN103" s="303"/>
      <c r="AO103" s="303"/>
      <c r="AP103" s="304"/>
      <c r="AQ103" s="364" t="s">
        <v>436</v>
      </c>
      <c r="AR103" s="365"/>
      <c r="AS103" s="365"/>
      <c r="AT103" s="366"/>
      <c r="AU103" s="364" t="s">
        <v>437</v>
      </c>
      <c r="AV103" s="365"/>
      <c r="AW103" s="365"/>
      <c r="AX103" s="367"/>
    </row>
    <row r="104" spans="1:60" ht="23.25" hidden="1" customHeight="1" x14ac:dyDescent="0.2">
      <c r="A104" s="493"/>
      <c r="B104" s="494"/>
      <c r="C104" s="494"/>
      <c r="D104" s="494"/>
      <c r="E104" s="494"/>
      <c r="F104" s="495"/>
      <c r="G104" s="166" t="s">
        <v>578</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579</v>
      </c>
      <c r="AC104" s="474"/>
      <c r="AD104" s="475"/>
      <c r="AE104" s="368">
        <v>170</v>
      </c>
      <c r="AF104" s="369"/>
      <c r="AG104" s="369"/>
      <c r="AH104" s="370"/>
      <c r="AI104" s="368">
        <v>150</v>
      </c>
      <c r="AJ104" s="369"/>
      <c r="AK104" s="369"/>
      <c r="AL104" s="370"/>
      <c r="AM104" s="368"/>
      <c r="AN104" s="369"/>
      <c r="AO104" s="369"/>
      <c r="AP104" s="370"/>
      <c r="AQ104" s="368">
        <v>171</v>
      </c>
      <c r="AR104" s="369"/>
      <c r="AS104" s="369"/>
      <c r="AT104" s="370"/>
      <c r="AU104" s="368">
        <v>171</v>
      </c>
      <c r="AV104" s="369"/>
      <c r="AW104" s="369"/>
      <c r="AX104" s="370"/>
    </row>
    <row r="105" spans="1:60" ht="47.25" hidden="1" customHeight="1"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0" t="s">
        <v>580</v>
      </c>
      <c r="AC105" s="411"/>
      <c r="AD105" s="412"/>
      <c r="AE105" s="362" t="s">
        <v>581</v>
      </c>
      <c r="AF105" s="362"/>
      <c r="AG105" s="362"/>
      <c r="AH105" s="362"/>
      <c r="AI105" s="362" t="s">
        <v>582</v>
      </c>
      <c r="AJ105" s="362"/>
      <c r="AK105" s="362"/>
      <c r="AL105" s="362"/>
      <c r="AM105" s="362"/>
      <c r="AN105" s="362"/>
      <c r="AO105" s="362"/>
      <c r="AP105" s="362"/>
      <c r="AQ105" s="368"/>
      <c r="AR105" s="369"/>
      <c r="AS105" s="369"/>
      <c r="AT105" s="370"/>
      <c r="AU105" s="824"/>
      <c r="AV105" s="825"/>
      <c r="AW105" s="825"/>
      <c r="AX105" s="826"/>
    </row>
    <row r="106" spans="1:60" ht="31.5" hidden="1" customHeight="1" x14ac:dyDescent="0.2">
      <c r="A106" s="490" t="s">
        <v>355</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8" t="s">
        <v>11</v>
      </c>
      <c r="AC106" s="303"/>
      <c r="AD106" s="304"/>
      <c r="AE106" s="308" t="s">
        <v>396</v>
      </c>
      <c r="AF106" s="303"/>
      <c r="AG106" s="303"/>
      <c r="AH106" s="304"/>
      <c r="AI106" s="308" t="s">
        <v>394</v>
      </c>
      <c r="AJ106" s="303"/>
      <c r="AK106" s="303"/>
      <c r="AL106" s="304"/>
      <c r="AM106" s="308" t="s">
        <v>423</v>
      </c>
      <c r="AN106" s="303"/>
      <c r="AO106" s="303"/>
      <c r="AP106" s="304"/>
      <c r="AQ106" s="364" t="s">
        <v>436</v>
      </c>
      <c r="AR106" s="365"/>
      <c r="AS106" s="365"/>
      <c r="AT106" s="366"/>
      <c r="AU106" s="364" t="s">
        <v>437</v>
      </c>
      <c r="AV106" s="365"/>
      <c r="AW106" s="365"/>
      <c r="AX106" s="367"/>
    </row>
    <row r="107" spans="1:60" ht="23.25" hidden="1" customHeight="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2">
      <c r="A109" s="490" t="s">
        <v>355</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8" t="s">
        <v>11</v>
      </c>
      <c r="AC109" s="303"/>
      <c r="AD109" s="304"/>
      <c r="AE109" s="308" t="s">
        <v>396</v>
      </c>
      <c r="AF109" s="303"/>
      <c r="AG109" s="303"/>
      <c r="AH109" s="304"/>
      <c r="AI109" s="308" t="s">
        <v>394</v>
      </c>
      <c r="AJ109" s="303"/>
      <c r="AK109" s="303"/>
      <c r="AL109" s="304"/>
      <c r="AM109" s="308" t="s">
        <v>423</v>
      </c>
      <c r="AN109" s="303"/>
      <c r="AO109" s="303"/>
      <c r="AP109" s="304"/>
      <c r="AQ109" s="364" t="s">
        <v>436</v>
      </c>
      <c r="AR109" s="365"/>
      <c r="AS109" s="365"/>
      <c r="AT109" s="366"/>
      <c r="AU109" s="364" t="s">
        <v>437</v>
      </c>
      <c r="AV109" s="365"/>
      <c r="AW109" s="365"/>
      <c r="AX109" s="367"/>
    </row>
    <row r="110" spans="1:60" ht="23.25" hidden="1" customHeight="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2">
      <c r="A112" s="490" t="s">
        <v>355</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8" t="s">
        <v>11</v>
      </c>
      <c r="AC112" s="303"/>
      <c r="AD112" s="304"/>
      <c r="AE112" s="308" t="s">
        <v>396</v>
      </c>
      <c r="AF112" s="303"/>
      <c r="AG112" s="303"/>
      <c r="AH112" s="304"/>
      <c r="AI112" s="308" t="s">
        <v>394</v>
      </c>
      <c r="AJ112" s="303"/>
      <c r="AK112" s="303"/>
      <c r="AL112" s="304"/>
      <c r="AM112" s="308" t="s">
        <v>423</v>
      </c>
      <c r="AN112" s="303"/>
      <c r="AO112" s="303"/>
      <c r="AP112" s="304"/>
      <c r="AQ112" s="364" t="s">
        <v>436</v>
      </c>
      <c r="AR112" s="365"/>
      <c r="AS112" s="365"/>
      <c r="AT112" s="366"/>
      <c r="AU112" s="364" t="s">
        <v>437</v>
      </c>
      <c r="AV112" s="365"/>
      <c r="AW112" s="365"/>
      <c r="AX112" s="367"/>
    </row>
    <row r="113" spans="1:50" ht="23.25" hidden="1" customHeight="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396</v>
      </c>
      <c r="AF115" s="303"/>
      <c r="AG115" s="303"/>
      <c r="AH115" s="304"/>
      <c r="AI115" s="308" t="s">
        <v>394</v>
      </c>
      <c r="AJ115" s="303"/>
      <c r="AK115" s="303"/>
      <c r="AL115" s="304"/>
      <c r="AM115" s="308" t="s">
        <v>423</v>
      </c>
      <c r="AN115" s="303"/>
      <c r="AO115" s="303"/>
      <c r="AP115" s="304"/>
      <c r="AQ115" s="339" t="s">
        <v>438</v>
      </c>
      <c r="AR115" s="340"/>
      <c r="AS115" s="340"/>
      <c r="AT115" s="340"/>
      <c r="AU115" s="340"/>
      <c r="AV115" s="340"/>
      <c r="AW115" s="340"/>
      <c r="AX115" s="341"/>
    </row>
    <row r="116" spans="1:50" ht="23.25" customHeight="1" x14ac:dyDescent="0.2">
      <c r="A116" s="297"/>
      <c r="B116" s="298"/>
      <c r="C116" s="298"/>
      <c r="D116" s="298"/>
      <c r="E116" s="298"/>
      <c r="F116" s="299"/>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5" t="s">
        <v>579</v>
      </c>
      <c r="AC116" s="306"/>
      <c r="AD116" s="307"/>
      <c r="AE116" s="362">
        <v>170</v>
      </c>
      <c r="AF116" s="362"/>
      <c r="AG116" s="362"/>
      <c r="AH116" s="362"/>
      <c r="AI116" s="362">
        <v>150</v>
      </c>
      <c r="AJ116" s="362"/>
      <c r="AK116" s="362"/>
      <c r="AL116" s="362"/>
      <c r="AM116" s="362">
        <v>140</v>
      </c>
      <c r="AN116" s="362"/>
      <c r="AO116" s="362"/>
      <c r="AP116" s="362"/>
      <c r="AQ116" s="368">
        <v>171</v>
      </c>
      <c r="AR116" s="369"/>
      <c r="AS116" s="369"/>
      <c r="AT116" s="369"/>
      <c r="AU116" s="369"/>
      <c r="AV116" s="369"/>
      <c r="AW116" s="369"/>
      <c r="AX116" s="371"/>
    </row>
    <row r="117" spans="1:50" ht="46.5" customHeight="1" thickBot="1" x14ac:dyDescent="0.25">
      <c r="A117" s="300"/>
      <c r="B117" s="301"/>
      <c r="C117" s="301"/>
      <c r="D117" s="301"/>
      <c r="E117" s="301"/>
      <c r="F117" s="302"/>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462" t="s">
        <v>585</v>
      </c>
      <c r="AF117" s="310"/>
      <c r="AG117" s="310"/>
      <c r="AH117" s="310"/>
      <c r="AI117" s="462" t="s">
        <v>583</v>
      </c>
      <c r="AJ117" s="310"/>
      <c r="AK117" s="310"/>
      <c r="AL117" s="310"/>
      <c r="AM117" s="462" t="s">
        <v>628</v>
      </c>
      <c r="AN117" s="310"/>
      <c r="AO117" s="310"/>
      <c r="AP117" s="310"/>
      <c r="AQ117" s="310" t="s">
        <v>584</v>
      </c>
      <c r="AR117" s="310"/>
      <c r="AS117" s="310"/>
      <c r="AT117" s="310"/>
      <c r="AU117" s="310"/>
      <c r="AV117" s="310"/>
      <c r="AW117" s="310"/>
      <c r="AX117" s="311"/>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396</v>
      </c>
      <c r="AF118" s="303"/>
      <c r="AG118" s="303"/>
      <c r="AH118" s="304"/>
      <c r="AI118" s="308" t="s">
        <v>394</v>
      </c>
      <c r="AJ118" s="303"/>
      <c r="AK118" s="303"/>
      <c r="AL118" s="304"/>
      <c r="AM118" s="308" t="s">
        <v>423</v>
      </c>
      <c r="AN118" s="303"/>
      <c r="AO118" s="303"/>
      <c r="AP118" s="304"/>
      <c r="AQ118" s="339" t="s">
        <v>438</v>
      </c>
      <c r="AR118" s="340"/>
      <c r="AS118" s="340"/>
      <c r="AT118" s="340"/>
      <c r="AU118" s="340"/>
      <c r="AV118" s="340"/>
      <c r="AW118" s="340"/>
      <c r="AX118" s="341"/>
    </row>
    <row r="119" spans="1:50" ht="23.25" hidden="1" customHeight="1" x14ac:dyDescent="0.2">
      <c r="A119" s="297"/>
      <c r="B119" s="298"/>
      <c r="C119" s="298"/>
      <c r="D119" s="298"/>
      <c r="E119" s="298"/>
      <c r="F119" s="299"/>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5"/>
      <c r="AC119" s="306"/>
      <c r="AD119" s="307"/>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300"/>
      <c r="B120" s="301"/>
      <c r="C120" s="301"/>
      <c r="D120" s="301"/>
      <c r="E120" s="301"/>
      <c r="F120" s="302"/>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396</v>
      </c>
      <c r="AF121" s="303"/>
      <c r="AG121" s="303"/>
      <c r="AH121" s="304"/>
      <c r="AI121" s="308" t="s">
        <v>394</v>
      </c>
      <c r="AJ121" s="303"/>
      <c r="AK121" s="303"/>
      <c r="AL121" s="304"/>
      <c r="AM121" s="308" t="s">
        <v>423</v>
      </c>
      <c r="AN121" s="303"/>
      <c r="AO121" s="303"/>
      <c r="AP121" s="304"/>
      <c r="AQ121" s="339" t="s">
        <v>438</v>
      </c>
      <c r="AR121" s="340"/>
      <c r="AS121" s="340"/>
      <c r="AT121" s="340"/>
      <c r="AU121" s="340"/>
      <c r="AV121" s="340"/>
      <c r="AW121" s="340"/>
      <c r="AX121" s="341"/>
    </row>
    <row r="122" spans="1:50" ht="23.25" hidden="1" customHeight="1" x14ac:dyDescent="0.2">
      <c r="A122" s="297"/>
      <c r="B122" s="298"/>
      <c r="C122" s="298"/>
      <c r="D122" s="298"/>
      <c r="E122" s="298"/>
      <c r="F122" s="299"/>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5"/>
      <c r="AC122" s="306"/>
      <c r="AD122" s="307"/>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300"/>
      <c r="B123" s="301"/>
      <c r="C123" s="301"/>
      <c r="D123" s="301"/>
      <c r="E123" s="301"/>
      <c r="F123" s="302"/>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396</v>
      </c>
      <c r="AF124" s="303"/>
      <c r="AG124" s="303"/>
      <c r="AH124" s="304"/>
      <c r="AI124" s="308" t="s">
        <v>394</v>
      </c>
      <c r="AJ124" s="303"/>
      <c r="AK124" s="303"/>
      <c r="AL124" s="304"/>
      <c r="AM124" s="308" t="s">
        <v>423</v>
      </c>
      <c r="AN124" s="303"/>
      <c r="AO124" s="303"/>
      <c r="AP124" s="304"/>
      <c r="AQ124" s="339" t="s">
        <v>438</v>
      </c>
      <c r="AR124" s="340"/>
      <c r="AS124" s="340"/>
      <c r="AT124" s="340"/>
      <c r="AU124" s="340"/>
      <c r="AV124" s="340"/>
      <c r="AW124" s="340"/>
      <c r="AX124" s="341"/>
    </row>
    <row r="125" spans="1:50" ht="23.25" hidden="1" customHeight="1" x14ac:dyDescent="0.2">
      <c r="A125" s="297"/>
      <c r="B125" s="298"/>
      <c r="C125" s="298"/>
      <c r="D125" s="298"/>
      <c r="E125" s="298"/>
      <c r="F125" s="299"/>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5"/>
      <c r="AC125" s="306"/>
      <c r="AD125" s="307"/>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300"/>
      <c r="B126" s="301"/>
      <c r="C126" s="301"/>
      <c r="D126" s="301"/>
      <c r="E126" s="301"/>
      <c r="F126" s="302"/>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8"/>
      <c r="C127" s="298"/>
      <c r="D127" s="298"/>
      <c r="E127" s="298"/>
      <c r="F127" s="29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8" t="s">
        <v>396</v>
      </c>
      <c r="AF127" s="303"/>
      <c r="AG127" s="303"/>
      <c r="AH127" s="304"/>
      <c r="AI127" s="308" t="s">
        <v>394</v>
      </c>
      <c r="AJ127" s="303"/>
      <c r="AK127" s="303"/>
      <c r="AL127" s="304"/>
      <c r="AM127" s="308" t="s">
        <v>423</v>
      </c>
      <c r="AN127" s="303"/>
      <c r="AO127" s="303"/>
      <c r="AP127" s="304"/>
      <c r="AQ127" s="339" t="s">
        <v>438</v>
      </c>
      <c r="AR127" s="340"/>
      <c r="AS127" s="340"/>
      <c r="AT127" s="340"/>
      <c r="AU127" s="340"/>
      <c r="AV127" s="340"/>
      <c r="AW127" s="340"/>
      <c r="AX127" s="341"/>
    </row>
    <row r="128" spans="1:50" ht="23.25" hidden="1" customHeight="1" x14ac:dyDescent="0.2">
      <c r="A128" s="297"/>
      <c r="B128" s="298"/>
      <c r="C128" s="298"/>
      <c r="D128" s="298"/>
      <c r="E128" s="298"/>
      <c r="F128" s="299"/>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5"/>
      <c r="AC128" s="306"/>
      <c r="AD128" s="307"/>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300"/>
      <c r="B129" s="301"/>
      <c r="C129" s="301"/>
      <c r="D129" s="301"/>
      <c r="E129" s="301"/>
      <c r="F129" s="302"/>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411</v>
      </c>
      <c r="B130" s="1005"/>
      <c r="C130" s="1004" t="s">
        <v>239</v>
      </c>
      <c r="D130" s="1005"/>
      <c r="E130" s="312" t="s">
        <v>268</v>
      </c>
      <c r="F130" s="313"/>
      <c r="G130" s="314" t="s">
        <v>632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7"/>
      <c r="C131" s="256"/>
      <c r="D131" s="257"/>
      <c r="E131" s="243" t="s">
        <v>267</v>
      </c>
      <c r="F131" s="244"/>
      <c r="G131" s="309" t="s">
        <v>633</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customHeight="1" x14ac:dyDescent="0.2">
      <c r="A132" s="1008"/>
      <c r="B132" s="257"/>
      <c r="C132" s="256"/>
      <c r="D132" s="257"/>
      <c r="E132" s="254" t="s">
        <v>240</v>
      </c>
      <c r="F132" s="317"/>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2">
      <c r="A133" s="1008"/>
      <c r="B133" s="257"/>
      <c r="C133" s="256"/>
      <c r="D133" s="257"/>
      <c r="E133" s="256"/>
      <c r="F133" s="318"/>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644</v>
      </c>
      <c r="AR133" s="276"/>
      <c r="AS133" s="142" t="s">
        <v>236</v>
      </c>
      <c r="AT133" s="177"/>
      <c r="AU133" s="141" t="s">
        <v>644</v>
      </c>
      <c r="AV133" s="141"/>
      <c r="AW133" s="142" t="s">
        <v>181</v>
      </c>
      <c r="AX133" s="143"/>
    </row>
    <row r="134" spans="1:50" ht="39.75" customHeight="1" x14ac:dyDescent="0.2">
      <c r="A134" s="1008"/>
      <c r="B134" s="257"/>
      <c r="C134" s="256"/>
      <c r="D134" s="257"/>
      <c r="E134" s="256"/>
      <c r="F134" s="318"/>
      <c r="G134" s="236" t="s">
        <v>586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375</v>
      </c>
      <c r="AC134" s="229"/>
      <c r="AD134" s="229"/>
      <c r="AE134" s="271">
        <v>100</v>
      </c>
      <c r="AF134" s="121"/>
      <c r="AG134" s="121"/>
      <c r="AH134" s="121"/>
      <c r="AI134" s="271">
        <v>100</v>
      </c>
      <c r="AJ134" s="121"/>
      <c r="AK134" s="121"/>
      <c r="AL134" s="121"/>
      <c r="AM134" s="271">
        <v>100</v>
      </c>
      <c r="AN134" s="121"/>
      <c r="AO134" s="121"/>
      <c r="AP134" s="121"/>
      <c r="AQ134" s="271" t="s">
        <v>574</v>
      </c>
      <c r="AR134" s="121"/>
      <c r="AS134" s="121"/>
      <c r="AT134" s="121"/>
      <c r="AU134" s="271" t="s">
        <v>574</v>
      </c>
      <c r="AV134" s="121"/>
      <c r="AW134" s="121"/>
      <c r="AX134" s="220"/>
    </row>
    <row r="135" spans="1:50" ht="39.75" customHeight="1" x14ac:dyDescent="0.2">
      <c r="A135" s="1008"/>
      <c r="B135" s="257"/>
      <c r="C135" s="256"/>
      <c r="D135" s="257"/>
      <c r="E135" s="256"/>
      <c r="F135" s="318"/>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375</v>
      </c>
      <c r="AC135" s="138"/>
      <c r="AD135" s="138"/>
      <c r="AE135" s="271">
        <v>100</v>
      </c>
      <c r="AF135" s="121"/>
      <c r="AG135" s="121"/>
      <c r="AH135" s="121"/>
      <c r="AI135" s="271">
        <v>100</v>
      </c>
      <c r="AJ135" s="121"/>
      <c r="AK135" s="121"/>
      <c r="AL135" s="121"/>
      <c r="AM135" s="271">
        <v>100</v>
      </c>
      <c r="AN135" s="121"/>
      <c r="AO135" s="121"/>
      <c r="AP135" s="121"/>
      <c r="AQ135" s="271">
        <v>100</v>
      </c>
      <c r="AR135" s="121"/>
      <c r="AS135" s="121"/>
      <c r="AT135" s="121"/>
      <c r="AU135" s="271">
        <v>100</v>
      </c>
      <c r="AV135" s="121"/>
      <c r="AW135" s="121"/>
      <c r="AX135" s="220"/>
    </row>
    <row r="136" spans="1:50" ht="18.75" hidden="1" customHeight="1" x14ac:dyDescent="0.2">
      <c r="A136" s="1008"/>
      <c r="B136" s="257"/>
      <c r="C136" s="256"/>
      <c r="D136" s="257"/>
      <c r="E136" s="256"/>
      <c r="F136" s="318"/>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2">
      <c r="A137" s="1008"/>
      <c r="B137" s="257"/>
      <c r="C137" s="256"/>
      <c r="D137" s="257"/>
      <c r="E137" s="256"/>
      <c r="F137" s="318"/>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8"/>
      <c r="B138" s="257"/>
      <c r="C138" s="256"/>
      <c r="D138" s="257"/>
      <c r="E138" s="256"/>
      <c r="F138" s="318"/>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8"/>
      <c r="B139" s="257"/>
      <c r="C139" s="256"/>
      <c r="D139" s="257"/>
      <c r="E139" s="256"/>
      <c r="F139" s="318"/>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8"/>
      <c r="B140" s="257"/>
      <c r="C140" s="256"/>
      <c r="D140" s="257"/>
      <c r="E140" s="256"/>
      <c r="F140" s="318"/>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2">
      <c r="A141" s="1008"/>
      <c r="B141" s="257"/>
      <c r="C141" s="256"/>
      <c r="D141" s="257"/>
      <c r="E141" s="256"/>
      <c r="F141" s="318"/>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8"/>
      <c r="B142" s="257"/>
      <c r="C142" s="256"/>
      <c r="D142" s="257"/>
      <c r="E142" s="256"/>
      <c r="F142" s="318"/>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8"/>
      <c r="B143" s="257"/>
      <c r="C143" s="256"/>
      <c r="D143" s="257"/>
      <c r="E143" s="256"/>
      <c r="F143" s="318"/>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8"/>
      <c r="B144" s="257"/>
      <c r="C144" s="256"/>
      <c r="D144" s="257"/>
      <c r="E144" s="256"/>
      <c r="F144" s="318"/>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2">
      <c r="A145" s="1008"/>
      <c r="B145" s="257"/>
      <c r="C145" s="256"/>
      <c r="D145" s="257"/>
      <c r="E145" s="256"/>
      <c r="F145" s="318"/>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8"/>
      <c r="B146" s="257"/>
      <c r="C146" s="256"/>
      <c r="D146" s="257"/>
      <c r="E146" s="256"/>
      <c r="F146" s="318"/>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8"/>
      <c r="B147" s="257"/>
      <c r="C147" s="256"/>
      <c r="D147" s="257"/>
      <c r="E147" s="256"/>
      <c r="F147" s="318"/>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8"/>
      <c r="B148" s="257"/>
      <c r="C148" s="256"/>
      <c r="D148" s="257"/>
      <c r="E148" s="256"/>
      <c r="F148" s="318"/>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2">
      <c r="A149" s="1008"/>
      <c r="B149" s="257"/>
      <c r="C149" s="256"/>
      <c r="D149" s="257"/>
      <c r="E149" s="256"/>
      <c r="F149" s="318"/>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8"/>
      <c r="B150" s="257"/>
      <c r="C150" s="256"/>
      <c r="D150" s="257"/>
      <c r="E150" s="256"/>
      <c r="F150" s="318"/>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8"/>
      <c r="B151" s="257"/>
      <c r="C151" s="256"/>
      <c r="D151" s="257"/>
      <c r="E151" s="256"/>
      <c r="F151" s="318"/>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2">
      <c r="A152" s="1008"/>
      <c r="B152" s="257"/>
      <c r="C152" s="256"/>
      <c r="D152" s="257"/>
      <c r="E152" s="256"/>
      <c r="F152" s="318"/>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2">
      <c r="A153" s="1008"/>
      <c r="B153" s="257"/>
      <c r="C153" s="256"/>
      <c r="D153" s="257"/>
      <c r="E153" s="256"/>
      <c r="F153" s="318"/>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8"/>
      <c r="B154" s="257"/>
      <c r="C154" s="256"/>
      <c r="D154" s="257"/>
      <c r="E154" s="256"/>
      <c r="F154" s="318"/>
      <c r="G154" s="236"/>
      <c r="H154" s="166"/>
      <c r="I154" s="166"/>
      <c r="J154" s="166"/>
      <c r="K154" s="166"/>
      <c r="L154" s="166"/>
      <c r="M154" s="166"/>
      <c r="N154" s="166"/>
      <c r="O154" s="166"/>
      <c r="P154" s="237"/>
      <c r="Q154" s="165"/>
      <c r="R154" s="166"/>
      <c r="S154" s="166"/>
      <c r="T154" s="166"/>
      <c r="U154" s="166"/>
      <c r="V154" s="166"/>
      <c r="W154" s="166"/>
      <c r="X154" s="166"/>
      <c r="Y154" s="166"/>
      <c r="Z154" s="166"/>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8"/>
      <c r="B155" s="257"/>
      <c r="C155" s="256"/>
      <c r="D155" s="257"/>
      <c r="E155" s="256"/>
      <c r="F155" s="318"/>
      <c r="G155" s="238"/>
      <c r="H155" s="239"/>
      <c r="I155" s="239"/>
      <c r="J155" s="239"/>
      <c r="K155" s="239"/>
      <c r="L155" s="239"/>
      <c r="M155" s="239"/>
      <c r="N155" s="239"/>
      <c r="O155" s="239"/>
      <c r="P155" s="240"/>
      <c r="Q155" s="432"/>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8"/>
      <c r="B156" s="257"/>
      <c r="C156" s="256"/>
      <c r="D156" s="257"/>
      <c r="E156" s="256"/>
      <c r="F156" s="318"/>
      <c r="G156" s="238"/>
      <c r="H156" s="239"/>
      <c r="I156" s="239"/>
      <c r="J156" s="239"/>
      <c r="K156" s="239"/>
      <c r="L156" s="239"/>
      <c r="M156" s="239"/>
      <c r="N156" s="239"/>
      <c r="O156" s="239"/>
      <c r="P156" s="240"/>
      <c r="Q156" s="432"/>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8"/>
      <c r="B157" s="257"/>
      <c r="C157" s="256"/>
      <c r="D157" s="257"/>
      <c r="E157" s="256"/>
      <c r="F157" s="318"/>
      <c r="G157" s="238"/>
      <c r="H157" s="239"/>
      <c r="I157" s="239"/>
      <c r="J157" s="239"/>
      <c r="K157" s="239"/>
      <c r="L157" s="239"/>
      <c r="M157" s="239"/>
      <c r="N157" s="239"/>
      <c r="O157" s="239"/>
      <c r="P157" s="240"/>
      <c r="Q157" s="432"/>
      <c r="R157" s="239"/>
      <c r="S157" s="239"/>
      <c r="T157" s="239"/>
      <c r="U157" s="239"/>
      <c r="V157" s="239"/>
      <c r="W157" s="239"/>
      <c r="X157" s="239"/>
      <c r="Y157" s="239"/>
      <c r="Z157" s="239"/>
      <c r="AA157" s="93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08"/>
      <c r="B158" s="257"/>
      <c r="C158" s="256"/>
      <c r="D158" s="257"/>
      <c r="E158" s="256"/>
      <c r="F158" s="318"/>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8"/>
      <c r="B159" s="257"/>
      <c r="C159" s="256"/>
      <c r="D159" s="257"/>
      <c r="E159" s="256"/>
      <c r="F159" s="318"/>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8"/>
      <c r="B160" s="257"/>
      <c r="C160" s="256"/>
      <c r="D160" s="257"/>
      <c r="E160" s="256"/>
      <c r="F160" s="318"/>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8"/>
      <c r="B161" s="257"/>
      <c r="C161" s="256"/>
      <c r="D161" s="257"/>
      <c r="E161" s="256"/>
      <c r="F161" s="318"/>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8"/>
      <c r="B162" s="257"/>
      <c r="C162" s="256"/>
      <c r="D162" s="257"/>
      <c r="E162" s="256"/>
      <c r="F162" s="318"/>
      <c r="G162" s="238"/>
      <c r="H162" s="239"/>
      <c r="I162" s="239"/>
      <c r="J162" s="239"/>
      <c r="K162" s="239"/>
      <c r="L162" s="239"/>
      <c r="M162" s="239"/>
      <c r="N162" s="239"/>
      <c r="O162" s="239"/>
      <c r="P162" s="240"/>
      <c r="Q162" s="432"/>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8"/>
      <c r="B163" s="257"/>
      <c r="C163" s="256"/>
      <c r="D163" s="257"/>
      <c r="E163" s="256"/>
      <c r="F163" s="318"/>
      <c r="G163" s="238"/>
      <c r="H163" s="239"/>
      <c r="I163" s="239"/>
      <c r="J163" s="239"/>
      <c r="K163" s="239"/>
      <c r="L163" s="239"/>
      <c r="M163" s="239"/>
      <c r="N163" s="239"/>
      <c r="O163" s="239"/>
      <c r="P163" s="240"/>
      <c r="Q163" s="432"/>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8"/>
      <c r="B164" s="257"/>
      <c r="C164" s="256"/>
      <c r="D164" s="257"/>
      <c r="E164" s="256"/>
      <c r="F164" s="318"/>
      <c r="G164" s="238"/>
      <c r="H164" s="239"/>
      <c r="I164" s="239"/>
      <c r="J164" s="239"/>
      <c r="K164" s="239"/>
      <c r="L164" s="239"/>
      <c r="M164" s="239"/>
      <c r="N164" s="239"/>
      <c r="O164" s="239"/>
      <c r="P164" s="240"/>
      <c r="Q164" s="432"/>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8"/>
      <c r="B165" s="257"/>
      <c r="C165" s="256"/>
      <c r="D165" s="257"/>
      <c r="E165" s="256"/>
      <c r="F165" s="318"/>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8"/>
      <c r="B166" s="257"/>
      <c r="C166" s="256"/>
      <c r="D166" s="257"/>
      <c r="E166" s="256"/>
      <c r="F166" s="318"/>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8"/>
      <c r="B167" s="257"/>
      <c r="C167" s="256"/>
      <c r="D167" s="257"/>
      <c r="E167" s="256"/>
      <c r="F167" s="318"/>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8"/>
      <c r="B168" s="257"/>
      <c r="C168" s="256"/>
      <c r="D168" s="257"/>
      <c r="E168" s="256"/>
      <c r="F168" s="318"/>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8"/>
      <c r="B169" s="257"/>
      <c r="C169" s="256"/>
      <c r="D169" s="257"/>
      <c r="E169" s="256"/>
      <c r="F169" s="318"/>
      <c r="G169" s="238"/>
      <c r="H169" s="239"/>
      <c r="I169" s="239"/>
      <c r="J169" s="239"/>
      <c r="K169" s="239"/>
      <c r="L169" s="239"/>
      <c r="M169" s="239"/>
      <c r="N169" s="239"/>
      <c r="O169" s="239"/>
      <c r="P169" s="240"/>
      <c r="Q169" s="432"/>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8"/>
      <c r="B170" s="257"/>
      <c r="C170" s="256"/>
      <c r="D170" s="257"/>
      <c r="E170" s="256"/>
      <c r="F170" s="318"/>
      <c r="G170" s="238"/>
      <c r="H170" s="239"/>
      <c r="I170" s="239"/>
      <c r="J170" s="239"/>
      <c r="K170" s="239"/>
      <c r="L170" s="239"/>
      <c r="M170" s="239"/>
      <c r="N170" s="239"/>
      <c r="O170" s="239"/>
      <c r="P170" s="240"/>
      <c r="Q170" s="432"/>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8"/>
      <c r="B171" s="257"/>
      <c r="C171" s="256"/>
      <c r="D171" s="257"/>
      <c r="E171" s="256"/>
      <c r="F171" s="318"/>
      <c r="G171" s="238"/>
      <c r="H171" s="239"/>
      <c r="I171" s="239"/>
      <c r="J171" s="239"/>
      <c r="K171" s="239"/>
      <c r="L171" s="239"/>
      <c r="M171" s="239"/>
      <c r="N171" s="239"/>
      <c r="O171" s="239"/>
      <c r="P171" s="240"/>
      <c r="Q171" s="432"/>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8"/>
      <c r="B172" s="257"/>
      <c r="C172" s="256"/>
      <c r="D172" s="257"/>
      <c r="E172" s="256"/>
      <c r="F172" s="318"/>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8"/>
      <c r="B173" s="257"/>
      <c r="C173" s="256"/>
      <c r="D173" s="257"/>
      <c r="E173" s="256"/>
      <c r="F173" s="318"/>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8"/>
      <c r="B174" s="257"/>
      <c r="C174" s="256"/>
      <c r="D174" s="257"/>
      <c r="E174" s="256"/>
      <c r="F174" s="318"/>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8"/>
      <c r="B175" s="257"/>
      <c r="C175" s="256"/>
      <c r="D175" s="257"/>
      <c r="E175" s="256"/>
      <c r="F175" s="318"/>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8"/>
      <c r="B176" s="257"/>
      <c r="C176" s="256"/>
      <c r="D176" s="257"/>
      <c r="E176" s="256"/>
      <c r="F176" s="318"/>
      <c r="G176" s="238"/>
      <c r="H176" s="239"/>
      <c r="I176" s="239"/>
      <c r="J176" s="239"/>
      <c r="K176" s="239"/>
      <c r="L176" s="239"/>
      <c r="M176" s="239"/>
      <c r="N176" s="239"/>
      <c r="O176" s="239"/>
      <c r="P176" s="240"/>
      <c r="Q176" s="432"/>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8"/>
      <c r="B177" s="257"/>
      <c r="C177" s="256"/>
      <c r="D177" s="257"/>
      <c r="E177" s="256"/>
      <c r="F177" s="318"/>
      <c r="G177" s="238"/>
      <c r="H177" s="239"/>
      <c r="I177" s="239"/>
      <c r="J177" s="239"/>
      <c r="K177" s="239"/>
      <c r="L177" s="239"/>
      <c r="M177" s="239"/>
      <c r="N177" s="239"/>
      <c r="O177" s="239"/>
      <c r="P177" s="240"/>
      <c r="Q177" s="432"/>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8"/>
      <c r="B178" s="257"/>
      <c r="C178" s="256"/>
      <c r="D178" s="257"/>
      <c r="E178" s="256"/>
      <c r="F178" s="318"/>
      <c r="G178" s="238"/>
      <c r="H178" s="239"/>
      <c r="I178" s="239"/>
      <c r="J178" s="239"/>
      <c r="K178" s="239"/>
      <c r="L178" s="239"/>
      <c r="M178" s="239"/>
      <c r="N178" s="239"/>
      <c r="O178" s="239"/>
      <c r="P178" s="240"/>
      <c r="Q178" s="432"/>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8"/>
      <c r="B179" s="257"/>
      <c r="C179" s="256"/>
      <c r="D179" s="257"/>
      <c r="E179" s="256"/>
      <c r="F179" s="318"/>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8"/>
      <c r="B180" s="257"/>
      <c r="C180" s="256"/>
      <c r="D180" s="257"/>
      <c r="E180" s="256"/>
      <c r="F180" s="318"/>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8"/>
      <c r="B181" s="257"/>
      <c r="C181" s="256"/>
      <c r="D181" s="257"/>
      <c r="E181" s="256"/>
      <c r="F181" s="318"/>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8"/>
      <c r="B182" s="257"/>
      <c r="C182" s="256"/>
      <c r="D182" s="257"/>
      <c r="E182" s="256"/>
      <c r="F182" s="318"/>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8"/>
      <c r="B183" s="257"/>
      <c r="C183" s="256"/>
      <c r="D183" s="257"/>
      <c r="E183" s="256"/>
      <c r="F183" s="318"/>
      <c r="G183" s="238"/>
      <c r="H183" s="239"/>
      <c r="I183" s="239"/>
      <c r="J183" s="239"/>
      <c r="K183" s="239"/>
      <c r="L183" s="239"/>
      <c r="M183" s="239"/>
      <c r="N183" s="239"/>
      <c r="O183" s="239"/>
      <c r="P183" s="240"/>
      <c r="Q183" s="432"/>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8"/>
      <c r="B184" s="257"/>
      <c r="C184" s="256"/>
      <c r="D184" s="257"/>
      <c r="E184" s="256"/>
      <c r="F184" s="318"/>
      <c r="G184" s="238"/>
      <c r="H184" s="239"/>
      <c r="I184" s="239"/>
      <c r="J184" s="239"/>
      <c r="K184" s="239"/>
      <c r="L184" s="239"/>
      <c r="M184" s="239"/>
      <c r="N184" s="239"/>
      <c r="O184" s="239"/>
      <c r="P184" s="240"/>
      <c r="Q184" s="432"/>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8"/>
      <c r="B185" s="257"/>
      <c r="C185" s="256"/>
      <c r="D185" s="257"/>
      <c r="E185" s="256"/>
      <c r="F185" s="318"/>
      <c r="G185" s="238"/>
      <c r="H185" s="239"/>
      <c r="I185" s="239"/>
      <c r="J185" s="239"/>
      <c r="K185" s="239"/>
      <c r="L185" s="239"/>
      <c r="M185" s="239"/>
      <c r="N185" s="239"/>
      <c r="O185" s="239"/>
      <c r="P185" s="240"/>
      <c r="Q185" s="432"/>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8"/>
      <c r="B186" s="257"/>
      <c r="C186" s="256"/>
      <c r="D186" s="257"/>
      <c r="E186" s="319"/>
      <c r="F186" s="320"/>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8"/>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8"/>
      <c r="B188" s="257"/>
      <c r="C188" s="256"/>
      <c r="D188" s="257"/>
      <c r="E188" s="165" t="s">
        <v>587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08"/>
      <c r="B189" s="257"/>
      <c r="C189" s="256"/>
      <c r="D189" s="257"/>
      <c r="E189" s="43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3"/>
    </row>
    <row r="190" spans="1:50" ht="45" hidden="1" customHeight="1" x14ac:dyDescent="0.2">
      <c r="A190" s="1008"/>
      <c r="B190" s="257"/>
      <c r="C190" s="256"/>
      <c r="D190" s="257"/>
      <c r="E190" s="312" t="s">
        <v>268</v>
      </c>
      <c r="F190" s="313"/>
      <c r="G190" s="314"/>
      <c r="H190" s="940"/>
      <c r="I190" s="940"/>
      <c r="J190" s="940"/>
      <c r="K190" s="940"/>
      <c r="L190" s="940"/>
      <c r="M190" s="940"/>
      <c r="N190" s="940"/>
      <c r="O190" s="940"/>
      <c r="P190" s="940"/>
      <c r="Q190" s="940"/>
      <c r="R190" s="940"/>
      <c r="S190" s="940"/>
      <c r="T190" s="940"/>
      <c r="U190" s="940"/>
      <c r="V190" s="940"/>
      <c r="W190" s="940"/>
      <c r="X190" s="940"/>
      <c r="Y190" s="940"/>
      <c r="Z190" s="940"/>
      <c r="AA190" s="940"/>
      <c r="AB190" s="940"/>
      <c r="AC190" s="940"/>
      <c r="AD190" s="940"/>
      <c r="AE190" s="940"/>
      <c r="AF190" s="940"/>
      <c r="AG190" s="940"/>
      <c r="AH190" s="940"/>
      <c r="AI190" s="940"/>
      <c r="AJ190" s="940"/>
      <c r="AK190" s="940"/>
      <c r="AL190" s="940"/>
      <c r="AM190" s="940"/>
      <c r="AN190" s="940"/>
      <c r="AO190" s="940"/>
      <c r="AP190" s="940"/>
      <c r="AQ190" s="940"/>
      <c r="AR190" s="940"/>
      <c r="AS190" s="940"/>
      <c r="AT190" s="940"/>
      <c r="AU190" s="940"/>
      <c r="AV190" s="940"/>
      <c r="AW190" s="940"/>
      <c r="AX190" s="941"/>
    </row>
    <row r="191" spans="1:50" ht="45" hidden="1" customHeight="1" x14ac:dyDescent="0.2">
      <c r="A191" s="1008"/>
      <c r="B191" s="257"/>
      <c r="C191" s="256"/>
      <c r="D191" s="257"/>
      <c r="E191" s="243" t="s">
        <v>267</v>
      </c>
      <c r="F191" s="244"/>
      <c r="G191" s="241"/>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905"/>
    </row>
    <row r="192" spans="1:50" ht="18.75" hidden="1" customHeight="1" x14ac:dyDescent="0.2">
      <c r="A192" s="1008"/>
      <c r="B192" s="257"/>
      <c r="C192" s="256"/>
      <c r="D192" s="257"/>
      <c r="E192" s="254" t="s">
        <v>240</v>
      </c>
      <c r="F192" s="317"/>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2">
      <c r="A193" s="1008"/>
      <c r="B193" s="257"/>
      <c r="C193" s="256"/>
      <c r="D193" s="257"/>
      <c r="E193" s="256"/>
      <c r="F193" s="318"/>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8"/>
      <c r="B194" s="257"/>
      <c r="C194" s="256"/>
      <c r="D194" s="257"/>
      <c r="E194" s="256"/>
      <c r="F194" s="318"/>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8"/>
      <c r="B195" s="257"/>
      <c r="C195" s="256"/>
      <c r="D195" s="257"/>
      <c r="E195" s="256"/>
      <c r="F195" s="318"/>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8"/>
      <c r="B196" s="257"/>
      <c r="C196" s="256"/>
      <c r="D196" s="257"/>
      <c r="E196" s="256"/>
      <c r="F196" s="318"/>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2">
      <c r="A197" s="1008"/>
      <c r="B197" s="257"/>
      <c r="C197" s="256"/>
      <c r="D197" s="257"/>
      <c r="E197" s="256"/>
      <c r="F197" s="318"/>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8"/>
      <c r="B198" s="257"/>
      <c r="C198" s="256"/>
      <c r="D198" s="257"/>
      <c r="E198" s="256"/>
      <c r="F198" s="318"/>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8"/>
      <c r="B199" s="257"/>
      <c r="C199" s="256"/>
      <c r="D199" s="257"/>
      <c r="E199" s="256"/>
      <c r="F199" s="318"/>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8"/>
      <c r="B200" s="257"/>
      <c r="C200" s="256"/>
      <c r="D200" s="257"/>
      <c r="E200" s="256"/>
      <c r="F200" s="318"/>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2">
      <c r="A201" s="1008"/>
      <c r="B201" s="257"/>
      <c r="C201" s="256"/>
      <c r="D201" s="257"/>
      <c r="E201" s="256"/>
      <c r="F201" s="318"/>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8"/>
      <c r="B202" s="257"/>
      <c r="C202" s="256"/>
      <c r="D202" s="257"/>
      <c r="E202" s="256"/>
      <c r="F202" s="318"/>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8"/>
      <c r="B203" s="257"/>
      <c r="C203" s="256"/>
      <c r="D203" s="257"/>
      <c r="E203" s="256"/>
      <c r="F203" s="318"/>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8"/>
      <c r="B204" s="257"/>
      <c r="C204" s="256"/>
      <c r="D204" s="257"/>
      <c r="E204" s="256"/>
      <c r="F204" s="318"/>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2">
      <c r="A205" s="1008"/>
      <c r="B205" s="257"/>
      <c r="C205" s="256"/>
      <c r="D205" s="257"/>
      <c r="E205" s="256"/>
      <c r="F205" s="318"/>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8"/>
      <c r="B206" s="257"/>
      <c r="C206" s="256"/>
      <c r="D206" s="257"/>
      <c r="E206" s="256"/>
      <c r="F206" s="318"/>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8"/>
      <c r="B207" s="257"/>
      <c r="C207" s="256"/>
      <c r="D207" s="257"/>
      <c r="E207" s="256"/>
      <c r="F207" s="318"/>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8"/>
      <c r="B208" s="257"/>
      <c r="C208" s="256"/>
      <c r="D208" s="257"/>
      <c r="E208" s="256"/>
      <c r="F208" s="318"/>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2">
      <c r="A209" s="1008"/>
      <c r="B209" s="257"/>
      <c r="C209" s="256"/>
      <c r="D209" s="257"/>
      <c r="E209" s="256"/>
      <c r="F209" s="318"/>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8"/>
      <c r="B210" s="257"/>
      <c r="C210" s="256"/>
      <c r="D210" s="257"/>
      <c r="E210" s="256"/>
      <c r="F210" s="318"/>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8"/>
      <c r="B211" s="257"/>
      <c r="C211" s="256"/>
      <c r="D211" s="257"/>
      <c r="E211" s="256"/>
      <c r="F211" s="318"/>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8"/>
      <c r="B212" s="257"/>
      <c r="C212" s="256"/>
      <c r="D212" s="257"/>
      <c r="E212" s="256"/>
      <c r="F212" s="318"/>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
      <c r="A213" s="1008"/>
      <c r="B213" s="257"/>
      <c r="C213" s="256"/>
      <c r="D213" s="257"/>
      <c r="E213" s="256"/>
      <c r="F213" s="318"/>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8"/>
      <c r="B214" s="257"/>
      <c r="C214" s="256"/>
      <c r="D214" s="257"/>
      <c r="E214" s="256"/>
      <c r="F214" s="318"/>
      <c r="G214" s="236"/>
      <c r="H214" s="166"/>
      <c r="I214" s="166"/>
      <c r="J214" s="166"/>
      <c r="K214" s="166"/>
      <c r="L214" s="166"/>
      <c r="M214" s="166"/>
      <c r="N214" s="166"/>
      <c r="O214" s="166"/>
      <c r="P214" s="237"/>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8"/>
      <c r="B215" s="257"/>
      <c r="C215" s="256"/>
      <c r="D215" s="257"/>
      <c r="E215" s="256"/>
      <c r="F215" s="318"/>
      <c r="G215" s="238"/>
      <c r="H215" s="239"/>
      <c r="I215" s="239"/>
      <c r="J215" s="239"/>
      <c r="K215" s="239"/>
      <c r="L215" s="239"/>
      <c r="M215" s="239"/>
      <c r="N215" s="239"/>
      <c r="O215" s="239"/>
      <c r="P215" s="240"/>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8"/>
      <c r="B216" s="257"/>
      <c r="C216" s="256"/>
      <c r="D216" s="257"/>
      <c r="E216" s="256"/>
      <c r="F216" s="318"/>
      <c r="G216" s="238"/>
      <c r="H216" s="239"/>
      <c r="I216" s="239"/>
      <c r="J216" s="239"/>
      <c r="K216" s="239"/>
      <c r="L216" s="239"/>
      <c r="M216" s="239"/>
      <c r="N216" s="239"/>
      <c r="O216" s="239"/>
      <c r="P216" s="240"/>
      <c r="Q216" s="998"/>
      <c r="R216" s="999"/>
      <c r="S216" s="999"/>
      <c r="T216" s="999"/>
      <c r="U216" s="999"/>
      <c r="V216" s="999"/>
      <c r="W216" s="999"/>
      <c r="X216" s="999"/>
      <c r="Y216" s="999"/>
      <c r="Z216" s="999"/>
      <c r="AA216" s="1000"/>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8"/>
      <c r="B217" s="257"/>
      <c r="C217" s="256"/>
      <c r="D217" s="257"/>
      <c r="E217" s="256"/>
      <c r="F217" s="318"/>
      <c r="G217" s="238"/>
      <c r="H217" s="239"/>
      <c r="I217" s="239"/>
      <c r="J217" s="239"/>
      <c r="K217" s="239"/>
      <c r="L217" s="239"/>
      <c r="M217" s="239"/>
      <c r="N217" s="239"/>
      <c r="O217" s="239"/>
      <c r="P217" s="240"/>
      <c r="Q217" s="998"/>
      <c r="R217" s="999"/>
      <c r="S217" s="999"/>
      <c r="T217" s="999"/>
      <c r="U217" s="999"/>
      <c r="V217" s="999"/>
      <c r="W217" s="999"/>
      <c r="X217" s="999"/>
      <c r="Y217" s="999"/>
      <c r="Z217" s="999"/>
      <c r="AA217" s="100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8"/>
      <c r="B218" s="257"/>
      <c r="C218" s="256"/>
      <c r="D218" s="257"/>
      <c r="E218" s="256"/>
      <c r="F218" s="318"/>
      <c r="G218" s="241"/>
      <c r="H218" s="169"/>
      <c r="I218" s="169"/>
      <c r="J218" s="169"/>
      <c r="K218" s="169"/>
      <c r="L218" s="169"/>
      <c r="M218" s="169"/>
      <c r="N218" s="169"/>
      <c r="O218" s="169"/>
      <c r="P218" s="242"/>
      <c r="Q218" s="1001"/>
      <c r="R218" s="1002"/>
      <c r="S218" s="1002"/>
      <c r="T218" s="1002"/>
      <c r="U218" s="1002"/>
      <c r="V218" s="1002"/>
      <c r="W218" s="1002"/>
      <c r="X218" s="1002"/>
      <c r="Y218" s="1002"/>
      <c r="Z218" s="1002"/>
      <c r="AA218" s="100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8"/>
      <c r="B219" s="257"/>
      <c r="C219" s="256"/>
      <c r="D219" s="257"/>
      <c r="E219" s="256"/>
      <c r="F219" s="318"/>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8"/>
      <c r="B220" s="257"/>
      <c r="C220" s="256"/>
      <c r="D220" s="257"/>
      <c r="E220" s="256"/>
      <c r="F220" s="318"/>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8"/>
      <c r="B221" s="257"/>
      <c r="C221" s="256"/>
      <c r="D221" s="257"/>
      <c r="E221" s="256"/>
      <c r="F221" s="318"/>
      <c r="G221" s="236"/>
      <c r="H221" s="166"/>
      <c r="I221" s="166"/>
      <c r="J221" s="166"/>
      <c r="K221" s="166"/>
      <c r="L221" s="166"/>
      <c r="M221" s="166"/>
      <c r="N221" s="166"/>
      <c r="O221" s="166"/>
      <c r="P221" s="237"/>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8"/>
      <c r="B222" s="257"/>
      <c r="C222" s="256"/>
      <c r="D222" s="257"/>
      <c r="E222" s="256"/>
      <c r="F222" s="318"/>
      <c r="G222" s="238"/>
      <c r="H222" s="239"/>
      <c r="I222" s="239"/>
      <c r="J222" s="239"/>
      <c r="K222" s="239"/>
      <c r="L222" s="239"/>
      <c r="M222" s="239"/>
      <c r="N222" s="239"/>
      <c r="O222" s="239"/>
      <c r="P222" s="240"/>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8"/>
      <c r="B223" s="257"/>
      <c r="C223" s="256"/>
      <c r="D223" s="257"/>
      <c r="E223" s="256"/>
      <c r="F223" s="318"/>
      <c r="G223" s="238"/>
      <c r="H223" s="239"/>
      <c r="I223" s="239"/>
      <c r="J223" s="239"/>
      <c r="K223" s="239"/>
      <c r="L223" s="239"/>
      <c r="M223" s="239"/>
      <c r="N223" s="239"/>
      <c r="O223" s="239"/>
      <c r="P223" s="240"/>
      <c r="Q223" s="998"/>
      <c r="R223" s="999"/>
      <c r="S223" s="999"/>
      <c r="T223" s="999"/>
      <c r="U223" s="999"/>
      <c r="V223" s="999"/>
      <c r="W223" s="999"/>
      <c r="X223" s="999"/>
      <c r="Y223" s="999"/>
      <c r="Z223" s="999"/>
      <c r="AA223" s="1000"/>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8"/>
      <c r="B224" s="257"/>
      <c r="C224" s="256"/>
      <c r="D224" s="257"/>
      <c r="E224" s="256"/>
      <c r="F224" s="318"/>
      <c r="G224" s="238"/>
      <c r="H224" s="239"/>
      <c r="I224" s="239"/>
      <c r="J224" s="239"/>
      <c r="K224" s="239"/>
      <c r="L224" s="239"/>
      <c r="M224" s="239"/>
      <c r="N224" s="239"/>
      <c r="O224" s="239"/>
      <c r="P224" s="240"/>
      <c r="Q224" s="998"/>
      <c r="R224" s="999"/>
      <c r="S224" s="999"/>
      <c r="T224" s="999"/>
      <c r="U224" s="999"/>
      <c r="V224" s="999"/>
      <c r="W224" s="999"/>
      <c r="X224" s="999"/>
      <c r="Y224" s="999"/>
      <c r="Z224" s="999"/>
      <c r="AA224" s="100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8"/>
      <c r="B225" s="257"/>
      <c r="C225" s="256"/>
      <c r="D225" s="257"/>
      <c r="E225" s="256"/>
      <c r="F225" s="318"/>
      <c r="G225" s="241"/>
      <c r="H225" s="169"/>
      <c r="I225" s="169"/>
      <c r="J225" s="169"/>
      <c r="K225" s="169"/>
      <c r="L225" s="169"/>
      <c r="M225" s="169"/>
      <c r="N225" s="169"/>
      <c r="O225" s="169"/>
      <c r="P225" s="242"/>
      <c r="Q225" s="1001"/>
      <c r="R225" s="1002"/>
      <c r="S225" s="1002"/>
      <c r="T225" s="1002"/>
      <c r="U225" s="1002"/>
      <c r="V225" s="1002"/>
      <c r="W225" s="1002"/>
      <c r="X225" s="1002"/>
      <c r="Y225" s="1002"/>
      <c r="Z225" s="1002"/>
      <c r="AA225" s="100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8"/>
      <c r="B226" s="257"/>
      <c r="C226" s="256"/>
      <c r="D226" s="257"/>
      <c r="E226" s="256"/>
      <c r="F226" s="318"/>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8"/>
      <c r="B227" s="257"/>
      <c r="C227" s="256"/>
      <c r="D227" s="257"/>
      <c r="E227" s="256"/>
      <c r="F227" s="318"/>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8"/>
      <c r="B228" s="257"/>
      <c r="C228" s="256"/>
      <c r="D228" s="257"/>
      <c r="E228" s="256"/>
      <c r="F228" s="318"/>
      <c r="G228" s="236"/>
      <c r="H228" s="166"/>
      <c r="I228" s="166"/>
      <c r="J228" s="166"/>
      <c r="K228" s="166"/>
      <c r="L228" s="166"/>
      <c r="M228" s="166"/>
      <c r="N228" s="166"/>
      <c r="O228" s="166"/>
      <c r="P228" s="237"/>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8"/>
      <c r="B229" s="257"/>
      <c r="C229" s="256"/>
      <c r="D229" s="257"/>
      <c r="E229" s="256"/>
      <c r="F229" s="318"/>
      <c r="G229" s="238"/>
      <c r="H229" s="239"/>
      <c r="I229" s="239"/>
      <c r="J229" s="239"/>
      <c r="K229" s="239"/>
      <c r="L229" s="239"/>
      <c r="M229" s="239"/>
      <c r="N229" s="239"/>
      <c r="O229" s="239"/>
      <c r="P229" s="240"/>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8"/>
      <c r="B230" s="257"/>
      <c r="C230" s="256"/>
      <c r="D230" s="257"/>
      <c r="E230" s="256"/>
      <c r="F230" s="318"/>
      <c r="G230" s="238"/>
      <c r="H230" s="239"/>
      <c r="I230" s="239"/>
      <c r="J230" s="239"/>
      <c r="K230" s="239"/>
      <c r="L230" s="239"/>
      <c r="M230" s="239"/>
      <c r="N230" s="239"/>
      <c r="O230" s="239"/>
      <c r="P230" s="240"/>
      <c r="Q230" s="998"/>
      <c r="R230" s="999"/>
      <c r="S230" s="999"/>
      <c r="T230" s="999"/>
      <c r="U230" s="999"/>
      <c r="V230" s="999"/>
      <c r="W230" s="999"/>
      <c r="X230" s="999"/>
      <c r="Y230" s="999"/>
      <c r="Z230" s="999"/>
      <c r="AA230" s="1000"/>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8"/>
      <c r="B231" s="257"/>
      <c r="C231" s="256"/>
      <c r="D231" s="257"/>
      <c r="E231" s="256"/>
      <c r="F231" s="318"/>
      <c r="G231" s="238"/>
      <c r="H231" s="239"/>
      <c r="I231" s="239"/>
      <c r="J231" s="239"/>
      <c r="K231" s="239"/>
      <c r="L231" s="239"/>
      <c r="M231" s="239"/>
      <c r="N231" s="239"/>
      <c r="O231" s="239"/>
      <c r="P231" s="240"/>
      <c r="Q231" s="998"/>
      <c r="R231" s="999"/>
      <c r="S231" s="999"/>
      <c r="T231" s="999"/>
      <c r="U231" s="999"/>
      <c r="V231" s="999"/>
      <c r="W231" s="999"/>
      <c r="X231" s="999"/>
      <c r="Y231" s="999"/>
      <c r="Z231" s="999"/>
      <c r="AA231" s="100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8"/>
      <c r="B232" s="257"/>
      <c r="C232" s="256"/>
      <c r="D232" s="257"/>
      <c r="E232" s="256"/>
      <c r="F232" s="318"/>
      <c r="G232" s="241"/>
      <c r="H232" s="169"/>
      <c r="I232" s="169"/>
      <c r="J232" s="169"/>
      <c r="K232" s="169"/>
      <c r="L232" s="169"/>
      <c r="M232" s="169"/>
      <c r="N232" s="169"/>
      <c r="O232" s="169"/>
      <c r="P232" s="242"/>
      <c r="Q232" s="1001"/>
      <c r="R232" s="1002"/>
      <c r="S232" s="1002"/>
      <c r="T232" s="1002"/>
      <c r="U232" s="1002"/>
      <c r="V232" s="1002"/>
      <c r="W232" s="1002"/>
      <c r="X232" s="1002"/>
      <c r="Y232" s="1002"/>
      <c r="Z232" s="1002"/>
      <c r="AA232" s="100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8"/>
      <c r="B233" s="257"/>
      <c r="C233" s="256"/>
      <c r="D233" s="257"/>
      <c r="E233" s="256"/>
      <c r="F233" s="318"/>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8"/>
      <c r="B234" s="257"/>
      <c r="C234" s="256"/>
      <c r="D234" s="257"/>
      <c r="E234" s="256"/>
      <c r="F234" s="318"/>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8"/>
      <c r="B235" s="257"/>
      <c r="C235" s="256"/>
      <c r="D235" s="257"/>
      <c r="E235" s="256"/>
      <c r="F235" s="318"/>
      <c r="G235" s="236"/>
      <c r="H235" s="166"/>
      <c r="I235" s="166"/>
      <c r="J235" s="166"/>
      <c r="K235" s="166"/>
      <c r="L235" s="166"/>
      <c r="M235" s="166"/>
      <c r="N235" s="166"/>
      <c r="O235" s="166"/>
      <c r="P235" s="237"/>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8"/>
      <c r="B236" s="257"/>
      <c r="C236" s="256"/>
      <c r="D236" s="257"/>
      <c r="E236" s="256"/>
      <c r="F236" s="318"/>
      <c r="G236" s="238"/>
      <c r="H236" s="239"/>
      <c r="I236" s="239"/>
      <c r="J236" s="239"/>
      <c r="K236" s="239"/>
      <c r="L236" s="239"/>
      <c r="M236" s="239"/>
      <c r="N236" s="239"/>
      <c r="O236" s="239"/>
      <c r="P236" s="240"/>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8"/>
      <c r="B237" s="257"/>
      <c r="C237" s="256"/>
      <c r="D237" s="257"/>
      <c r="E237" s="256"/>
      <c r="F237" s="318"/>
      <c r="G237" s="238"/>
      <c r="H237" s="239"/>
      <c r="I237" s="239"/>
      <c r="J237" s="239"/>
      <c r="K237" s="239"/>
      <c r="L237" s="239"/>
      <c r="M237" s="239"/>
      <c r="N237" s="239"/>
      <c r="O237" s="239"/>
      <c r="P237" s="240"/>
      <c r="Q237" s="998"/>
      <c r="R237" s="999"/>
      <c r="S237" s="999"/>
      <c r="T237" s="999"/>
      <c r="U237" s="999"/>
      <c r="V237" s="999"/>
      <c r="W237" s="999"/>
      <c r="X237" s="999"/>
      <c r="Y237" s="999"/>
      <c r="Z237" s="999"/>
      <c r="AA237" s="1000"/>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8"/>
      <c r="B238" s="257"/>
      <c r="C238" s="256"/>
      <c r="D238" s="257"/>
      <c r="E238" s="256"/>
      <c r="F238" s="318"/>
      <c r="G238" s="238"/>
      <c r="H238" s="239"/>
      <c r="I238" s="239"/>
      <c r="J238" s="239"/>
      <c r="K238" s="239"/>
      <c r="L238" s="239"/>
      <c r="M238" s="239"/>
      <c r="N238" s="239"/>
      <c r="O238" s="239"/>
      <c r="P238" s="240"/>
      <c r="Q238" s="998"/>
      <c r="R238" s="999"/>
      <c r="S238" s="999"/>
      <c r="T238" s="999"/>
      <c r="U238" s="999"/>
      <c r="V238" s="999"/>
      <c r="W238" s="999"/>
      <c r="X238" s="999"/>
      <c r="Y238" s="999"/>
      <c r="Z238" s="999"/>
      <c r="AA238" s="100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8"/>
      <c r="B239" s="257"/>
      <c r="C239" s="256"/>
      <c r="D239" s="257"/>
      <c r="E239" s="256"/>
      <c r="F239" s="318"/>
      <c r="G239" s="241"/>
      <c r="H239" s="169"/>
      <c r="I239" s="169"/>
      <c r="J239" s="169"/>
      <c r="K239" s="169"/>
      <c r="L239" s="169"/>
      <c r="M239" s="169"/>
      <c r="N239" s="169"/>
      <c r="O239" s="169"/>
      <c r="P239" s="242"/>
      <c r="Q239" s="1001"/>
      <c r="R239" s="1002"/>
      <c r="S239" s="1002"/>
      <c r="T239" s="1002"/>
      <c r="U239" s="1002"/>
      <c r="V239" s="1002"/>
      <c r="W239" s="1002"/>
      <c r="X239" s="1002"/>
      <c r="Y239" s="1002"/>
      <c r="Z239" s="1002"/>
      <c r="AA239" s="100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8"/>
      <c r="B240" s="257"/>
      <c r="C240" s="256"/>
      <c r="D240" s="257"/>
      <c r="E240" s="256"/>
      <c r="F240" s="318"/>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8"/>
      <c r="B241" s="257"/>
      <c r="C241" s="256"/>
      <c r="D241" s="257"/>
      <c r="E241" s="256"/>
      <c r="F241" s="318"/>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8"/>
      <c r="B242" s="257"/>
      <c r="C242" s="256"/>
      <c r="D242" s="257"/>
      <c r="E242" s="256"/>
      <c r="F242" s="318"/>
      <c r="G242" s="236"/>
      <c r="H242" s="166"/>
      <c r="I242" s="166"/>
      <c r="J242" s="166"/>
      <c r="K242" s="166"/>
      <c r="L242" s="166"/>
      <c r="M242" s="166"/>
      <c r="N242" s="166"/>
      <c r="O242" s="166"/>
      <c r="P242" s="237"/>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8"/>
      <c r="B243" s="257"/>
      <c r="C243" s="256"/>
      <c r="D243" s="257"/>
      <c r="E243" s="256"/>
      <c r="F243" s="318"/>
      <c r="G243" s="238"/>
      <c r="H243" s="239"/>
      <c r="I243" s="239"/>
      <c r="J243" s="239"/>
      <c r="K243" s="239"/>
      <c r="L243" s="239"/>
      <c r="M243" s="239"/>
      <c r="N243" s="239"/>
      <c r="O243" s="239"/>
      <c r="P243" s="240"/>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8"/>
      <c r="B244" s="257"/>
      <c r="C244" s="256"/>
      <c r="D244" s="257"/>
      <c r="E244" s="256"/>
      <c r="F244" s="318"/>
      <c r="G244" s="238"/>
      <c r="H244" s="239"/>
      <c r="I244" s="239"/>
      <c r="J244" s="239"/>
      <c r="K244" s="239"/>
      <c r="L244" s="239"/>
      <c r="M244" s="239"/>
      <c r="N244" s="239"/>
      <c r="O244" s="239"/>
      <c r="P244" s="240"/>
      <c r="Q244" s="998"/>
      <c r="R244" s="999"/>
      <c r="S244" s="999"/>
      <c r="T244" s="999"/>
      <c r="U244" s="999"/>
      <c r="V244" s="999"/>
      <c r="W244" s="999"/>
      <c r="X244" s="999"/>
      <c r="Y244" s="999"/>
      <c r="Z244" s="999"/>
      <c r="AA244" s="1000"/>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8"/>
      <c r="B245" s="257"/>
      <c r="C245" s="256"/>
      <c r="D245" s="257"/>
      <c r="E245" s="256"/>
      <c r="F245" s="318"/>
      <c r="G245" s="238"/>
      <c r="H245" s="239"/>
      <c r="I245" s="239"/>
      <c r="J245" s="239"/>
      <c r="K245" s="239"/>
      <c r="L245" s="239"/>
      <c r="M245" s="239"/>
      <c r="N245" s="239"/>
      <c r="O245" s="239"/>
      <c r="P245" s="240"/>
      <c r="Q245" s="998"/>
      <c r="R245" s="999"/>
      <c r="S245" s="999"/>
      <c r="T245" s="999"/>
      <c r="U245" s="999"/>
      <c r="V245" s="999"/>
      <c r="W245" s="999"/>
      <c r="X245" s="999"/>
      <c r="Y245" s="999"/>
      <c r="Z245" s="999"/>
      <c r="AA245" s="100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8"/>
      <c r="B246" s="257"/>
      <c r="C246" s="256"/>
      <c r="D246" s="257"/>
      <c r="E246" s="319"/>
      <c r="F246" s="320"/>
      <c r="G246" s="241"/>
      <c r="H246" s="169"/>
      <c r="I246" s="169"/>
      <c r="J246" s="169"/>
      <c r="K246" s="169"/>
      <c r="L246" s="169"/>
      <c r="M246" s="169"/>
      <c r="N246" s="169"/>
      <c r="O246" s="169"/>
      <c r="P246" s="242"/>
      <c r="Q246" s="1001"/>
      <c r="R246" s="1002"/>
      <c r="S246" s="1002"/>
      <c r="T246" s="1002"/>
      <c r="U246" s="1002"/>
      <c r="V246" s="1002"/>
      <c r="W246" s="1002"/>
      <c r="X246" s="1002"/>
      <c r="Y246" s="1002"/>
      <c r="Z246" s="1002"/>
      <c r="AA246" s="100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8"/>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8"/>
      <c r="B249" s="257"/>
      <c r="C249" s="256"/>
      <c r="D249" s="257"/>
      <c r="E249" s="43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3"/>
    </row>
    <row r="250" spans="1:50" ht="45" hidden="1" customHeight="1" x14ac:dyDescent="0.2">
      <c r="A250" s="1008"/>
      <c r="B250" s="257"/>
      <c r="C250" s="256"/>
      <c r="D250" s="257"/>
      <c r="E250" s="312" t="s">
        <v>268</v>
      </c>
      <c r="F250" s="313"/>
      <c r="G250" s="314"/>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row>
    <row r="251" spans="1:50" ht="45" hidden="1" customHeight="1" x14ac:dyDescent="0.2">
      <c r="A251" s="1008"/>
      <c r="B251" s="257"/>
      <c r="C251" s="256"/>
      <c r="D251" s="257"/>
      <c r="E251" s="243" t="s">
        <v>267</v>
      </c>
      <c r="F251" s="244"/>
      <c r="G251" s="241"/>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905"/>
    </row>
    <row r="252" spans="1:50" ht="18.75" hidden="1" customHeight="1" x14ac:dyDescent="0.2">
      <c r="A252" s="1008"/>
      <c r="B252" s="257"/>
      <c r="C252" s="256"/>
      <c r="D252" s="257"/>
      <c r="E252" s="254" t="s">
        <v>240</v>
      </c>
      <c r="F252" s="317"/>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2">
      <c r="A253" s="1008"/>
      <c r="B253" s="257"/>
      <c r="C253" s="256"/>
      <c r="D253" s="257"/>
      <c r="E253" s="256"/>
      <c r="F253" s="318"/>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8"/>
      <c r="B254" s="257"/>
      <c r="C254" s="256"/>
      <c r="D254" s="257"/>
      <c r="E254" s="256"/>
      <c r="F254" s="318"/>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8"/>
      <c r="B255" s="257"/>
      <c r="C255" s="256"/>
      <c r="D255" s="257"/>
      <c r="E255" s="256"/>
      <c r="F255" s="318"/>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8"/>
      <c r="B256" s="257"/>
      <c r="C256" s="256"/>
      <c r="D256" s="257"/>
      <c r="E256" s="256"/>
      <c r="F256" s="318"/>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2">
      <c r="A257" s="1008"/>
      <c r="B257" s="257"/>
      <c r="C257" s="256"/>
      <c r="D257" s="257"/>
      <c r="E257" s="256"/>
      <c r="F257" s="318"/>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8"/>
      <c r="B258" s="257"/>
      <c r="C258" s="256"/>
      <c r="D258" s="257"/>
      <c r="E258" s="256"/>
      <c r="F258" s="318"/>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8"/>
      <c r="B259" s="257"/>
      <c r="C259" s="256"/>
      <c r="D259" s="257"/>
      <c r="E259" s="256"/>
      <c r="F259" s="318"/>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8"/>
      <c r="B260" s="257"/>
      <c r="C260" s="256"/>
      <c r="D260" s="257"/>
      <c r="E260" s="256"/>
      <c r="F260" s="318"/>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2">
      <c r="A261" s="1008"/>
      <c r="B261" s="257"/>
      <c r="C261" s="256"/>
      <c r="D261" s="257"/>
      <c r="E261" s="256"/>
      <c r="F261" s="318"/>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8"/>
      <c r="B262" s="257"/>
      <c r="C262" s="256"/>
      <c r="D262" s="257"/>
      <c r="E262" s="256"/>
      <c r="F262" s="318"/>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8"/>
      <c r="B263" s="257"/>
      <c r="C263" s="256"/>
      <c r="D263" s="257"/>
      <c r="E263" s="256"/>
      <c r="F263" s="318"/>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8"/>
      <c r="B264" s="257"/>
      <c r="C264" s="256"/>
      <c r="D264" s="257"/>
      <c r="E264" s="256"/>
      <c r="F264" s="318"/>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2">
      <c r="A265" s="1008"/>
      <c r="B265" s="257"/>
      <c r="C265" s="256"/>
      <c r="D265" s="257"/>
      <c r="E265" s="256"/>
      <c r="F265" s="318"/>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8"/>
      <c r="B266" s="257"/>
      <c r="C266" s="256"/>
      <c r="D266" s="257"/>
      <c r="E266" s="256"/>
      <c r="F266" s="318"/>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8"/>
      <c r="B267" s="257"/>
      <c r="C267" s="256"/>
      <c r="D267" s="257"/>
      <c r="E267" s="256"/>
      <c r="F267" s="318"/>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8"/>
      <c r="B268" s="257"/>
      <c r="C268" s="256"/>
      <c r="D268" s="257"/>
      <c r="E268" s="256"/>
      <c r="F268" s="318"/>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2">
      <c r="A269" s="1008"/>
      <c r="B269" s="257"/>
      <c r="C269" s="256"/>
      <c r="D269" s="257"/>
      <c r="E269" s="256"/>
      <c r="F269" s="318"/>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8"/>
      <c r="B270" s="257"/>
      <c r="C270" s="256"/>
      <c r="D270" s="257"/>
      <c r="E270" s="256"/>
      <c r="F270" s="318"/>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8"/>
      <c r="B271" s="257"/>
      <c r="C271" s="256"/>
      <c r="D271" s="257"/>
      <c r="E271" s="256"/>
      <c r="F271" s="318"/>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8"/>
      <c r="B272" s="257"/>
      <c r="C272" s="256"/>
      <c r="D272" s="257"/>
      <c r="E272" s="256"/>
      <c r="F272" s="318"/>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
      <c r="A273" s="1008"/>
      <c r="B273" s="257"/>
      <c r="C273" s="256"/>
      <c r="D273" s="257"/>
      <c r="E273" s="256"/>
      <c r="F273" s="318"/>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8"/>
      <c r="B274" s="257"/>
      <c r="C274" s="256"/>
      <c r="D274" s="257"/>
      <c r="E274" s="256"/>
      <c r="F274" s="318"/>
      <c r="G274" s="236"/>
      <c r="H274" s="166"/>
      <c r="I274" s="166"/>
      <c r="J274" s="166"/>
      <c r="K274" s="166"/>
      <c r="L274" s="166"/>
      <c r="M274" s="166"/>
      <c r="N274" s="166"/>
      <c r="O274" s="166"/>
      <c r="P274" s="237"/>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8"/>
      <c r="B275" s="257"/>
      <c r="C275" s="256"/>
      <c r="D275" s="257"/>
      <c r="E275" s="256"/>
      <c r="F275" s="318"/>
      <c r="G275" s="238"/>
      <c r="H275" s="239"/>
      <c r="I275" s="239"/>
      <c r="J275" s="239"/>
      <c r="K275" s="239"/>
      <c r="L275" s="239"/>
      <c r="M275" s="239"/>
      <c r="N275" s="239"/>
      <c r="O275" s="239"/>
      <c r="P275" s="240"/>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8"/>
      <c r="B276" s="257"/>
      <c r="C276" s="256"/>
      <c r="D276" s="257"/>
      <c r="E276" s="256"/>
      <c r="F276" s="318"/>
      <c r="G276" s="238"/>
      <c r="H276" s="239"/>
      <c r="I276" s="239"/>
      <c r="J276" s="239"/>
      <c r="K276" s="239"/>
      <c r="L276" s="239"/>
      <c r="M276" s="239"/>
      <c r="N276" s="239"/>
      <c r="O276" s="239"/>
      <c r="P276" s="240"/>
      <c r="Q276" s="998"/>
      <c r="R276" s="999"/>
      <c r="S276" s="999"/>
      <c r="T276" s="999"/>
      <c r="U276" s="999"/>
      <c r="V276" s="999"/>
      <c r="W276" s="999"/>
      <c r="X276" s="999"/>
      <c r="Y276" s="999"/>
      <c r="Z276" s="999"/>
      <c r="AA276" s="1000"/>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8"/>
      <c r="B277" s="257"/>
      <c r="C277" s="256"/>
      <c r="D277" s="257"/>
      <c r="E277" s="256"/>
      <c r="F277" s="318"/>
      <c r="G277" s="238"/>
      <c r="H277" s="239"/>
      <c r="I277" s="239"/>
      <c r="J277" s="239"/>
      <c r="K277" s="239"/>
      <c r="L277" s="239"/>
      <c r="M277" s="239"/>
      <c r="N277" s="239"/>
      <c r="O277" s="239"/>
      <c r="P277" s="240"/>
      <c r="Q277" s="998"/>
      <c r="R277" s="999"/>
      <c r="S277" s="999"/>
      <c r="T277" s="999"/>
      <c r="U277" s="999"/>
      <c r="V277" s="999"/>
      <c r="W277" s="999"/>
      <c r="X277" s="999"/>
      <c r="Y277" s="999"/>
      <c r="Z277" s="999"/>
      <c r="AA277" s="100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8"/>
      <c r="B278" s="257"/>
      <c r="C278" s="256"/>
      <c r="D278" s="257"/>
      <c r="E278" s="256"/>
      <c r="F278" s="318"/>
      <c r="G278" s="241"/>
      <c r="H278" s="169"/>
      <c r="I278" s="169"/>
      <c r="J278" s="169"/>
      <c r="K278" s="169"/>
      <c r="L278" s="169"/>
      <c r="M278" s="169"/>
      <c r="N278" s="169"/>
      <c r="O278" s="169"/>
      <c r="P278" s="242"/>
      <c r="Q278" s="1001"/>
      <c r="R278" s="1002"/>
      <c r="S278" s="1002"/>
      <c r="T278" s="1002"/>
      <c r="U278" s="1002"/>
      <c r="V278" s="1002"/>
      <c r="W278" s="1002"/>
      <c r="X278" s="1002"/>
      <c r="Y278" s="1002"/>
      <c r="Z278" s="1002"/>
      <c r="AA278" s="100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8"/>
      <c r="B279" s="257"/>
      <c r="C279" s="256"/>
      <c r="D279" s="257"/>
      <c r="E279" s="256"/>
      <c r="F279" s="318"/>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8"/>
      <c r="B280" s="257"/>
      <c r="C280" s="256"/>
      <c r="D280" s="257"/>
      <c r="E280" s="256"/>
      <c r="F280" s="318"/>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8"/>
      <c r="B281" s="257"/>
      <c r="C281" s="256"/>
      <c r="D281" s="257"/>
      <c r="E281" s="256"/>
      <c r="F281" s="318"/>
      <c r="G281" s="236"/>
      <c r="H281" s="166"/>
      <c r="I281" s="166"/>
      <c r="J281" s="166"/>
      <c r="K281" s="166"/>
      <c r="L281" s="166"/>
      <c r="M281" s="166"/>
      <c r="N281" s="166"/>
      <c r="O281" s="166"/>
      <c r="P281" s="237"/>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8"/>
      <c r="B282" s="257"/>
      <c r="C282" s="256"/>
      <c r="D282" s="257"/>
      <c r="E282" s="256"/>
      <c r="F282" s="318"/>
      <c r="G282" s="238"/>
      <c r="H282" s="239"/>
      <c r="I282" s="239"/>
      <c r="J282" s="239"/>
      <c r="K282" s="239"/>
      <c r="L282" s="239"/>
      <c r="M282" s="239"/>
      <c r="N282" s="239"/>
      <c r="O282" s="239"/>
      <c r="P282" s="240"/>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8"/>
      <c r="B283" s="257"/>
      <c r="C283" s="256"/>
      <c r="D283" s="257"/>
      <c r="E283" s="256"/>
      <c r="F283" s="318"/>
      <c r="G283" s="238"/>
      <c r="H283" s="239"/>
      <c r="I283" s="239"/>
      <c r="J283" s="239"/>
      <c r="K283" s="239"/>
      <c r="L283" s="239"/>
      <c r="M283" s="239"/>
      <c r="N283" s="239"/>
      <c r="O283" s="239"/>
      <c r="P283" s="240"/>
      <c r="Q283" s="998"/>
      <c r="R283" s="999"/>
      <c r="S283" s="999"/>
      <c r="T283" s="999"/>
      <c r="U283" s="999"/>
      <c r="V283" s="999"/>
      <c r="W283" s="999"/>
      <c r="X283" s="999"/>
      <c r="Y283" s="999"/>
      <c r="Z283" s="999"/>
      <c r="AA283" s="1000"/>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8"/>
      <c r="B284" s="257"/>
      <c r="C284" s="256"/>
      <c r="D284" s="257"/>
      <c r="E284" s="256"/>
      <c r="F284" s="318"/>
      <c r="G284" s="238"/>
      <c r="H284" s="239"/>
      <c r="I284" s="239"/>
      <c r="J284" s="239"/>
      <c r="K284" s="239"/>
      <c r="L284" s="239"/>
      <c r="M284" s="239"/>
      <c r="N284" s="239"/>
      <c r="O284" s="239"/>
      <c r="P284" s="240"/>
      <c r="Q284" s="998"/>
      <c r="R284" s="999"/>
      <c r="S284" s="999"/>
      <c r="T284" s="999"/>
      <c r="U284" s="999"/>
      <c r="V284" s="999"/>
      <c r="W284" s="999"/>
      <c r="X284" s="999"/>
      <c r="Y284" s="999"/>
      <c r="Z284" s="999"/>
      <c r="AA284" s="100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8"/>
      <c r="B285" s="257"/>
      <c r="C285" s="256"/>
      <c r="D285" s="257"/>
      <c r="E285" s="256"/>
      <c r="F285" s="318"/>
      <c r="G285" s="241"/>
      <c r="H285" s="169"/>
      <c r="I285" s="169"/>
      <c r="J285" s="169"/>
      <c r="K285" s="169"/>
      <c r="L285" s="169"/>
      <c r="M285" s="169"/>
      <c r="N285" s="169"/>
      <c r="O285" s="169"/>
      <c r="P285" s="242"/>
      <c r="Q285" s="1001"/>
      <c r="R285" s="1002"/>
      <c r="S285" s="1002"/>
      <c r="T285" s="1002"/>
      <c r="U285" s="1002"/>
      <c r="V285" s="1002"/>
      <c r="W285" s="1002"/>
      <c r="X285" s="1002"/>
      <c r="Y285" s="1002"/>
      <c r="Z285" s="1002"/>
      <c r="AA285" s="100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8"/>
      <c r="B286" s="257"/>
      <c r="C286" s="256"/>
      <c r="D286" s="257"/>
      <c r="E286" s="256"/>
      <c r="F286" s="318"/>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8"/>
      <c r="B287" s="257"/>
      <c r="C287" s="256"/>
      <c r="D287" s="257"/>
      <c r="E287" s="256"/>
      <c r="F287" s="318"/>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8"/>
      <c r="B288" s="257"/>
      <c r="C288" s="256"/>
      <c r="D288" s="257"/>
      <c r="E288" s="256"/>
      <c r="F288" s="318"/>
      <c r="G288" s="236"/>
      <c r="H288" s="166"/>
      <c r="I288" s="166"/>
      <c r="J288" s="166"/>
      <c r="K288" s="166"/>
      <c r="L288" s="166"/>
      <c r="M288" s="166"/>
      <c r="N288" s="166"/>
      <c r="O288" s="166"/>
      <c r="P288" s="237"/>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8"/>
      <c r="B289" s="257"/>
      <c r="C289" s="256"/>
      <c r="D289" s="257"/>
      <c r="E289" s="256"/>
      <c r="F289" s="318"/>
      <c r="G289" s="238"/>
      <c r="H289" s="239"/>
      <c r="I289" s="239"/>
      <c r="J289" s="239"/>
      <c r="K289" s="239"/>
      <c r="L289" s="239"/>
      <c r="M289" s="239"/>
      <c r="N289" s="239"/>
      <c r="O289" s="239"/>
      <c r="P289" s="240"/>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8"/>
      <c r="B290" s="257"/>
      <c r="C290" s="256"/>
      <c r="D290" s="257"/>
      <c r="E290" s="256"/>
      <c r="F290" s="318"/>
      <c r="G290" s="238"/>
      <c r="H290" s="239"/>
      <c r="I290" s="239"/>
      <c r="J290" s="239"/>
      <c r="K290" s="239"/>
      <c r="L290" s="239"/>
      <c r="M290" s="239"/>
      <c r="N290" s="239"/>
      <c r="O290" s="239"/>
      <c r="P290" s="240"/>
      <c r="Q290" s="998"/>
      <c r="R290" s="999"/>
      <c r="S290" s="999"/>
      <c r="T290" s="999"/>
      <c r="U290" s="999"/>
      <c r="V290" s="999"/>
      <c r="W290" s="999"/>
      <c r="X290" s="999"/>
      <c r="Y290" s="999"/>
      <c r="Z290" s="999"/>
      <c r="AA290" s="1000"/>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8"/>
      <c r="B291" s="257"/>
      <c r="C291" s="256"/>
      <c r="D291" s="257"/>
      <c r="E291" s="256"/>
      <c r="F291" s="318"/>
      <c r="G291" s="238"/>
      <c r="H291" s="239"/>
      <c r="I291" s="239"/>
      <c r="J291" s="239"/>
      <c r="K291" s="239"/>
      <c r="L291" s="239"/>
      <c r="M291" s="239"/>
      <c r="N291" s="239"/>
      <c r="O291" s="239"/>
      <c r="P291" s="240"/>
      <c r="Q291" s="998"/>
      <c r="R291" s="999"/>
      <c r="S291" s="999"/>
      <c r="T291" s="999"/>
      <c r="U291" s="999"/>
      <c r="V291" s="999"/>
      <c r="W291" s="999"/>
      <c r="X291" s="999"/>
      <c r="Y291" s="999"/>
      <c r="Z291" s="999"/>
      <c r="AA291" s="100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8"/>
      <c r="B292" s="257"/>
      <c r="C292" s="256"/>
      <c r="D292" s="257"/>
      <c r="E292" s="256"/>
      <c r="F292" s="318"/>
      <c r="G292" s="241"/>
      <c r="H292" s="169"/>
      <c r="I292" s="169"/>
      <c r="J292" s="169"/>
      <c r="K292" s="169"/>
      <c r="L292" s="169"/>
      <c r="M292" s="169"/>
      <c r="N292" s="169"/>
      <c r="O292" s="169"/>
      <c r="P292" s="242"/>
      <c r="Q292" s="1001"/>
      <c r="R292" s="1002"/>
      <c r="S292" s="1002"/>
      <c r="T292" s="1002"/>
      <c r="U292" s="1002"/>
      <c r="V292" s="1002"/>
      <c r="W292" s="1002"/>
      <c r="X292" s="1002"/>
      <c r="Y292" s="1002"/>
      <c r="Z292" s="1002"/>
      <c r="AA292" s="100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8"/>
      <c r="B293" s="257"/>
      <c r="C293" s="256"/>
      <c r="D293" s="257"/>
      <c r="E293" s="256"/>
      <c r="F293" s="318"/>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8"/>
      <c r="B294" s="257"/>
      <c r="C294" s="256"/>
      <c r="D294" s="257"/>
      <c r="E294" s="256"/>
      <c r="F294" s="318"/>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8"/>
      <c r="B295" s="257"/>
      <c r="C295" s="256"/>
      <c r="D295" s="257"/>
      <c r="E295" s="256"/>
      <c r="F295" s="318"/>
      <c r="G295" s="236"/>
      <c r="H295" s="166"/>
      <c r="I295" s="166"/>
      <c r="J295" s="166"/>
      <c r="K295" s="166"/>
      <c r="L295" s="166"/>
      <c r="M295" s="166"/>
      <c r="N295" s="166"/>
      <c r="O295" s="166"/>
      <c r="P295" s="237"/>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8"/>
      <c r="B296" s="257"/>
      <c r="C296" s="256"/>
      <c r="D296" s="257"/>
      <c r="E296" s="256"/>
      <c r="F296" s="318"/>
      <c r="G296" s="238"/>
      <c r="H296" s="239"/>
      <c r="I296" s="239"/>
      <c r="J296" s="239"/>
      <c r="K296" s="239"/>
      <c r="L296" s="239"/>
      <c r="M296" s="239"/>
      <c r="N296" s="239"/>
      <c r="O296" s="239"/>
      <c r="P296" s="240"/>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8"/>
      <c r="B297" s="257"/>
      <c r="C297" s="256"/>
      <c r="D297" s="257"/>
      <c r="E297" s="256"/>
      <c r="F297" s="318"/>
      <c r="G297" s="238"/>
      <c r="H297" s="239"/>
      <c r="I297" s="239"/>
      <c r="J297" s="239"/>
      <c r="K297" s="239"/>
      <c r="L297" s="239"/>
      <c r="M297" s="239"/>
      <c r="N297" s="239"/>
      <c r="O297" s="239"/>
      <c r="P297" s="240"/>
      <c r="Q297" s="998"/>
      <c r="R297" s="999"/>
      <c r="S297" s="999"/>
      <c r="T297" s="999"/>
      <c r="U297" s="999"/>
      <c r="V297" s="999"/>
      <c r="W297" s="999"/>
      <c r="X297" s="999"/>
      <c r="Y297" s="999"/>
      <c r="Z297" s="999"/>
      <c r="AA297" s="1000"/>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8"/>
      <c r="B298" s="257"/>
      <c r="C298" s="256"/>
      <c r="D298" s="257"/>
      <c r="E298" s="256"/>
      <c r="F298" s="318"/>
      <c r="G298" s="238"/>
      <c r="H298" s="239"/>
      <c r="I298" s="239"/>
      <c r="J298" s="239"/>
      <c r="K298" s="239"/>
      <c r="L298" s="239"/>
      <c r="M298" s="239"/>
      <c r="N298" s="239"/>
      <c r="O298" s="239"/>
      <c r="P298" s="240"/>
      <c r="Q298" s="998"/>
      <c r="R298" s="999"/>
      <c r="S298" s="999"/>
      <c r="T298" s="999"/>
      <c r="U298" s="999"/>
      <c r="V298" s="999"/>
      <c r="W298" s="999"/>
      <c r="X298" s="999"/>
      <c r="Y298" s="999"/>
      <c r="Z298" s="999"/>
      <c r="AA298" s="100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8"/>
      <c r="B299" s="257"/>
      <c r="C299" s="256"/>
      <c r="D299" s="257"/>
      <c r="E299" s="256"/>
      <c r="F299" s="318"/>
      <c r="G299" s="241"/>
      <c r="H299" s="169"/>
      <c r="I299" s="169"/>
      <c r="J299" s="169"/>
      <c r="K299" s="169"/>
      <c r="L299" s="169"/>
      <c r="M299" s="169"/>
      <c r="N299" s="169"/>
      <c r="O299" s="169"/>
      <c r="P299" s="242"/>
      <c r="Q299" s="1001"/>
      <c r="R299" s="1002"/>
      <c r="S299" s="1002"/>
      <c r="T299" s="1002"/>
      <c r="U299" s="1002"/>
      <c r="V299" s="1002"/>
      <c r="W299" s="1002"/>
      <c r="X299" s="1002"/>
      <c r="Y299" s="1002"/>
      <c r="Z299" s="1002"/>
      <c r="AA299" s="100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8"/>
      <c r="B300" s="257"/>
      <c r="C300" s="256"/>
      <c r="D300" s="257"/>
      <c r="E300" s="256"/>
      <c r="F300" s="318"/>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8"/>
      <c r="B301" s="257"/>
      <c r="C301" s="256"/>
      <c r="D301" s="257"/>
      <c r="E301" s="256"/>
      <c r="F301" s="318"/>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8"/>
      <c r="B302" s="257"/>
      <c r="C302" s="256"/>
      <c r="D302" s="257"/>
      <c r="E302" s="256"/>
      <c r="F302" s="318"/>
      <c r="G302" s="236"/>
      <c r="H302" s="166"/>
      <c r="I302" s="166"/>
      <c r="J302" s="166"/>
      <c r="K302" s="166"/>
      <c r="L302" s="166"/>
      <c r="M302" s="166"/>
      <c r="N302" s="166"/>
      <c r="O302" s="166"/>
      <c r="P302" s="237"/>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8"/>
      <c r="B303" s="257"/>
      <c r="C303" s="256"/>
      <c r="D303" s="257"/>
      <c r="E303" s="256"/>
      <c r="F303" s="318"/>
      <c r="G303" s="238"/>
      <c r="H303" s="239"/>
      <c r="I303" s="239"/>
      <c r="J303" s="239"/>
      <c r="K303" s="239"/>
      <c r="L303" s="239"/>
      <c r="M303" s="239"/>
      <c r="N303" s="239"/>
      <c r="O303" s="239"/>
      <c r="P303" s="240"/>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8"/>
      <c r="B304" s="257"/>
      <c r="C304" s="256"/>
      <c r="D304" s="257"/>
      <c r="E304" s="256"/>
      <c r="F304" s="318"/>
      <c r="G304" s="238"/>
      <c r="H304" s="239"/>
      <c r="I304" s="239"/>
      <c r="J304" s="239"/>
      <c r="K304" s="239"/>
      <c r="L304" s="239"/>
      <c r="M304" s="239"/>
      <c r="N304" s="239"/>
      <c r="O304" s="239"/>
      <c r="P304" s="240"/>
      <c r="Q304" s="998"/>
      <c r="R304" s="999"/>
      <c r="S304" s="999"/>
      <c r="T304" s="999"/>
      <c r="U304" s="999"/>
      <c r="V304" s="999"/>
      <c r="W304" s="999"/>
      <c r="X304" s="999"/>
      <c r="Y304" s="999"/>
      <c r="Z304" s="999"/>
      <c r="AA304" s="1000"/>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8"/>
      <c r="B305" s="257"/>
      <c r="C305" s="256"/>
      <c r="D305" s="257"/>
      <c r="E305" s="256"/>
      <c r="F305" s="318"/>
      <c r="G305" s="238"/>
      <c r="H305" s="239"/>
      <c r="I305" s="239"/>
      <c r="J305" s="239"/>
      <c r="K305" s="239"/>
      <c r="L305" s="239"/>
      <c r="M305" s="239"/>
      <c r="N305" s="239"/>
      <c r="O305" s="239"/>
      <c r="P305" s="240"/>
      <c r="Q305" s="998"/>
      <c r="R305" s="999"/>
      <c r="S305" s="999"/>
      <c r="T305" s="999"/>
      <c r="U305" s="999"/>
      <c r="V305" s="999"/>
      <c r="W305" s="999"/>
      <c r="X305" s="999"/>
      <c r="Y305" s="999"/>
      <c r="Z305" s="999"/>
      <c r="AA305" s="100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8"/>
      <c r="B306" s="257"/>
      <c r="C306" s="256"/>
      <c r="D306" s="257"/>
      <c r="E306" s="319"/>
      <c r="F306" s="320"/>
      <c r="G306" s="241"/>
      <c r="H306" s="169"/>
      <c r="I306" s="169"/>
      <c r="J306" s="169"/>
      <c r="K306" s="169"/>
      <c r="L306" s="169"/>
      <c r="M306" s="169"/>
      <c r="N306" s="169"/>
      <c r="O306" s="169"/>
      <c r="P306" s="242"/>
      <c r="Q306" s="1001"/>
      <c r="R306" s="1002"/>
      <c r="S306" s="1002"/>
      <c r="T306" s="1002"/>
      <c r="U306" s="1002"/>
      <c r="V306" s="1002"/>
      <c r="W306" s="1002"/>
      <c r="X306" s="1002"/>
      <c r="Y306" s="1002"/>
      <c r="Z306" s="1002"/>
      <c r="AA306" s="100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8"/>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8"/>
      <c r="B310" s="257"/>
      <c r="C310" s="256"/>
      <c r="D310" s="257"/>
      <c r="E310" s="312" t="s">
        <v>268</v>
      </c>
      <c r="F310" s="313"/>
      <c r="G310" s="314"/>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940"/>
      <c r="AE310" s="940"/>
      <c r="AF310" s="940"/>
      <c r="AG310" s="940"/>
      <c r="AH310" s="940"/>
      <c r="AI310" s="940"/>
      <c r="AJ310" s="940"/>
      <c r="AK310" s="940"/>
      <c r="AL310" s="940"/>
      <c r="AM310" s="940"/>
      <c r="AN310" s="940"/>
      <c r="AO310" s="940"/>
      <c r="AP310" s="940"/>
      <c r="AQ310" s="940"/>
      <c r="AR310" s="940"/>
      <c r="AS310" s="940"/>
      <c r="AT310" s="940"/>
      <c r="AU310" s="940"/>
      <c r="AV310" s="940"/>
      <c r="AW310" s="940"/>
      <c r="AX310" s="941"/>
    </row>
    <row r="311" spans="1:50" ht="45" hidden="1" customHeight="1" x14ac:dyDescent="0.2">
      <c r="A311" s="1008"/>
      <c r="B311" s="257"/>
      <c r="C311" s="256"/>
      <c r="D311" s="257"/>
      <c r="E311" s="243" t="s">
        <v>267</v>
      </c>
      <c r="F311" s="244"/>
      <c r="G311" s="241"/>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905"/>
    </row>
    <row r="312" spans="1:50" ht="18.75" hidden="1" customHeight="1" x14ac:dyDescent="0.2">
      <c r="A312" s="1008"/>
      <c r="B312" s="257"/>
      <c r="C312" s="256"/>
      <c r="D312" s="257"/>
      <c r="E312" s="254" t="s">
        <v>240</v>
      </c>
      <c r="F312" s="317"/>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2">
      <c r="A313" s="1008"/>
      <c r="B313" s="257"/>
      <c r="C313" s="256"/>
      <c r="D313" s="257"/>
      <c r="E313" s="256"/>
      <c r="F313" s="318"/>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8"/>
      <c r="B314" s="257"/>
      <c r="C314" s="256"/>
      <c r="D314" s="257"/>
      <c r="E314" s="256"/>
      <c r="F314" s="318"/>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8"/>
      <c r="B315" s="257"/>
      <c r="C315" s="256"/>
      <c r="D315" s="257"/>
      <c r="E315" s="256"/>
      <c r="F315" s="318"/>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8"/>
      <c r="B316" s="257"/>
      <c r="C316" s="256"/>
      <c r="D316" s="257"/>
      <c r="E316" s="256"/>
      <c r="F316" s="318"/>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2">
      <c r="A317" s="1008"/>
      <c r="B317" s="257"/>
      <c r="C317" s="256"/>
      <c r="D317" s="257"/>
      <c r="E317" s="256"/>
      <c r="F317" s="318"/>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8"/>
      <c r="B318" s="257"/>
      <c r="C318" s="256"/>
      <c r="D318" s="257"/>
      <c r="E318" s="256"/>
      <c r="F318" s="318"/>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8"/>
      <c r="B319" s="257"/>
      <c r="C319" s="256"/>
      <c r="D319" s="257"/>
      <c r="E319" s="256"/>
      <c r="F319" s="318"/>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8"/>
      <c r="B320" s="257"/>
      <c r="C320" s="256"/>
      <c r="D320" s="257"/>
      <c r="E320" s="256"/>
      <c r="F320" s="318"/>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2">
      <c r="A321" s="1008"/>
      <c r="B321" s="257"/>
      <c r="C321" s="256"/>
      <c r="D321" s="257"/>
      <c r="E321" s="256"/>
      <c r="F321" s="318"/>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8"/>
      <c r="B322" s="257"/>
      <c r="C322" s="256"/>
      <c r="D322" s="257"/>
      <c r="E322" s="256"/>
      <c r="F322" s="318"/>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8"/>
      <c r="B323" s="257"/>
      <c r="C323" s="256"/>
      <c r="D323" s="257"/>
      <c r="E323" s="256"/>
      <c r="F323" s="318"/>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8"/>
      <c r="B324" s="257"/>
      <c r="C324" s="256"/>
      <c r="D324" s="257"/>
      <c r="E324" s="256"/>
      <c r="F324" s="318"/>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2">
      <c r="A325" s="1008"/>
      <c r="B325" s="257"/>
      <c r="C325" s="256"/>
      <c r="D325" s="257"/>
      <c r="E325" s="256"/>
      <c r="F325" s="318"/>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8"/>
      <c r="B326" s="257"/>
      <c r="C326" s="256"/>
      <c r="D326" s="257"/>
      <c r="E326" s="256"/>
      <c r="F326" s="318"/>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8"/>
      <c r="B327" s="257"/>
      <c r="C327" s="256"/>
      <c r="D327" s="257"/>
      <c r="E327" s="256"/>
      <c r="F327" s="318"/>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8"/>
      <c r="B328" s="257"/>
      <c r="C328" s="256"/>
      <c r="D328" s="257"/>
      <c r="E328" s="256"/>
      <c r="F328" s="318"/>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2">
      <c r="A329" s="1008"/>
      <c r="B329" s="257"/>
      <c r="C329" s="256"/>
      <c r="D329" s="257"/>
      <c r="E329" s="256"/>
      <c r="F329" s="318"/>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8"/>
      <c r="B330" s="257"/>
      <c r="C330" s="256"/>
      <c r="D330" s="257"/>
      <c r="E330" s="256"/>
      <c r="F330" s="318"/>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8"/>
      <c r="B331" s="257"/>
      <c r="C331" s="256"/>
      <c r="D331" s="257"/>
      <c r="E331" s="256"/>
      <c r="F331" s="318"/>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8"/>
      <c r="B332" s="257"/>
      <c r="C332" s="256"/>
      <c r="D332" s="257"/>
      <c r="E332" s="256"/>
      <c r="F332" s="318"/>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
      <c r="A333" s="1008"/>
      <c r="B333" s="257"/>
      <c r="C333" s="256"/>
      <c r="D333" s="257"/>
      <c r="E333" s="256"/>
      <c r="F333" s="318"/>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8"/>
      <c r="B334" s="257"/>
      <c r="C334" s="256"/>
      <c r="D334" s="257"/>
      <c r="E334" s="256"/>
      <c r="F334" s="318"/>
      <c r="G334" s="236"/>
      <c r="H334" s="166"/>
      <c r="I334" s="166"/>
      <c r="J334" s="166"/>
      <c r="K334" s="166"/>
      <c r="L334" s="166"/>
      <c r="M334" s="166"/>
      <c r="N334" s="166"/>
      <c r="O334" s="166"/>
      <c r="P334" s="237"/>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8"/>
      <c r="B335" s="257"/>
      <c r="C335" s="256"/>
      <c r="D335" s="257"/>
      <c r="E335" s="256"/>
      <c r="F335" s="318"/>
      <c r="G335" s="238"/>
      <c r="H335" s="239"/>
      <c r="I335" s="239"/>
      <c r="J335" s="239"/>
      <c r="K335" s="239"/>
      <c r="L335" s="239"/>
      <c r="M335" s="239"/>
      <c r="N335" s="239"/>
      <c r="O335" s="239"/>
      <c r="P335" s="240"/>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8"/>
      <c r="B336" s="257"/>
      <c r="C336" s="256"/>
      <c r="D336" s="257"/>
      <c r="E336" s="256"/>
      <c r="F336" s="318"/>
      <c r="G336" s="238"/>
      <c r="H336" s="239"/>
      <c r="I336" s="239"/>
      <c r="J336" s="239"/>
      <c r="K336" s="239"/>
      <c r="L336" s="239"/>
      <c r="M336" s="239"/>
      <c r="N336" s="239"/>
      <c r="O336" s="239"/>
      <c r="P336" s="240"/>
      <c r="Q336" s="998"/>
      <c r="R336" s="999"/>
      <c r="S336" s="999"/>
      <c r="T336" s="999"/>
      <c r="U336" s="999"/>
      <c r="V336" s="999"/>
      <c r="W336" s="999"/>
      <c r="X336" s="999"/>
      <c r="Y336" s="999"/>
      <c r="Z336" s="999"/>
      <c r="AA336" s="1000"/>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8"/>
      <c r="B337" s="257"/>
      <c r="C337" s="256"/>
      <c r="D337" s="257"/>
      <c r="E337" s="256"/>
      <c r="F337" s="318"/>
      <c r="G337" s="238"/>
      <c r="H337" s="239"/>
      <c r="I337" s="239"/>
      <c r="J337" s="239"/>
      <c r="K337" s="239"/>
      <c r="L337" s="239"/>
      <c r="M337" s="239"/>
      <c r="N337" s="239"/>
      <c r="O337" s="239"/>
      <c r="P337" s="240"/>
      <c r="Q337" s="998"/>
      <c r="R337" s="999"/>
      <c r="S337" s="999"/>
      <c r="T337" s="999"/>
      <c r="U337" s="999"/>
      <c r="V337" s="999"/>
      <c r="W337" s="999"/>
      <c r="X337" s="999"/>
      <c r="Y337" s="999"/>
      <c r="Z337" s="999"/>
      <c r="AA337" s="100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8"/>
      <c r="B338" s="257"/>
      <c r="C338" s="256"/>
      <c r="D338" s="257"/>
      <c r="E338" s="256"/>
      <c r="F338" s="318"/>
      <c r="G338" s="241"/>
      <c r="H338" s="169"/>
      <c r="I338" s="169"/>
      <c r="J338" s="169"/>
      <c r="K338" s="169"/>
      <c r="L338" s="169"/>
      <c r="M338" s="169"/>
      <c r="N338" s="169"/>
      <c r="O338" s="169"/>
      <c r="P338" s="242"/>
      <c r="Q338" s="1001"/>
      <c r="R338" s="1002"/>
      <c r="S338" s="1002"/>
      <c r="T338" s="1002"/>
      <c r="U338" s="1002"/>
      <c r="V338" s="1002"/>
      <c r="W338" s="1002"/>
      <c r="X338" s="1002"/>
      <c r="Y338" s="1002"/>
      <c r="Z338" s="1002"/>
      <c r="AA338" s="100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8"/>
      <c r="B339" s="257"/>
      <c r="C339" s="256"/>
      <c r="D339" s="257"/>
      <c r="E339" s="256"/>
      <c r="F339" s="318"/>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8"/>
      <c r="B340" s="257"/>
      <c r="C340" s="256"/>
      <c r="D340" s="257"/>
      <c r="E340" s="256"/>
      <c r="F340" s="318"/>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8"/>
      <c r="B341" s="257"/>
      <c r="C341" s="256"/>
      <c r="D341" s="257"/>
      <c r="E341" s="256"/>
      <c r="F341" s="318"/>
      <c r="G341" s="236"/>
      <c r="H341" s="166"/>
      <c r="I341" s="166"/>
      <c r="J341" s="166"/>
      <c r="K341" s="166"/>
      <c r="L341" s="166"/>
      <c r="M341" s="166"/>
      <c r="N341" s="166"/>
      <c r="O341" s="166"/>
      <c r="P341" s="237"/>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8"/>
      <c r="B342" s="257"/>
      <c r="C342" s="256"/>
      <c r="D342" s="257"/>
      <c r="E342" s="256"/>
      <c r="F342" s="318"/>
      <c r="G342" s="238"/>
      <c r="H342" s="239"/>
      <c r="I342" s="239"/>
      <c r="J342" s="239"/>
      <c r="K342" s="239"/>
      <c r="L342" s="239"/>
      <c r="M342" s="239"/>
      <c r="N342" s="239"/>
      <c r="O342" s="239"/>
      <c r="P342" s="240"/>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8"/>
      <c r="B343" s="257"/>
      <c r="C343" s="256"/>
      <c r="D343" s="257"/>
      <c r="E343" s="256"/>
      <c r="F343" s="318"/>
      <c r="G343" s="238"/>
      <c r="H343" s="239"/>
      <c r="I343" s="239"/>
      <c r="J343" s="239"/>
      <c r="K343" s="239"/>
      <c r="L343" s="239"/>
      <c r="M343" s="239"/>
      <c r="N343" s="239"/>
      <c r="O343" s="239"/>
      <c r="P343" s="240"/>
      <c r="Q343" s="998"/>
      <c r="R343" s="999"/>
      <c r="S343" s="999"/>
      <c r="T343" s="999"/>
      <c r="U343" s="999"/>
      <c r="V343" s="999"/>
      <c r="W343" s="999"/>
      <c r="X343" s="999"/>
      <c r="Y343" s="999"/>
      <c r="Z343" s="999"/>
      <c r="AA343" s="1000"/>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8"/>
      <c r="B344" s="257"/>
      <c r="C344" s="256"/>
      <c r="D344" s="257"/>
      <c r="E344" s="256"/>
      <c r="F344" s="318"/>
      <c r="G344" s="238"/>
      <c r="H344" s="239"/>
      <c r="I344" s="239"/>
      <c r="J344" s="239"/>
      <c r="K344" s="239"/>
      <c r="L344" s="239"/>
      <c r="M344" s="239"/>
      <c r="N344" s="239"/>
      <c r="O344" s="239"/>
      <c r="P344" s="240"/>
      <c r="Q344" s="998"/>
      <c r="R344" s="999"/>
      <c r="S344" s="999"/>
      <c r="T344" s="999"/>
      <c r="U344" s="999"/>
      <c r="V344" s="999"/>
      <c r="W344" s="999"/>
      <c r="X344" s="999"/>
      <c r="Y344" s="999"/>
      <c r="Z344" s="999"/>
      <c r="AA344" s="100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8"/>
      <c r="B345" s="257"/>
      <c r="C345" s="256"/>
      <c r="D345" s="257"/>
      <c r="E345" s="256"/>
      <c r="F345" s="318"/>
      <c r="G345" s="241"/>
      <c r="H345" s="169"/>
      <c r="I345" s="169"/>
      <c r="J345" s="169"/>
      <c r="K345" s="169"/>
      <c r="L345" s="169"/>
      <c r="M345" s="169"/>
      <c r="N345" s="169"/>
      <c r="O345" s="169"/>
      <c r="P345" s="242"/>
      <c r="Q345" s="1001"/>
      <c r="R345" s="1002"/>
      <c r="S345" s="1002"/>
      <c r="T345" s="1002"/>
      <c r="U345" s="1002"/>
      <c r="V345" s="1002"/>
      <c r="W345" s="1002"/>
      <c r="X345" s="1002"/>
      <c r="Y345" s="1002"/>
      <c r="Z345" s="1002"/>
      <c r="AA345" s="100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8"/>
      <c r="B346" s="257"/>
      <c r="C346" s="256"/>
      <c r="D346" s="257"/>
      <c r="E346" s="256"/>
      <c r="F346" s="318"/>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8"/>
      <c r="B347" s="257"/>
      <c r="C347" s="256"/>
      <c r="D347" s="257"/>
      <c r="E347" s="256"/>
      <c r="F347" s="318"/>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8"/>
      <c r="B348" s="257"/>
      <c r="C348" s="256"/>
      <c r="D348" s="257"/>
      <c r="E348" s="256"/>
      <c r="F348" s="318"/>
      <c r="G348" s="236"/>
      <c r="H348" s="166"/>
      <c r="I348" s="166"/>
      <c r="J348" s="166"/>
      <c r="K348" s="166"/>
      <c r="L348" s="166"/>
      <c r="M348" s="166"/>
      <c r="N348" s="166"/>
      <c r="O348" s="166"/>
      <c r="P348" s="237"/>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8"/>
      <c r="B349" s="257"/>
      <c r="C349" s="256"/>
      <c r="D349" s="257"/>
      <c r="E349" s="256"/>
      <c r="F349" s="318"/>
      <c r="G349" s="238"/>
      <c r="H349" s="239"/>
      <c r="I349" s="239"/>
      <c r="J349" s="239"/>
      <c r="K349" s="239"/>
      <c r="L349" s="239"/>
      <c r="M349" s="239"/>
      <c r="N349" s="239"/>
      <c r="O349" s="239"/>
      <c r="P349" s="240"/>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8"/>
      <c r="B350" s="257"/>
      <c r="C350" s="256"/>
      <c r="D350" s="257"/>
      <c r="E350" s="256"/>
      <c r="F350" s="318"/>
      <c r="G350" s="238"/>
      <c r="H350" s="239"/>
      <c r="I350" s="239"/>
      <c r="J350" s="239"/>
      <c r="K350" s="239"/>
      <c r="L350" s="239"/>
      <c r="M350" s="239"/>
      <c r="N350" s="239"/>
      <c r="O350" s="239"/>
      <c r="P350" s="240"/>
      <c r="Q350" s="998"/>
      <c r="R350" s="999"/>
      <c r="S350" s="999"/>
      <c r="T350" s="999"/>
      <c r="U350" s="999"/>
      <c r="V350" s="999"/>
      <c r="W350" s="999"/>
      <c r="X350" s="999"/>
      <c r="Y350" s="999"/>
      <c r="Z350" s="999"/>
      <c r="AA350" s="1000"/>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8"/>
      <c r="B351" s="257"/>
      <c r="C351" s="256"/>
      <c r="D351" s="257"/>
      <c r="E351" s="256"/>
      <c r="F351" s="318"/>
      <c r="G351" s="238"/>
      <c r="H351" s="239"/>
      <c r="I351" s="239"/>
      <c r="J351" s="239"/>
      <c r="K351" s="239"/>
      <c r="L351" s="239"/>
      <c r="M351" s="239"/>
      <c r="N351" s="239"/>
      <c r="O351" s="239"/>
      <c r="P351" s="240"/>
      <c r="Q351" s="998"/>
      <c r="R351" s="999"/>
      <c r="S351" s="999"/>
      <c r="T351" s="999"/>
      <c r="U351" s="999"/>
      <c r="V351" s="999"/>
      <c r="W351" s="999"/>
      <c r="X351" s="999"/>
      <c r="Y351" s="999"/>
      <c r="Z351" s="999"/>
      <c r="AA351" s="100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8"/>
      <c r="B352" s="257"/>
      <c r="C352" s="256"/>
      <c r="D352" s="257"/>
      <c r="E352" s="256"/>
      <c r="F352" s="318"/>
      <c r="G352" s="241"/>
      <c r="H352" s="169"/>
      <c r="I352" s="169"/>
      <c r="J352" s="169"/>
      <c r="K352" s="169"/>
      <c r="L352" s="169"/>
      <c r="M352" s="169"/>
      <c r="N352" s="169"/>
      <c r="O352" s="169"/>
      <c r="P352" s="242"/>
      <c r="Q352" s="1001"/>
      <c r="R352" s="1002"/>
      <c r="S352" s="1002"/>
      <c r="T352" s="1002"/>
      <c r="U352" s="1002"/>
      <c r="V352" s="1002"/>
      <c r="W352" s="1002"/>
      <c r="X352" s="1002"/>
      <c r="Y352" s="1002"/>
      <c r="Z352" s="1002"/>
      <c r="AA352" s="100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8"/>
      <c r="B353" s="257"/>
      <c r="C353" s="256"/>
      <c r="D353" s="257"/>
      <c r="E353" s="256"/>
      <c r="F353" s="318"/>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8"/>
      <c r="B354" s="257"/>
      <c r="C354" s="256"/>
      <c r="D354" s="257"/>
      <c r="E354" s="256"/>
      <c r="F354" s="318"/>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8"/>
      <c r="B355" s="257"/>
      <c r="C355" s="256"/>
      <c r="D355" s="257"/>
      <c r="E355" s="256"/>
      <c r="F355" s="318"/>
      <c r="G355" s="236"/>
      <c r="H355" s="166"/>
      <c r="I355" s="166"/>
      <c r="J355" s="166"/>
      <c r="K355" s="166"/>
      <c r="L355" s="166"/>
      <c r="M355" s="166"/>
      <c r="N355" s="166"/>
      <c r="O355" s="166"/>
      <c r="P355" s="237"/>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8"/>
      <c r="B356" s="257"/>
      <c r="C356" s="256"/>
      <c r="D356" s="257"/>
      <c r="E356" s="256"/>
      <c r="F356" s="318"/>
      <c r="G356" s="238"/>
      <c r="H356" s="239"/>
      <c r="I356" s="239"/>
      <c r="J356" s="239"/>
      <c r="K356" s="239"/>
      <c r="L356" s="239"/>
      <c r="M356" s="239"/>
      <c r="N356" s="239"/>
      <c r="O356" s="239"/>
      <c r="P356" s="240"/>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8"/>
      <c r="B357" s="257"/>
      <c r="C357" s="256"/>
      <c r="D357" s="257"/>
      <c r="E357" s="256"/>
      <c r="F357" s="318"/>
      <c r="G357" s="238"/>
      <c r="H357" s="239"/>
      <c r="I357" s="239"/>
      <c r="J357" s="239"/>
      <c r="K357" s="239"/>
      <c r="L357" s="239"/>
      <c r="M357" s="239"/>
      <c r="N357" s="239"/>
      <c r="O357" s="239"/>
      <c r="P357" s="240"/>
      <c r="Q357" s="998"/>
      <c r="R357" s="999"/>
      <c r="S357" s="999"/>
      <c r="T357" s="999"/>
      <c r="U357" s="999"/>
      <c r="V357" s="999"/>
      <c r="W357" s="999"/>
      <c r="X357" s="999"/>
      <c r="Y357" s="999"/>
      <c r="Z357" s="999"/>
      <c r="AA357" s="1000"/>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8"/>
      <c r="B358" s="257"/>
      <c r="C358" s="256"/>
      <c r="D358" s="257"/>
      <c r="E358" s="256"/>
      <c r="F358" s="318"/>
      <c r="G358" s="238"/>
      <c r="H358" s="239"/>
      <c r="I358" s="239"/>
      <c r="J358" s="239"/>
      <c r="K358" s="239"/>
      <c r="L358" s="239"/>
      <c r="M358" s="239"/>
      <c r="N358" s="239"/>
      <c r="O358" s="239"/>
      <c r="P358" s="240"/>
      <c r="Q358" s="998"/>
      <c r="R358" s="999"/>
      <c r="S358" s="999"/>
      <c r="T358" s="999"/>
      <c r="U358" s="999"/>
      <c r="V358" s="999"/>
      <c r="W358" s="999"/>
      <c r="X358" s="999"/>
      <c r="Y358" s="999"/>
      <c r="Z358" s="999"/>
      <c r="AA358" s="100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8"/>
      <c r="B359" s="257"/>
      <c r="C359" s="256"/>
      <c r="D359" s="257"/>
      <c r="E359" s="256"/>
      <c r="F359" s="318"/>
      <c r="G359" s="241"/>
      <c r="H359" s="169"/>
      <c r="I359" s="169"/>
      <c r="J359" s="169"/>
      <c r="K359" s="169"/>
      <c r="L359" s="169"/>
      <c r="M359" s="169"/>
      <c r="N359" s="169"/>
      <c r="O359" s="169"/>
      <c r="P359" s="242"/>
      <c r="Q359" s="1001"/>
      <c r="R359" s="1002"/>
      <c r="S359" s="1002"/>
      <c r="T359" s="1002"/>
      <c r="U359" s="1002"/>
      <c r="V359" s="1002"/>
      <c r="W359" s="1002"/>
      <c r="X359" s="1002"/>
      <c r="Y359" s="1002"/>
      <c r="Z359" s="1002"/>
      <c r="AA359" s="100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8"/>
      <c r="B360" s="257"/>
      <c r="C360" s="256"/>
      <c r="D360" s="257"/>
      <c r="E360" s="256"/>
      <c r="F360" s="318"/>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8"/>
      <c r="B361" s="257"/>
      <c r="C361" s="256"/>
      <c r="D361" s="257"/>
      <c r="E361" s="256"/>
      <c r="F361" s="318"/>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8"/>
      <c r="B362" s="257"/>
      <c r="C362" s="256"/>
      <c r="D362" s="257"/>
      <c r="E362" s="256"/>
      <c r="F362" s="318"/>
      <c r="G362" s="236"/>
      <c r="H362" s="166"/>
      <c r="I362" s="166"/>
      <c r="J362" s="166"/>
      <c r="K362" s="166"/>
      <c r="L362" s="166"/>
      <c r="M362" s="166"/>
      <c r="N362" s="166"/>
      <c r="O362" s="166"/>
      <c r="P362" s="237"/>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8"/>
      <c r="B363" s="257"/>
      <c r="C363" s="256"/>
      <c r="D363" s="257"/>
      <c r="E363" s="256"/>
      <c r="F363" s="318"/>
      <c r="G363" s="238"/>
      <c r="H363" s="239"/>
      <c r="I363" s="239"/>
      <c r="J363" s="239"/>
      <c r="K363" s="239"/>
      <c r="L363" s="239"/>
      <c r="M363" s="239"/>
      <c r="N363" s="239"/>
      <c r="O363" s="239"/>
      <c r="P363" s="240"/>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8"/>
      <c r="B364" s="257"/>
      <c r="C364" s="256"/>
      <c r="D364" s="257"/>
      <c r="E364" s="256"/>
      <c r="F364" s="318"/>
      <c r="G364" s="238"/>
      <c r="H364" s="239"/>
      <c r="I364" s="239"/>
      <c r="J364" s="239"/>
      <c r="K364" s="239"/>
      <c r="L364" s="239"/>
      <c r="M364" s="239"/>
      <c r="N364" s="239"/>
      <c r="O364" s="239"/>
      <c r="P364" s="240"/>
      <c r="Q364" s="998"/>
      <c r="R364" s="999"/>
      <c r="S364" s="999"/>
      <c r="T364" s="999"/>
      <c r="U364" s="999"/>
      <c r="V364" s="999"/>
      <c r="W364" s="999"/>
      <c r="X364" s="999"/>
      <c r="Y364" s="999"/>
      <c r="Z364" s="999"/>
      <c r="AA364" s="1000"/>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8"/>
      <c r="B365" s="257"/>
      <c r="C365" s="256"/>
      <c r="D365" s="257"/>
      <c r="E365" s="256"/>
      <c r="F365" s="318"/>
      <c r="G365" s="238"/>
      <c r="H365" s="239"/>
      <c r="I365" s="239"/>
      <c r="J365" s="239"/>
      <c r="K365" s="239"/>
      <c r="L365" s="239"/>
      <c r="M365" s="239"/>
      <c r="N365" s="239"/>
      <c r="O365" s="239"/>
      <c r="P365" s="240"/>
      <c r="Q365" s="998"/>
      <c r="R365" s="999"/>
      <c r="S365" s="999"/>
      <c r="T365" s="999"/>
      <c r="U365" s="999"/>
      <c r="V365" s="999"/>
      <c r="W365" s="999"/>
      <c r="X365" s="999"/>
      <c r="Y365" s="999"/>
      <c r="Z365" s="999"/>
      <c r="AA365" s="100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8"/>
      <c r="B366" s="257"/>
      <c r="C366" s="256"/>
      <c r="D366" s="257"/>
      <c r="E366" s="319"/>
      <c r="F366" s="320"/>
      <c r="G366" s="241"/>
      <c r="H366" s="169"/>
      <c r="I366" s="169"/>
      <c r="J366" s="169"/>
      <c r="K366" s="169"/>
      <c r="L366" s="169"/>
      <c r="M366" s="169"/>
      <c r="N366" s="169"/>
      <c r="O366" s="169"/>
      <c r="P366" s="242"/>
      <c r="Q366" s="1001"/>
      <c r="R366" s="1002"/>
      <c r="S366" s="1002"/>
      <c r="T366" s="1002"/>
      <c r="U366" s="1002"/>
      <c r="V366" s="1002"/>
      <c r="W366" s="1002"/>
      <c r="X366" s="1002"/>
      <c r="Y366" s="1002"/>
      <c r="Z366" s="1002"/>
      <c r="AA366" s="100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8"/>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8"/>
      <c r="B369" s="257"/>
      <c r="C369" s="256"/>
      <c r="D369" s="257"/>
      <c r="E369" s="43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3"/>
    </row>
    <row r="370" spans="1:50" ht="45" hidden="1" customHeight="1" x14ac:dyDescent="0.2">
      <c r="A370" s="1008"/>
      <c r="B370" s="257"/>
      <c r="C370" s="256"/>
      <c r="D370" s="257"/>
      <c r="E370" s="312" t="s">
        <v>268</v>
      </c>
      <c r="F370" s="313"/>
      <c r="G370" s="314"/>
      <c r="H370" s="940"/>
      <c r="I370" s="940"/>
      <c r="J370" s="940"/>
      <c r="K370" s="940"/>
      <c r="L370" s="940"/>
      <c r="M370" s="940"/>
      <c r="N370" s="940"/>
      <c r="O370" s="940"/>
      <c r="P370" s="940"/>
      <c r="Q370" s="940"/>
      <c r="R370" s="940"/>
      <c r="S370" s="940"/>
      <c r="T370" s="940"/>
      <c r="U370" s="940"/>
      <c r="V370" s="940"/>
      <c r="W370" s="940"/>
      <c r="X370" s="940"/>
      <c r="Y370" s="940"/>
      <c r="Z370" s="940"/>
      <c r="AA370" s="940"/>
      <c r="AB370" s="940"/>
      <c r="AC370" s="940"/>
      <c r="AD370" s="940"/>
      <c r="AE370" s="940"/>
      <c r="AF370" s="940"/>
      <c r="AG370" s="940"/>
      <c r="AH370" s="940"/>
      <c r="AI370" s="940"/>
      <c r="AJ370" s="940"/>
      <c r="AK370" s="940"/>
      <c r="AL370" s="940"/>
      <c r="AM370" s="940"/>
      <c r="AN370" s="940"/>
      <c r="AO370" s="940"/>
      <c r="AP370" s="940"/>
      <c r="AQ370" s="940"/>
      <c r="AR370" s="940"/>
      <c r="AS370" s="940"/>
      <c r="AT370" s="940"/>
      <c r="AU370" s="940"/>
      <c r="AV370" s="940"/>
      <c r="AW370" s="940"/>
      <c r="AX370" s="941"/>
    </row>
    <row r="371" spans="1:50" ht="45" hidden="1" customHeight="1" x14ac:dyDescent="0.2">
      <c r="A371" s="1008"/>
      <c r="B371" s="257"/>
      <c r="C371" s="256"/>
      <c r="D371" s="257"/>
      <c r="E371" s="243" t="s">
        <v>267</v>
      </c>
      <c r="F371" s="244"/>
      <c r="G371" s="241"/>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905"/>
    </row>
    <row r="372" spans="1:50" ht="18.75" hidden="1" customHeight="1" x14ac:dyDescent="0.2">
      <c r="A372" s="1008"/>
      <c r="B372" s="257"/>
      <c r="C372" s="256"/>
      <c r="D372" s="257"/>
      <c r="E372" s="254" t="s">
        <v>240</v>
      </c>
      <c r="F372" s="317"/>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2">
      <c r="A373" s="1008"/>
      <c r="B373" s="257"/>
      <c r="C373" s="256"/>
      <c r="D373" s="257"/>
      <c r="E373" s="256"/>
      <c r="F373" s="318"/>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8"/>
      <c r="B374" s="257"/>
      <c r="C374" s="256"/>
      <c r="D374" s="257"/>
      <c r="E374" s="256"/>
      <c r="F374" s="318"/>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8"/>
      <c r="B375" s="257"/>
      <c r="C375" s="256"/>
      <c r="D375" s="257"/>
      <c r="E375" s="256"/>
      <c r="F375" s="318"/>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8"/>
      <c r="B376" s="257"/>
      <c r="C376" s="256"/>
      <c r="D376" s="257"/>
      <c r="E376" s="256"/>
      <c r="F376" s="318"/>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2">
      <c r="A377" s="1008"/>
      <c r="B377" s="257"/>
      <c r="C377" s="256"/>
      <c r="D377" s="257"/>
      <c r="E377" s="256"/>
      <c r="F377" s="318"/>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8"/>
      <c r="B378" s="257"/>
      <c r="C378" s="256"/>
      <c r="D378" s="257"/>
      <c r="E378" s="256"/>
      <c r="F378" s="318"/>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8"/>
      <c r="B379" s="257"/>
      <c r="C379" s="256"/>
      <c r="D379" s="257"/>
      <c r="E379" s="256"/>
      <c r="F379" s="318"/>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8"/>
      <c r="B380" s="257"/>
      <c r="C380" s="256"/>
      <c r="D380" s="257"/>
      <c r="E380" s="256"/>
      <c r="F380" s="318"/>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2">
      <c r="A381" s="1008"/>
      <c r="B381" s="257"/>
      <c r="C381" s="256"/>
      <c r="D381" s="257"/>
      <c r="E381" s="256"/>
      <c r="F381" s="318"/>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8"/>
      <c r="B382" s="257"/>
      <c r="C382" s="256"/>
      <c r="D382" s="257"/>
      <c r="E382" s="256"/>
      <c r="F382" s="318"/>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8"/>
      <c r="B383" s="257"/>
      <c r="C383" s="256"/>
      <c r="D383" s="257"/>
      <c r="E383" s="256"/>
      <c r="F383" s="318"/>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8"/>
      <c r="B384" s="257"/>
      <c r="C384" s="256"/>
      <c r="D384" s="257"/>
      <c r="E384" s="256"/>
      <c r="F384" s="318"/>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2">
      <c r="A385" s="1008"/>
      <c r="B385" s="257"/>
      <c r="C385" s="256"/>
      <c r="D385" s="257"/>
      <c r="E385" s="256"/>
      <c r="F385" s="318"/>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8"/>
      <c r="B386" s="257"/>
      <c r="C386" s="256"/>
      <c r="D386" s="257"/>
      <c r="E386" s="256"/>
      <c r="F386" s="318"/>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8"/>
      <c r="B387" s="257"/>
      <c r="C387" s="256"/>
      <c r="D387" s="257"/>
      <c r="E387" s="256"/>
      <c r="F387" s="318"/>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8"/>
      <c r="B388" s="257"/>
      <c r="C388" s="256"/>
      <c r="D388" s="257"/>
      <c r="E388" s="256"/>
      <c r="F388" s="318"/>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2">
      <c r="A389" s="1008"/>
      <c r="B389" s="257"/>
      <c r="C389" s="256"/>
      <c r="D389" s="257"/>
      <c r="E389" s="256"/>
      <c r="F389" s="318"/>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8"/>
      <c r="B390" s="257"/>
      <c r="C390" s="256"/>
      <c r="D390" s="257"/>
      <c r="E390" s="256"/>
      <c r="F390" s="318"/>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8"/>
      <c r="B391" s="257"/>
      <c r="C391" s="256"/>
      <c r="D391" s="257"/>
      <c r="E391" s="256"/>
      <c r="F391" s="318"/>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8"/>
      <c r="B392" s="257"/>
      <c r="C392" s="256"/>
      <c r="D392" s="257"/>
      <c r="E392" s="256"/>
      <c r="F392" s="318"/>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
      <c r="A393" s="1008"/>
      <c r="B393" s="257"/>
      <c r="C393" s="256"/>
      <c r="D393" s="257"/>
      <c r="E393" s="256"/>
      <c r="F393" s="318"/>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8"/>
      <c r="B394" s="257"/>
      <c r="C394" s="256"/>
      <c r="D394" s="257"/>
      <c r="E394" s="256"/>
      <c r="F394" s="318"/>
      <c r="G394" s="236"/>
      <c r="H394" s="166"/>
      <c r="I394" s="166"/>
      <c r="J394" s="166"/>
      <c r="K394" s="166"/>
      <c r="L394" s="166"/>
      <c r="M394" s="166"/>
      <c r="N394" s="166"/>
      <c r="O394" s="166"/>
      <c r="P394" s="237"/>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8"/>
      <c r="B395" s="257"/>
      <c r="C395" s="256"/>
      <c r="D395" s="257"/>
      <c r="E395" s="256"/>
      <c r="F395" s="318"/>
      <c r="G395" s="238"/>
      <c r="H395" s="239"/>
      <c r="I395" s="239"/>
      <c r="J395" s="239"/>
      <c r="K395" s="239"/>
      <c r="L395" s="239"/>
      <c r="M395" s="239"/>
      <c r="N395" s="239"/>
      <c r="O395" s="239"/>
      <c r="P395" s="240"/>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8"/>
      <c r="B396" s="257"/>
      <c r="C396" s="256"/>
      <c r="D396" s="257"/>
      <c r="E396" s="256"/>
      <c r="F396" s="318"/>
      <c r="G396" s="238"/>
      <c r="H396" s="239"/>
      <c r="I396" s="239"/>
      <c r="J396" s="239"/>
      <c r="K396" s="239"/>
      <c r="L396" s="239"/>
      <c r="M396" s="239"/>
      <c r="N396" s="239"/>
      <c r="O396" s="239"/>
      <c r="P396" s="240"/>
      <c r="Q396" s="998"/>
      <c r="R396" s="999"/>
      <c r="S396" s="999"/>
      <c r="T396" s="999"/>
      <c r="U396" s="999"/>
      <c r="V396" s="999"/>
      <c r="W396" s="999"/>
      <c r="X396" s="999"/>
      <c r="Y396" s="999"/>
      <c r="Z396" s="999"/>
      <c r="AA396" s="1000"/>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8"/>
      <c r="B397" s="257"/>
      <c r="C397" s="256"/>
      <c r="D397" s="257"/>
      <c r="E397" s="256"/>
      <c r="F397" s="318"/>
      <c r="G397" s="238"/>
      <c r="H397" s="239"/>
      <c r="I397" s="239"/>
      <c r="J397" s="239"/>
      <c r="K397" s="239"/>
      <c r="L397" s="239"/>
      <c r="M397" s="239"/>
      <c r="N397" s="239"/>
      <c r="O397" s="239"/>
      <c r="P397" s="240"/>
      <c r="Q397" s="998"/>
      <c r="R397" s="999"/>
      <c r="S397" s="999"/>
      <c r="T397" s="999"/>
      <c r="U397" s="999"/>
      <c r="V397" s="999"/>
      <c r="W397" s="999"/>
      <c r="X397" s="999"/>
      <c r="Y397" s="999"/>
      <c r="Z397" s="999"/>
      <c r="AA397" s="100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8"/>
      <c r="B398" s="257"/>
      <c r="C398" s="256"/>
      <c r="D398" s="257"/>
      <c r="E398" s="256"/>
      <c r="F398" s="318"/>
      <c r="G398" s="241"/>
      <c r="H398" s="169"/>
      <c r="I398" s="169"/>
      <c r="J398" s="169"/>
      <c r="K398" s="169"/>
      <c r="L398" s="169"/>
      <c r="M398" s="169"/>
      <c r="N398" s="169"/>
      <c r="O398" s="169"/>
      <c r="P398" s="242"/>
      <c r="Q398" s="1001"/>
      <c r="R398" s="1002"/>
      <c r="S398" s="1002"/>
      <c r="T398" s="1002"/>
      <c r="U398" s="1002"/>
      <c r="V398" s="1002"/>
      <c r="W398" s="1002"/>
      <c r="X398" s="1002"/>
      <c r="Y398" s="1002"/>
      <c r="Z398" s="1002"/>
      <c r="AA398" s="100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8"/>
      <c r="B399" s="257"/>
      <c r="C399" s="256"/>
      <c r="D399" s="257"/>
      <c r="E399" s="256"/>
      <c r="F399" s="318"/>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8"/>
      <c r="B400" s="257"/>
      <c r="C400" s="256"/>
      <c r="D400" s="257"/>
      <c r="E400" s="256"/>
      <c r="F400" s="318"/>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8"/>
      <c r="B401" s="257"/>
      <c r="C401" s="256"/>
      <c r="D401" s="257"/>
      <c r="E401" s="256"/>
      <c r="F401" s="318"/>
      <c r="G401" s="236"/>
      <c r="H401" s="166"/>
      <c r="I401" s="166"/>
      <c r="J401" s="166"/>
      <c r="K401" s="166"/>
      <c r="L401" s="166"/>
      <c r="M401" s="166"/>
      <c r="N401" s="166"/>
      <c r="O401" s="166"/>
      <c r="P401" s="237"/>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8"/>
      <c r="B402" s="257"/>
      <c r="C402" s="256"/>
      <c r="D402" s="257"/>
      <c r="E402" s="256"/>
      <c r="F402" s="318"/>
      <c r="G402" s="238"/>
      <c r="H402" s="239"/>
      <c r="I402" s="239"/>
      <c r="J402" s="239"/>
      <c r="K402" s="239"/>
      <c r="L402" s="239"/>
      <c r="M402" s="239"/>
      <c r="N402" s="239"/>
      <c r="O402" s="239"/>
      <c r="P402" s="240"/>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8"/>
      <c r="B403" s="257"/>
      <c r="C403" s="256"/>
      <c r="D403" s="257"/>
      <c r="E403" s="256"/>
      <c r="F403" s="318"/>
      <c r="G403" s="238"/>
      <c r="H403" s="239"/>
      <c r="I403" s="239"/>
      <c r="J403" s="239"/>
      <c r="K403" s="239"/>
      <c r="L403" s="239"/>
      <c r="M403" s="239"/>
      <c r="N403" s="239"/>
      <c r="O403" s="239"/>
      <c r="P403" s="240"/>
      <c r="Q403" s="998"/>
      <c r="R403" s="999"/>
      <c r="S403" s="999"/>
      <c r="T403" s="999"/>
      <c r="U403" s="999"/>
      <c r="V403" s="999"/>
      <c r="W403" s="999"/>
      <c r="X403" s="999"/>
      <c r="Y403" s="999"/>
      <c r="Z403" s="999"/>
      <c r="AA403" s="1000"/>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8"/>
      <c r="B404" s="257"/>
      <c r="C404" s="256"/>
      <c r="D404" s="257"/>
      <c r="E404" s="256"/>
      <c r="F404" s="318"/>
      <c r="G404" s="238"/>
      <c r="H404" s="239"/>
      <c r="I404" s="239"/>
      <c r="J404" s="239"/>
      <c r="K404" s="239"/>
      <c r="L404" s="239"/>
      <c r="M404" s="239"/>
      <c r="N404" s="239"/>
      <c r="O404" s="239"/>
      <c r="P404" s="240"/>
      <c r="Q404" s="998"/>
      <c r="R404" s="999"/>
      <c r="S404" s="999"/>
      <c r="T404" s="999"/>
      <c r="U404" s="999"/>
      <c r="V404" s="999"/>
      <c r="W404" s="999"/>
      <c r="X404" s="999"/>
      <c r="Y404" s="999"/>
      <c r="Z404" s="999"/>
      <c r="AA404" s="100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8"/>
      <c r="B405" s="257"/>
      <c r="C405" s="256"/>
      <c r="D405" s="257"/>
      <c r="E405" s="256"/>
      <c r="F405" s="318"/>
      <c r="G405" s="241"/>
      <c r="H405" s="169"/>
      <c r="I405" s="169"/>
      <c r="J405" s="169"/>
      <c r="K405" s="169"/>
      <c r="L405" s="169"/>
      <c r="M405" s="169"/>
      <c r="N405" s="169"/>
      <c r="O405" s="169"/>
      <c r="P405" s="242"/>
      <c r="Q405" s="1001"/>
      <c r="R405" s="1002"/>
      <c r="S405" s="1002"/>
      <c r="T405" s="1002"/>
      <c r="U405" s="1002"/>
      <c r="V405" s="1002"/>
      <c r="W405" s="1002"/>
      <c r="X405" s="1002"/>
      <c r="Y405" s="1002"/>
      <c r="Z405" s="1002"/>
      <c r="AA405" s="100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8"/>
      <c r="B406" s="257"/>
      <c r="C406" s="256"/>
      <c r="D406" s="257"/>
      <c r="E406" s="256"/>
      <c r="F406" s="318"/>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8"/>
      <c r="B407" s="257"/>
      <c r="C407" s="256"/>
      <c r="D407" s="257"/>
      <c r="E407" s="256"/>
      <c r="F407" s="318"/>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8"/>
      <c r="B408" s="257"/>
      <c r="C408" s="256"/>
      <c r="D408" s="257"/>
      <c r="E408" s="256"/>
      <c r="F408" s="318"/>
      <c r="G408" s="236"/>
      <c r="H408" s="166"/>
      <c r="I408" s="166"/>
      <c r="J408" s="166"/>
      <c r="K408" s="166"/>
      <c r="L408" s="166"/>
      <c r="M408" s="166"/>
      <c r="N408" s="166"/>
      <c r="O408" s="166"/>
      <c r="P408" s="237"/>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8"/>
      <c r="B409" s="257"/>
      <c r="C409" s="256"/>
      <c r="D409" s="257"/>
      <c r="E409" s="256"/>
      <c r="F409" s="318"/>
      <c r="G409" s="238"/>
      <c r="H409" s="239"/>
      <c r="I409" s="239"/>
      <c r="J409" s="239"/>
      <c r="K409" s="239"/>
      <c r="L409" s="239"/>
      <c r="M409" s="239"/>
      <c r="N409" s="239"/>
      <c r="O409" s="239"/>
      <c r="P409" s="240"/>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8"/>
      <c r="B410" s="257"/>
      <c r="C410" s="256"/>
      <c r="D410" s="257"/>
      <c r="E410" s="256"/>
      <c r="F410" s="318"/>
      <c r="G410" s="238"/>
      <c r="H410" s="239"/>
      <c r="I410" s="239"/>
      <c r="J410" s="239"/>
      <c r="K410" s="239"/>
      <c r="L410" s="239"/>
      <c r="M410" s="239"/>
      <c r="N410" s="239"/>
      <c r="O410" s="239"/>
      <c r="P410" s="240"/>
      <c r="Q410" s="998"/>
      <c r="R410" s="999"/>
      <c r="S410" s="999"/>
      <c r="T410" s="999"/>
      <c r="U410" s="999"/>
      <c r="V410" s="999"/>
      <c r="W410" s="999"/>
      <c r="X410" s="999"/>
      <c r="Y410" s="999"/>
      <c r="Z410" s="999"/>
      <c r="AA410" s="1000"/>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8"/>
      <c r="B411" s="257"/>
      <c r="C411" s="256"/>
      <c r="D411" s="257"/>
      <c r="E411" s="256"/>
      <c r="F411" s="318"/>
      <c r="G411" s="238"/>
      <c r="H411" s="239"/>
      <c r="I411" s="239"/>
      <c r="J411" s="239"/>
      <c r="K411" s="239"/>
      <c r="L411" s="239"/>
      <c r="M411" s="239"/>
      <c r="N411" s="239"/>
      <c r="O411" s="239"/>
      <c r="P411" s="240"/>
      <c r="Q411" s="998"/>
      <c r="R411" s="999"/>
      <c r="S411" s="999"/>
      <c r="T411" s="999"/>
      <c r="U411" s="999"/>
      <c r="V411" s="999"/>
      <c r="W411" s="999"/>
      <c r="X411" s="999"/>
      <c r="Y411" s="999"/>
      <c r="Z411" s="999"/>
      <c r="AA411" s="100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8"/>
      <c r="B412" s="257"/>
      <c r="C412" s="256"/>
      <c r="D412" s="257"/>
      <c r="E412" s="256"/>
      <c r="F412" s="318"/>
      <c r="G412" s="241"/>
      <c r="H412" s="169"/>
      <c r="I412" s="169"/>
      <c r="J412" s="169"/>
      <c r="K412" s="169"/>
      <c r="L412" s="169"/>
      <c r="M412" s="169"/>
      <c r="N412" s="169"/>
      <c r="O412" s="169"/>
      <c r="P412" s="242"/>
      <c r="Q412" s="1001"/>
      <c r="R412" s="1002"/>
      <c r="S412" s="1002"/>
      <c r="T412" s="1002"/>
      <c r="U412" s="1002"/>
      <c r="V412" s="1002"/>
      <c r="W412" s="1002"/>
      <c r="X412" s="1002"/>
      <c r="Y412" s="1002"/>
      <c r="Z412" s="1002"/>
      <c r="AA412" s="100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8"/>
      <c r="B413" s="257"/>
      <c r="C413" s="256"/>
      <c r="D413" s="257"/>
      <c r="E413" s="256"/>
      <c r="F413" s="318"/>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8"/>
      <c r="B414" s="257"/>
      <c r="C414" s="256"/>
      <c r="D414" s="257"/>
      <c r="E414" s="256"/>
      <c r="F414" s="318"/>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8"/>
      <c r="B415" s="257"/>
      <c r="C415" s="256"/>
      <c r="D415" s="257"/>
      <c r="E415" s="256"/>
      <c r="F415" s="318"/>
      <c r="G415" s="236"/>
      <c r="H415" s="166"/>
      <c r="I415" s="166"/>
      <c r="J415" s="166"/>
      <c r="K415" s="166"/>
      <c r="L415" s="166"/>
      <c r="M415" s="166"/>
      <c r="N415" s="166"/>
      <c r="O415" s="166"/>
      <c r="P415" s="237"/>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8"/>
      <c r="B416" s="257"/>
      <c r="C416" s="256"/>
      <c r="D416" s="257"/>
      <c r="E416" s="256"/>
      <c r="F416" s="318"/>
      <c r="G416" s="238"/>
      <c r="H416" s="239"/>
      <c r="I416" s="239"/>
      <c r="J416" s="239"/>
      <c r="K416" s="239"/>
      <c r="L416" s="239"/>
      <c r="M416" s="239"/>
      <c r="N416" s="239"/>
      <c r="O416" s="239"/>
      <c r="P416" s="240"/>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8"/>
      <c r="B417" s="257"/>
      <c r="C417" s="256"/>
      <c r="D417" s="257"/>
      <c r="E417" s="256"/>
      <c r="F417" s="318"/>
      <c r="G417" s="238"/>
      <c r="H417" s="239"/>
      <c r="I417" s="239"/>
      <c r="J417" s="239"/>
      <c r="K417" s="239"/>
      <c r="L417" s="239"/>
      <c r="M417" s="239"/>
      <c r="N417" s="239"/>
      <c r="O417" s="239"/>
      <c r="P417" s="240"/>
      <c r="Q417" s="998"/>
      <c r="R417" s="999"/>
      <c r="S417" s="999"/>
      <c r="T417" s="999"/>
      <c r="U417" s="999"/>
      <c r="V417" s="999"/>
      <c r="W417" s="999"/>
      <c r="X417" s="999"/>
      <c r="Y417" s="999"/>
      <c r="Z417" s="999"/>
      <c r="AA417" s="1000"/>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8"/>
      <c r="B418" s="257"/>
      <c r="C418" s="256"/>
      <c r="D418" s="257"/>
      <c r="E418" s="256"/>
      <c r="F418" s="318"/>
      <c r="G418" s="238"/>
      <c r="H418" s="239"/>
      <c r="I418" s="239"/>
      <c r="J418" s="239"/>
      <c r="K418" s="239"/>
      <c r="L418" s="239"/>
      <c r="M418" s="239"/>
      <c r="N418" s="239"/>
      <c r="O418" s="239"/>
      <c r="P418" s="240"/>
      <c r="Q418" s="998"/>
      <c r="R418" s="999"/>
      <c r="S418" s="999"/>
      <c r="T418" s="999"/>
      <c r="U418" s="999"/>
      <c r="V418" s="999"/>
      <c r="W418" s="999"/>
      <c r="X418" s="999"/>
      <c r="Y418" s="999"/>
      <c r="Z418" s="999"/>
      <c r="AA418" s="100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8"/>
      <c r="B419" s="257"/>
      <c r="C419" s="256"/>
      <c r="D419" s="257"/>
      <c r="E419" s="256"/>
      <c r="F419" s="318"/>
      <c r="G419" s="241"/>
      <c r="H419" s="169"/>
      <c r="I419" s="169"/>
      <c r="J419" s="169"/>
      <c r="K419" s="169"/>
      <c r="L419" s="169"/>
      <c r="M419" s="169"/>
      <c r="N419" s="169"/>
      <c r="O419" s="169"/>
      <c r="P419" s="242"/>
      <c r="Q419" s="1001"/>
      <c r="R419" s="1002"/>
      <c r="S419" s="1002"/>
      <c r="T419" s="1002"/>
      <c r="U419" s="1002"/>
      <c r="V419" s="1002"/>
      <c r="W419" s="1002"/>
      <c r="X419" s="1002"/>
      <c r="Y419" s="1002"/>
      <c r="Z419" s="1002"/>
      <c r="AA419" s="100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8"/>
      <c r="B420" s="257"/>
      <c r="C420" s="256"/>
      <c r="D420" s="257"/>
      <c r="E420" s="256"/>
      <c r="F420" s="318"/>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8"/>
      <c r="B421" s="257"/>
      <c r="C421" s="256"/>
      <c r="D421" s="257"/>
      <c r="E421" s="256"/>
      <c r="F421" s="318"/>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8"/>
      <c r="B422" s="257"/>
      <c r="C422" s="256"/>
      <c r="D422" s="257"/>
      <c r="E422" s="256"/>
      <c r="F422" s="318"/>
      <c r="G422" s="236"/>
      <c r="H422" s="166"/>
      <c r="I422" s="166"/>
      <c r="J422" s="166"/>
      <c r="K422" s="166"/>
      <c r="L422" s="166"/>
      <c r="M422" s="166"/>
      <c r="N422" s="166"/>
      <c r="O422" s="166"/>
      <c r="P422" s="237"/>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8"/>
      <c r="B423" s="257"/>
      <c r="C423" s="256"/>
      <c r="D423" s="257"/>
      <c r="E423" s="256"/>
      <c r="F423" s="318"/>
      <c r="G423" s="238"/>
      <c r="H423" s="239"/>
      <c r="I423" s="239"/>
      <c r="J423" s="239"/>
      <c r="K423" s="239"/>
      <c r="L423" s="239"/>
      <c r="M423" s="239"/>
      <c r="N423" s="239"/>
      <c r="O423" s="239"/>
      <c r="P423" s="240"/>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8"/>
      <c r="B424" s="257"/>
      <c r="C424" s="256"/>
      <c r="D424" s="257"/>
      <c r="E424" s="256"/>
      <c r="F424" s="318"/>
      <c r="G424" s="238"/>
      <c r="H424" s="239"/>
      <c r="I424" s="239"/>
      <c r="J424" s="239"/>
      <c r="K424" s="239"/>
      <c r="L424" s="239"/>
      <c r="M424" s="239"/>
      <c r="N424" s="239"/>
      <c r="O424" s="239"/>
      <c r="P424" s="240"/>
      <c r="Q424" s="998"/>
      <c r="R424" s="999"/>
      <c r="S424" s="999"/>
      <c r="T424" s="999"/>
      <c r="U424" s="999"/>
      <c r="V424" s="999"/>
      <c r="W424" s="999"/>
      <c r="X424" s="999"/>
      <c r="Y424" s="999"/>
      <c r="Z424" s="999"/>
      <c r="AA424" s="1000"/>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8"/>
      <c r="B425" s="257"/>
      <c r="C425" s="256"/>
      <c r="D425" s="257"/>
      <c r="E425" s="256"/>
      <c r="F425" s="318"/>
      <c r="G425" s="238"/>
      <c r="H425" s="239"/>
      <c r="I425" s="239"/>
      <c r="J425" s="239"/>
      <c r="K425" s="239"/>
      <c r="L425" s="239"/>
      <c r="M425" s="239"/>
      <c r="N425" s="239"/>
      <c r="O425" s="239"/>
      <c r="P425" s="240"/>
      <c r="Q425" s="998"/>
      <c r="R425" s="999"/>
      <c r="S425" s="999"/>
      <c r="T425" s="999"/>
      <c r="U425" s="999"/>
      <c r="V425" s="999"/>
      <c r="W425" s="999"/>
      <c r="X425" s="999"/>
      <c r="Y425" s="999"/>
      <c r="Z425" s="999"/>
      <c r="AA425" s="100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8"/>
      <c r="B426" s="257"/>
      <c r="C426" s="256"/>
      <c r="D426" s="257"/>
      <c r="E426" s="319"/>
      <c r="F426" s="320"/>
      <c r="G426" s="241"/>
      <c r="H426" s="169"/>
      <c r="I426" s="169"/>
      <c r="J426" s="169"/>
      <c r="K426" s="169"/>
      <c r="L426" s="169"/>
      <c r="M426" s="169"/>
      <c r="N426" s="169"/>
      <c r="O426" s="169"/>
      <c r="P426" s="242"/>
      <c r="Q426" s="1001"/>
      <c r="R426" s="1002"/>
      <c r="S426" s="1002"/>
      <c r="T426" s="1002"/>
      <c r="U426" s="1002"/>
      <c r="V426" s="1002"/>
      <c r="W426" s="1002"/>
      <c r="X426" s="1002"/>
      <c r="Y426" s="1002"/>
      <c r="Z426" s="1002"/>
      <c r="AA426" s="100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8"/>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8"/>
      <c r="B429" s="257"/>
      <c r="C429" s="319"/>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08"/>
      <c r="B430" s="257"/>
      <c r="C430" s="254" t="s">
        <v>426</v>
      </c>
      <c r="D430" s="255"/>
      <c r="E430" s="243" t="s">
        <v>404</v>
      </c>
      <c r="F430" s="452"/>
      <c r="G430" s="245" t="s">
        <v>255</v>
      </c>
      <c r="H430" s="163"/>
      <c r="I430" s="163"/>
      <c r="J430" s="246" t="s">
        <v>569</v>
      </c>
      <c r="K430" s="247"/>
      <c r="L430" s="247"/>
      <c r="M430" s="247"/>
      <c r="N430" s="247"/>
      <c r="O430" s="247"/>
      <c r="P430" s="247"/>
      <c r="Q430" s="247"/>
      <c r="R430" s="247"/>
      <c r="S430" s="247"/>
      <c r="T430" s="248"/>
      <c r="U430" s="249" t="s">
        <v>570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8"/>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2">
      <c r="A432" s="100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644</v>
      </c>
      <c r="AF432" s="141"/>
      <c r="AG432" s="142" t="s">
        <v>236</v>
      </c>
      <c r="AH432" s="177"/>
      <c r="AI432" s="187"/>
      <c r="AJ432" s="187"/>
      <c r="AK432" s="187"/>
      <c r="AL432" s="182"/>
      <c r="AM432" s="187"/>
      <c r="AN432" s="187"/>
      <c r="AO432" s="187"/>
      <c r="AP432" s="182"/>
      <c r="AQ432" s="216" t="s">
        <v>644</v>
      </c>
      <c r="AR432" s="141"/>
      <c r="AS432" s="142" t="s">
        <v>236</v>
      </c>
      <c r="AT432" s="177"/>
      <c r="AU432" s="141" t="s">
        <v>644</v>
      </c>
      <c r="AV432" s="141"/>
      <c r="AW432" s="142" t="s">
        <v>181</v>
      </c>
      <c r="AX432" s="143"/>
    </row>
    <row r="433" spans="1:50" ht="23.25" customHeight="1" x14ac:dyDescent="0.2">
      <c r="A433" s="1008"/>
      <c r="B433" s="257"/>
      <c r="C433" s="256"/>
      <c r="D433" s="257"/>
      <c r="E433" s="171"/>
      <c r="F433" s="172"/>
      <c r="G433" s="236" t="s">
        <v>570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570</v>
      </c>
      <c r="AC433" s="138"/>
      <c r="AD433" s="138"/>
      <c r="AE433" s="120" t="s">
        <v>570</v>
      </c>
      <c r="AF433" s="121"/>
      <c r="AG433" s="121"/>
      <c r="AH433" s="121"/>
      <c r="AI433" s="120" t="s">
        <v>570</v>
      </c>
      <c r="AJ433" s="121"/>
      <c r="AK433" s="121"/>
      <c r="AL433" s="121"/>
      <c r="AM433" s="120" t="s">
        <v>570</v>
      </c>
      <c r="AN433" s="121"/>
      <c r="AO433" s="121"/>
      <c r="AP433" s="121"/>
      <c r="AQ433" s="120" t="s">
        <v>570</v>
      </c>
      <c r="AR433" s="121"/>
      <c r="AS433" s="121"/>
      <c r="AT433" s="122"/>
      <c r="AU433" s="121" t="s">
        <v>570</v>
      </c>
      <c r="AV433" s="121"/>
      <c r="AW433" s="121"/>
      <c r="AX433" s="220"/>
    </row>
    <row r="434" spans="1:50" ht="23.25" customHeight="1" x14ac:dyDescent="0.2">
      <c r="A434" s="100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570</v>
      </c>
      <c r="AC434" s="229"/>
      <c r="AD434" s="229"/>
      <c r="AE434" s="120" t="s">
        <v>574</v>
      </c>
      <c r="AF434" s="121"/>
      <c r="AG434" s="121"/>
      <c r="AH434" s="122"/>
      <c r="AI434" s="120" t="s">
        <v>574</v>
      </c>
      <c r="AJ434" s="121"/>
      <c r="AK434" s="121"/>
      <c r="AL434" s="122"/>
      <c r="AM434" s="120" t="s">
        <v>574</v>
      </c>
      <c r="AN434" s="121"/>
      <c r="AO434" s="121"/>
      <c r="AP434" s="122"/>
      <c r="AQ434" s="120" t="s">
        <v>570</v>
      </c>
      <c r="AR434" s="121"/>
      <c r="AS434" s="121"/>
      <c r="AT434" s="122"/>
      <c r="AU434" s="121" t="s">
        <v>570</v>
      </c>
      <c r="AV434" s="121"/>
      <c r="AW434" s="121"/>
      <c r="AX434" s="220"/>
    </row>
    <row r="435" spans="1:50" ht="23.25" customHeight="1" x14ac:dyDescent="0.2">
      <c r="A435" s="100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570</v>
      </c>
      <c r="AF435" s="121"/>
      <c r="AG435" s="121"/>
      <c r="AH435" s="122"/>
      <c r="AI435" s="120" t="s">
        <v>570</v>
      </c>
      <c r="AJ435" s="121"/>
      <c r="AK435" s="121"/>
      <c r="AL435" s="122"/>
      <c r="AM435" s="120" t="s">
        <v>570</v>
      </c>
      <c r="AN435" s="121"/>
      <c r="AO435" s="121"/>
      <c r="AP435" s="122"/>
      <c r="AQ435" s="120" t="s">
        <v>570</v>
      </c>
      <c r="AR435" s="121"/>
      <c r="AS435" s="121"/>
      <c r="AT435" s="122"/>
      <c r="AU435" s="121" t="s">
        <v>570</v>
      </c>
      <c r="AV435" s="121"/>
      <c r="AW435" s="121"/>
      <c r="AX435" s="220"/>
    </row>
    <row r="436" spans="1:50" ht="18.75" hidden="1" customHeight="1" x14ac:dyDescent="0.2">
      <c r="A436" s="1008"/>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2">
      <c r="A437" s="100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0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0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08"/>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2">
      <c r="A442" s="100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8"/>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2">
      <c r="A447" s="100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8"/>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2">
      <c r="A452" s="100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08"/>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2">
      <c r="A457" s="100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644</v>
      </c>
      <c r="AF457" s="141"/>
      <c r="AG457" s="142" t="s">
        <v>236</v>
      </c>
      <c r="AH457" s="177"/>
      <c r="AI457" s="187"/>
      <c r="AJ457" s="187"/>
      <c r="AK457" s="187"/>
      <c r="AL457" s="182"/>
      <c r="AM457" s="187"/>
      <c r="AN457" s="187"/>
      <c r="AO457" s="187"/>
      <c r="AP457" s="182"/>
      <c r="AQ457" s="216" t="s">
        <v>644</v>
      </c>
      <c r="AR457" s="141"/>
      <c r="AS457" s="142" t="s">
        <v>236</v>
      </c>
      <c r="AT457" s="177"/>
      <c r="AU457" s="141" t="s">
        <v>644</v>
      </c>
      <c r="AV457" s="141"/>
      <c r="AW457" s="142" t="s">
        <v>181</v>
      </c>
      <c r="AX457" s="143"/>
    </row>
    <row r="458" spans="1:50" ht="23.25" customHeight="1" x14ac:dyDescent="0.2">
      <c r="A458" s="1008"/>
      <c r="B458" s="257"/>
      <c r="C458" s="256"/>
      <c r="D458" s="257"/>
      <c r="E458" s="171"/>
      <c r="F458" s="172"/>
      <c r="G458" s="236" t="s">
        <v>569</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574</v>
      </c>
      <c r="AC458" s="138"/>
      <c r="AD458" s="138"/>
      <c r="AE458" s="120" t="s">
        <v>570</v>
      </c>
      <c r="AF458" s="121"/>
      <c r="AG458" s="121"/>
      <c r="AH458" s="121"/>
      <c r="AI458" s="120" t="s">
        <v>570</v>
      </c>
      <c r="AJ458" s="121"/>
      <c r="AK458" s="121"/>
      <c r="AL458" s="121"/>
      <c r="AM458" s="120" t="s">
        <v>570</v>
      </c>
      <c r="AN458" s="121"/>
      <c r="AO458" s="121"/>
      <c r="AP458" s="122"/>
      <c r="AQ458" s="120" t="s">
        <v>570</v>
      </c>
      <c r="AR458" s="121"/>
      <c r="AS458" s="121"/>
      <c r="AT458" s="122"/>
      <c r="AU458" s="121" t="s">
        <v>570</v>
      </c>
      <c r="AV458" s="121"/>
      <c r="AW458" s="121"/>
      <c r="AX458" s="220"/>
    </row>
    <row r="459" spans="1:50" ht="23.25" customHeight="1" x14ac:dyDescent="0.2">
      <c r="A459" s="100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570</v>
      </c>
      <c r="AC459" s="229"/>
      <c r="AD459" s="229"/>
      <c r="AE459" s="120" t="s">
        <v>570</v>
      </c>
      <c r="AF459" s="121"/>
      <c r="AG459" s="121"/>
      <c r="AH459" s="122"/>
      <c r="AI459" s="120" t="s">
        <v>570</v>
      </c>
      <c r="AJ459" s="121"/>
      <c r="AK459" s="121"/>
      <c r="AL459" s="122"/>
      <c r="AM459" s="120" t="s">
        <v>570</v>
      </c>
      <c r="AN459" s="121"/>
      <c r="AO459" s="121"/>
      <c r="AP459" s="122"/>
      <c r="AQ459" s="120" t="s">
        <v>570</v>
      </c>
      <c r="AR459" s="121"/>
      <c r="AS459" s="121"/>
      <c r="AT459" s="122"/>
      <c r="AU459" s="121" t="s">
        <v>570</v>
      </c>
      <c r="AV459" s="121"/>
      <c r="AW459" s="121"/>
      <c r="AX459" s="220"/>
    </row>
    <row r="460" spans="1:50" ht="23.25" customHeight="1" x14ac:dyDescent="0.2">
      <c r="A460" s="100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570</v>
      </c>
      <c r="AF460" s="121"/>
      <c r="AG460" s="121"/>
      <c r="AH460" s="122"/>
      <c r="AI460" s="120" t="s">
        <v>570</v>
      </c>
      <c r="AJ460" s="121"/>
      <c r="AK460" s="121"/>
      <c r="AL460" s="122"/>
      <c r="AM460" s="120" t="s">
        <v>570</v>
      </c>
      <c r="AN460" s="121"/>
      <c r="AO460" s="121"/>
      <c r="AP460" s="122"/>
      <c r="AQ460" s="120" t="s">
        <v>570</v>
      </c>
      <c r="AR460" s="121"/>
      <c r="AS460" s="121"/>
      <c r="AT460" s="122"/>
      <c r="AU460" s="121" t="s">
        <v>570</v>
      </c>
      <c r="AV460" s="121"/>
      <c r="AW460" s="121"/>
      <c r="AX460" s="220"/>
    </row>
    <row r="461" spans="1:50" ht="18.75" hidden="1" customHeight="1" x14ac:dyDescent="0.2">
      <c r="A461" s="1008"/>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2">
      <c r="A462" s="100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0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0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08"/>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2">
      <c r="A467" s="100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0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0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08"/>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2">
      <c r="A472" s="100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0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0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08"/>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2">
      <c r="A477" s="100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0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0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
      <c r="A481" s="1008"/>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08"/>
      <c r="B482" s="257"/>
      <c r="C482" s="256"/>
      <c r="D482" s="257"/>
      <c r="E482" s="165" t="s">
        <v>570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0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8"/>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8"/>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2">
      <c r="A486" s="100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0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0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08"/>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2">
      <c r="A491" s="100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0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0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08"/>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2">
      <c r="A496" s="100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0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0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08"/>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2">
      <c r="A501" s="100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0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0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08"/>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2">
      <c r="A506" s="100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0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0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08"/>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2">
      <c r="A511" s="100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0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0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08"/>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2">
      <c r="A516" s="100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0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0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08"/>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2">
      <c r="A521" s="100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0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0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08"/>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2">
      <c r="A526" s="100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0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0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08"/>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2">
      <c r="A531" s="100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0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0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08"/>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8"/>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8"/>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2">
      <c r="A540" s="100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0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0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08"/>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2">
      <c r="A545" s="100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0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0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08"/>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2">
      <c r="A550" s="100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0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0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08"/>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2">
      <c r="A555" s="100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0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0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08"/>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2">
      <c r="A560" s="100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0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0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08"/>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2">
      <c r="A565" s="100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0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0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08"/>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2">
      <c r="A570" s="100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0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0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08"/>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2">
      <c r="A575" s="100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0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0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08"/>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2">
      <c r="A580" s="100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0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0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08"/>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2">
      <c r="A585" s="100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0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0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08"/>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8"/>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8"/>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2">
      <c r="A594" s="100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0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0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08"/>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2">
      <c r="A599" s="100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0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0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08"/>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2">
      <c r="A604" s="100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0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0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08"/>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2">
      <c r="A609" s="100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0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0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08"/>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2">
      <c r="A614" s="100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0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0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08"/>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2">
      <c r="A619" s="100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0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0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08"/>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2">
      <c r="A624" s="100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0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0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08"/>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2">
      <c r="A629" s="100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0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0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08"/>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2">
      <c r="A634" s="100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0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0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08"/>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2">
      <c r="A639" s="100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0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0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08"/>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8"/>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8"/>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2">
      <c r="A648" s="100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0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0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08"/>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2">
      <c r="A653" s="100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0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0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08"/>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2">
      <c r="A658" s="100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0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0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08"/>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2">
      <c r="A663" s="100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0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0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08"/>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2">
      <c r="A668" s="100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0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0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08"/>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2">
      <c r="A673" s="100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0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0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08"/>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2">
      <c r="A678" s="100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0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0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08"/>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2">
      <c r="A683" s="100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0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0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08"/>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2">
      <c r="A688" s="100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0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0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08"/>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2">
      <c r="A693" s="100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0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0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08"/>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7.25" customHeight="1" x14ac:dyDescent="0.2">
      <c r="A702" s="531" t="s">
        <v>140</v>
      </c>
      <c r="B702" s="53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565</v>
      </c>
      <c r="AE702" s="907"/>
      <c r="AF702" s="907"/>
      <c r="AG702" s="895" t="s">
        <v>588</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73" t="s">
        <v>589</v>
      </c>
      <c r="AH703" s="674"/>
      <c r="AI703" s="674"/>
      <c r="AJ703" s="674"/>
      <c r="AK703" s="674"/>
      <c r="AL703" s="674"/>
      <c r="AM703" s="674"/>
      <c r="AN703" s="674"/>
      <c r="AO703" s="674"/>
      <c r="AP703" s="674"/>
      <c r="AQ703" s="674"/>
      <c r="AR703" s="674"/>
      <c r="AS703" s="674"/>
      <c r="AT703" s="674"/>
      <c r="AU703" s="674"/>
      <c r="AV703" s="674"/>
      <c r="AW703" s="674"/>
      <c r="AX703" s="675"/>
    </row>
    <row r="704" spans="1:50" ht="81"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2" t="s">
        <v>590</v>
      </c>
      <c r="AH704" s="239"/>
      <c r="AI704" s="239"/>
      <c r="AJ704" s="239"/>
      <c r="AK704" s="239"/>
      <c r="AL704" s="239"/>
      <c r="AM704" s="239"/>
      <c r="AN704" s="239"/>
      <c r="AO704" s="239"/>
      <c r="AP704" s="239"/>
      <c r="AQ704" s="239"/>
      <c r="AR704" s="239"/>
      <c r="AS704" s="239"/>
      <c r="AT704" s="239"/>
      <c r="AU704" s="239"/>
      <c r="AV704" s="239"/>
      <c r="AW704" s="239"/>
      <c r="AX704" s="433"/>
    </row>
    <row r="705" spans="1:50" ht="27" customHeight="1" x14ac:dyDescent="0.2">
      <c r="A705" s="627" t="s">
        <v>39</v>
      </c>
      <c r="B705" s="77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565</v>
      </c>
      <c r="AE705" s="742"/>
      <c r="AF705" s="742"/>
      <c r="AG705" s="165" t="s">
        <v>592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4"/>
      <c r="B706" s="779"/>
      <c r="C706" s="620"/>
      <c r="D706" s="621"/>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591</v>
      </c>
      <c r="AE706" s="160"/>
      <c r="AF706" s="161"/>
      <c r="AG706" s="432"/>
      <c r="AH706" s="239"/>
      <c r="AI706" s="239"/>
      <c r="AJ706" s="239"/>
      <c r="AK706" s="239"/>
      <c r="AL706" s="239"/>
      <c r="AM706" s="239"/>
      <c r="AN706" s="239"/>
      <c r="AO706" s="239"/>
      <c r="AP706" s="239"/>
      <c r="AQ706" s="239"/>
      <c r="AR706" s="239"/>
      <c r="AS706" s="239"/>
      <c r="AT706" s="239"/>
      <c r="AU706" s="239"/>
      <c r="AV706" s="239"/>
      <c r="AW706" s="239"/>
      <c r="AX706" s="433"/>
    </row>
    <row r="707" spans="1:50" ht="26.25" customHeight="1" x14ac:dyDescent="0.2">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5" t="s">
        <v>591</v>
      </c>
      <c r="AE707" s="586"/>
      <c r="AF707" s="586"/>
      <c r="AG707" s="432"/>
      <c r="AH707" s="239"/>
      <c r="AI707" s="239"/>
      <c r="AJ707" s="239"/>
      <c r="AK707" s="239"/>
      <c r="AL707" s="239"/>
      <c r="AM707" s="239"/>
      <c r="AN707" s="239"/>
      <c r="AO707" s="239"/>
      <c r="AP707" s="239"/>
      <c r="AQ707" s="239"/>
      <c r="AR707" s="239"/>
      <c r="AS707" s="239"/>
      <c r="AT707" s="239"/>
      <c r="AU707" s="239"/>
      <c r="AV707" s="239"/>
      <c r="AW707" s="239"/>
      <c r="AX707" s="433"/>
    </row>
    <row r="708" spans="1:50" ht="26.25" customHeight="1" x14ac:dyDescent="0.2">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565</v>
      </c>
      <c r="AE708" s="677"/>
      <c r="AF708" s="677"/>
      <c r="AG708" s="528" t="s">
        <v>594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4"/>
      <c r="B709" s="665"/>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73" t="s">
        <v>595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565</v>
      </c>
      <c r="AE710" s="160"/>
      <c r="AF710" s="160"/>
      <c r="AG710" s="673" t="s">
        <v>596</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73" t="s">
        <v>597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t="s">
        <v>569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4"/>
      <c r="B713" s="665"/>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593</v>
      </c>
      <c r="AE713" s="160"/>
      <c r="AF713" s="161"/>
      <c r="AG713" s="673" t="s">
        <v>569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565</v>
      </c>
      <c r="AE714" s="594"/>
      <c r="AF714" s="595"/>
      <c r="AG714" s="698" t="s">
        <v>598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565</v>
      </c>
      <c r="AE715" s="677"/>
      <c r="AF715" s="786"/>
      <c r="AG715" s="528" t="s">
        <v>599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565</v>
      </c>
      <c r="AE716" s="768"/>
      <c r="AF716" s="768"/>
      <c r="AG716" s="673" t="s">
        <v>600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565</v>
      </c>
      <c r="AE717" s="160"/>
      <c r="AF717" s="160"/>
      <c r="AG717" s="673" t="s">
        <v>601</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565</v>
      </c>
      <c r="AE718" s="160"/>
      <c r="AF718" s="160"/>
      <c r="AG718" s="168" t="s">
        <v>602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6" t="s">
        <v>593</v>
      </c>
      <c r="AE719" s="677"/>
      <c r="AF719" s="677"/>
      <c r="AG719" s="165" t="s">
        <v>570</v>
      </c>
      <c r="AH719" s="166"/>
      <c r="AI719" s="166"/>
      <c r="AJ719" s="166"/>
      <c r="AK719" s="166"/>
      <c r="AL719" s="166"/>
      <c r="AM719" s="166"/>
      <c r="AN719" s="166"/>
      <c r="AO719" s="166"/>
      <c r="AP719" s="166"/>
      <c r="AQ719" s="166"/>
      <c r="AR719" s="166"/>
      <c r="AS719" s="166"/>
      <c r="AT719" s="166"/>
      <c r="AU719" s="166"/>
      <c r="AV719" s="166"/>
      <c r="AW719" s="166"/>
      <c r="AX719" s="167"/>
    </row>
    <row r="720" spans="1:50" ht="19.75" hidden="1" customHeight="1" x14ac:dyDescent="0.2">
      <c r="A720" s="659"/>
      <c r="B720" s="660"/>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2"/>
      <c r="AH720" s="239"/>
      <c r="AI720" s="239"/>
      <c r="AJ720" s="239"/>
      <c r="AK720" s="239"/>
      <c r="AL720" s="239"/>
      <c r="AM720" s="239"/>
      <c r="AN720" s="239"/>
      <c r="AO720" s="239"/>
      <c r="AP720" s="239"/>
      <c r="AQ720" s="239"/>
      <c r="AR720" s="239"/>
      <c r="AS720" s="239"/>
      <c r="AT720" s="239"/>
      <c r="AU720" s="239"/>
      <c r="AV720" s="239"/>
      <c r="AW720" s="239"/>
      <c r="AX720" s="433"/>
    </row>
    <row r="721" spans="1:50" ht="24.75" hidden="1" customHeight="1" x14ac:dyDescent="0.2">
      <c r="A721" s="659"/>
      <c r="B721" s="660"/>
      <c r="C721" s="929"/>
      <c r="D721" s="930"/>
      <c r="E721" s="930"/>
      <c r="F721" s="931"/>
      <c r="G721" s="951"/>
      <c r="H721" s="952"/>
      <c r="I721" s="82" t="str">
        <f>IF(OR(G721="　", G721=""), "", "-")</f>
        <v/>
      </c>
      <c r="J721" s="928"/>
      <c r="K721" s="928"/>
      <c r="L721" s="82" t="str">
        <f>IF(M721="","","-")</f>
        <v/>
      </c>
      <c r="M721" s="83"/>
      <c r="N721" s="925" t="s">
        <v>643</v>
      </c>
      <c r="O721" s="926"/>
      <c r="P721" s="926"/>
      <c r="Q721" s="926"/>
      <c r="R721" s="926"/>
      <c r="S721" s="926"/>
      <c r="T721" s="926"/>
      <c r="U721" s="926"/>
      <c r="V721" s="926"/>
      <c r="W721" s="926"/>
      <c r="X721" s="926"/>
      <c r="Y721" s="926"/>
      <c r="Z721" s="926"/>
      <c r="AA721" s="926"/>
      <c r="AB721" s="926"/>
      <c r="AC721" s="926"/>
      <c r="AD721" s="926"/>
      <c r="AE721" s="926"/>
      <c r="AF721" s="927"/>
      <c r="AG721" s="432"/>
      <c r="AH721" s="239"/>
      <c r="AI721" s="239"/>
      <c r="AJ721" s="239"/>
      <c r="AK721" s="239"/>
      <c r="AL721" s="239"/>
      <c r="AM721" s="239"/>
      <c r="AN721" s="239"/>
      <c r="AO721" s="239"/>
      <c r="AP721" s="239"/>
      <c r="AQ721" s="239"/>
      <c r="AR721" s="239"/>
      <c r="AS721" s="239"/>
      <c r="AT721" s="239"/>
      <c r="AU721" s="239"/>
      <c r="AV721" s="239"/>
      <c r="AW721" s="239"/>
      <c r="AX721" s="433"/>
    </row>
    <row r="722" spans="1:50" ht="24.75" hidden="1" customHeight="1" x14ac:dyDescent="0.2">
      <c r="A722" s="659"/>
      <c r="B722" s="660"/>
      <c r="C722" s="929"/>
      <c r="D722" s="930"/>
      <c r="E722" s="930"/>
      <c r="F722" s="931"/>
      <c r="G722" s="951"/>
      <c r="H722" s="952"/>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9"/>
      <c r="AI722" s="239"/>
      <c r="AJ722" s="239"/>
      <c r="AK722" s="239"/>
      <c r="AL722" s="239"/>
      <c r="AM722" s="239"/>
      <c r="AN722" s="239"/>
      <c r="AO722" s="239"/>
      <c r="AP722" s="239"/>
      <c r="AQ722" s="239"/>
      <c r="AR722" s="239"/>
      <c r="AS722" s="239"/>
      <c r="AT722" s="239"/>
      <c r="AU722" s="239"/>
      <c r="AV722" s="239"/>
      <c r="AW722" s="239"/>
      <c r="AX722" s="433"/>
    </row>
    <row r="723" spans="1:50" ht="24.75" hidden="1" customHeight="1" x14ac:dyDescent="0.2">
      <c r="A723" s="659"/>
      <c r="B723" s="660"/>
      <c r="C723" s="929"/>
      <c r="D723" s="930"/>
      <c r="E723" s="930"/>
      <c r="F723" s="931"/>
      <c r="G723" s="951"/>
      <c r="H723" s="952"/>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9"/>
      <c r="AI723" s="239"/>
      <c r="AJ723" s="239"/>
      <c r="AK723" s="239"/>
      <c r="AL723" s="239"/>
      <c r="AM723" s="239"/>
      <c r="AN723" s="239"/>
      <c r="AO723" s="239"/>
      <c r="AP723" s="239"/>
      <c r="AQ723" s="239"/>
      <c r="AR723" s="239"/>
      <c r="AS723" s="239"/>
      <c r="AT723" s="239"/>
      <c r="AU723" s="239"/>
      <c r="AV723" s="239"/>
      <c r="AW723" s="239"/>
      <c r="AX723" s="433"/>
    </row>
    <row r="724" spans="1:50" ht="24.75" hidden="1" customHeight="1" x14ac:dyDescent="0.2">
      <c r="A724" s="659"/>
      <c r="B724" s="660"/>
      <c r="C724" s="929"/>
      <c r="D724" s="930"/>
      <c r="E724" s="930"/>
      <c r="F724" s="931"/>
      <c r="G724" s="951"/>
      <c r="H724" s="952"/>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9"/>
      <c r="AI724" s="239"/>
      <c r="AJ724" s="239"/>
      <c r="AK724" s="239"/>
      <c r="AL724" s="239"/>
      <c r="AM724" s="239"/>
      <c r="AN724" s="239"/>
      <c r="AO724" s="239"/>
      <c r="AP724" s="239"/>
      <c r="AQ724" s="239"/>
      <c r="AR724" s="239"/>
      <c r="AS724" s="239"/>
      <c r="AT724" s="239"/>
      <c r="AU724" s="239"/>
      <c r="AV724" s="239"/>
      <c r="AW724" s="239"/>
      <c r="AX724" s="433"/>
    </row>
    <row r="725" spans="1:50" ht="24.75" hidden="1" customHeight="1" x14ac:dyDescent="0.2">
      <c r="A725" s="661"/>
      <c r="B725" s="662"/>
      <c r="C725" s="932"/>
      <c r="D725" s="933"/>
      <c r="E725" s="933"/>
      <c r="F725" s="934"/>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7" t="s">
        <v>48</v>
      </c>
      <c r="B726" s="628"/>
      <c r="C726" s="447" t="s">
        <v>53</v>
      </c>
      <c r="D726" s="583"/>
      <c r="E726" s="583"/>
      <c r="F726" s="584"/>
      <c r="G726" s="806" t="s">
        <v>603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8" customHeight="1" thickBot="1" x14ac:dyDescent="0.25">
      <c r="A727" s="629"/>
      <c r="B727" s="630"/>
      <c r="C727" s="704" t="s">
        <v>57</v>
      </c>
      <c r="D727" s="705"/>
      <c r="E727" s="705"/>
      <c r="F727" s="706"/>
      <c r="G727" s="804" t="s">
        <v>604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5">
      <c r="A729" s="774" t="s">
        <v>643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8.25" customHeight="1" thickBot="1" x14ac:dyDescent="0.25">
      <c r="A731" s="624"/>
      <c r="B731" s="625"/>
      <c r="C731" s="625"/>
      <c r="D731" s="625"/>
      <c r="E731" s="626"/>
      <c r="F731" s="689" t="s">
        <v>643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8.25" customHeight="1" thickBot="1" x14ac:dyDescent="0.25">
      <c r="A733" s="758"/>
      <c r="B733" s="759"/>
      <c r="C733" s="759"/>
      <c r="D733" s="759"/>
      <c r="E733" s="760"/>
      <c r="F733" s="775" t="s">
        <v>643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5" t="s">
        <v>643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1" t="s">
        <v>407</v>
      </c>
      <c r="B737" s="102"/>
      <c r="C737" s="102"/>
      <c r="D737" s="103"/>
      <c r="E737" s="104" t="s">
        <v>605</v>
      </c>
      <c r="F737" s="104"/>
      <c r="G737" s="104"/>
      <c r="H737" s="104"/>
      <c r="I737" s="104"/>
      <c r="J737" s="104"/>
      <c r="K737" s="104"/>
      <c r="L737" s="104"/>
      <c r="M737" s="104"/>
      <c r="N737" s="110" t="s">
        <v>402</v>
      </c>
      <c r="O737" s="110"/>
      <c r="P737" s="110"/>
      <c r="Q737" s="110"/>
      <c r="R737" s="104" t="s">
        <v>606</v>
      </c>
      <c r="S737" s="104"/>
      <c r="T737" s="104"/>
      <c r="U737" s="104"/>
      <c r="V737" s="104"/>
      <c r="W737" s="104"/>
      <c r="X737" s="104"/>
      <c r="Y737" s="104"/>
      <c r="Z737" s="104"/>
      <c r="AA737" s="110" t="s">
        <v>401</v>
      </c>
      <c r="AB737" s="110"/>
      <c r="AC737" s="110"/>
      <c r="AD737" s="110"/>
      <c r="AE737" s="104" t="s">
        <v>607</v>
      </c>
      <c r="AF737" s="104"/>
      <c r="AG737" s="104"/>
      <c r="AH737" s="104"/>
      <c r="AI737" s="104"/>
      <c r="AJ737" s="104"/>
      <c r="AK737" s="104"/>
      <c r="AL737" s="104"/>
      <c r="AM737" s="104"/>
      <c r="AN737" s="110" t="s">
        <v>400</v>
      </c>
      <c r="AO737" s="110"/>
      <c r="AP737" s="110"/>
      <c r="AQ737" s="110"/>
      <c r="AR737" s="111" t="s">
        <v>608</v>
      </c>
      <c r="AS737" s="112"/>
      <c r="AT737" s="112"/>
      <c r="AU737" s="112"/>
      <c r="AV737" s="112"/>
      <c r="AW737" s="112"/>
      <c r="AX737" s="113"/>
      <c r="AY737" s="88"/>
      <c r="AZ737" s="88"/>
    </row>
    <row r="738" spans="1:52" ht="24.75" customHeight="1" x14ac:dyDescent="0.2">
      <c r="A738" s="101" t="s">
        <v>399</v>
      </c>
      <c r="B738" s="102"/>
      <c r="C738" s="102"/>
      <c r="D738" s="103"/>
      <c r="E738" s="104" t="s">
        <v>612</v>
      </c>
      <c r="F738" s="104"/>
      <c r="G738" s="104"/>
      <c r="H738" s="104"/>
      <c r="I738" s="104"/>
      <c r="J738" s="104"/>
      <c r="K738" s="104"/>
      <c r="L738" s="104"/>
      <c r="M738" s="104"/>
      <c r="N738" s="110" t="s">
        <v>398</v>
      </c>
      <c r="O738" s="110"/>
      <c r="P738" s="110"/>
      <c r="Q738" s="110"/>
      <c r="R738" s="104" t="s">
        <v>611</v>
      </c>
      <c r="S738" s="104"/>
      <c r="T738" s="104"/>
      <c r="U738" s="104"/>
      <c r="V738" s="104"/>
      <c r="W738" s="104"/>
      <c r="X738" s="104"/>
      <c r="Y738" s="104"/>
      <c r="Z738" s="104"/>
      <c r="AA738" s="110" t="s">
        <v>397</v>
      </c>
      <c r="AB738" s="110"/>
      <c r="AC738" s="110"/>
      <c r="AD738" s="110"/>
      <c r="AE738" s="104" t="s">
        <v>610</v>
      </c>
      <c r="AF738" s="104"/>
      <c r="AG738" s="104"/>
      <c r="AH738" s="104"/>
      <c r="AI738" s="104"/>
      <c r="AJ738" s="104"/>
      <c r="AK738" s="104"/>
      <c r="AL738" s="104"/>
      <c r="AM738" s="104"/>
      <c r="AN738" s="110" t="s">
        <v>396</v>
      </c>
      <c r="AO738" s="110"/>
      <c r="AP738" s="110"/>
      <c r="AQ738" s="110"/>
      <c r="AR738" s="111" t="s">
        <v>609</v>
      </c>
      <c r="AS738" s="112"/>
      <c r="AT738" s="112"/>
      <c r="AU738" s="112"/>
      <c r="AV738" s="112"/>
      <c r="AW738" s="112"/>
      <c r="AX738" s="113"/>
    </row>
    <row r="739" spans="1:52" ht="24.75" customHeight="1" x14ac:dyDescent="0.2">
      <c r="A739" s="101" t="s">
        <v>395</v>
      </c>
      <c r="B739" s="102"/>
      <c r="C739" s="102"/>
      <c r="D739" s="103"/>
      <c r="E739" s="104" t="s">
        <v>613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419</v>
      </c>
      <c r="B740" s="132"/>
      <c r="C740" s="132"/>
      <c r="D740" s="133"/>
      <c r="E740" s="134" t="s">
        <v>561</v>
      </c>
      <c r="F740" s="126"/>
      <c r="G740" s="126"/>
      <c r="H740" s="92" t="str">
        <f>IF(E740="", "", "(")</f>
        <v>(</v>
      </c>
      <c r="I740" s="126"/>
      <c r="J740" s="126"/>
      <c r="K740" s="92" t="str">
        <f>IF(OR(I740="　", I740=""), "", "-")</f>
        <v/>
      </c>
      <c r="L740" s="127">
        <v>198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390</v>
      </c>
      <c r="B780" s="770"/>
      <c r="C780" s="770"/>
      <c r="D780" s="770"/>
      <c r="E780" s="770"/>
      <c r="F780" s="771"/>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8"/>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8"/>
      <c r="B782" s="772"/>
      <c r="C782" s="772"/>
      <c r="D782" s="772"/>
      <c r="E782" s="772"/>
      <c r="F782" s="773"/>
      <c r="G782" s="453" t="s">
        <v>614</v>
      </c>
      <c r="H782" s="454"/>
      <c r="I782" s="454"/>
      <c r="J782" s="454"/>
      <c r="K782" s="455"/>
      <c r="L782" s="456" t="s">
        <v>635</v>
      </c>
      <c r="M782" s="457"/>
      <c r="N782" s="457"/>
      <c r="O782" s="457"/>
      <c r="P782" s="457"/>
      <c r="Q782" s="457"/>
      <c r="R782" s="457"/>
      <c r="S782" s="457"/>
      <c r="T782" s="457"/>
      <c r="U782" s="457"/>
      <c r="V782" s="457"/>
      <c r="W782" s="457"/>
      <c r="X782" s="458"/>
      <c r="Y782" s="459">
        <v>202</v>
      </c>
      <c r="Z782" s="460"/>
      <c r="AA782" s="460"/>
      <c r="AB782" s="559"/>
      <c r="AC782" s="453" t="s">
        <v>614</v>
      </c>
      <c r="AD782" s="454"/>
      <c r="AE782" s="454"/>
      <c r="AF782" s="454"/>
      <c r="AG782" s="455"/>
      <c r="AH782" s="456" t="s">
        <v>618</v>
      </c>
      <c r="AI782" s="457"/>
      <c r="AJ782" s="457"/>
      <c r="AK782" s="457"/>
      <c r="AL782" s="457"/>
      <c r="AM782" s="457"/>
      <c r="AN782" s="457"/>
      <c r="AO782" s="457"/>
      <c r="AP782" s="457"/>
      <c r="AQ782" s="457"/>
      <c r="AR782" s="457"/>
      <c r="AS782" s="457"/>
      <c r="AT782" s="458"/>
      <c r="AU782" s="459">
        <v>8</v>
      </c>
      <c r="AV782" s="460"/>
      <c r="AW782" s="460"/>
      <c r="AX782" s="461"/>
    </row>
    <row r="783" spans="1:50" ht="24.75" customHeight="1" x14ac:dyDescent="0.2">
      <c r="A783" s="558"/>
      <c r="B783" s="772"/>
      <c r="C783" s="772"/>
      <c r="D783" s="772"/>
      <c r="E783" s="772"/>
      <c r="F783" s="773"/>
      <c r="G783" s="352" t="s">
        <v>629</v>
      </c>
      <c r="H783" s="353"/>
      <c r="I783" s="353"/>
      <c r="J783" s="353"/>
      <c r="K783" s="354"/>
      <c r="L783" s="405" t="s">
        <v>636</v>
      </c>
      <c r="M783" s="406"/>
      <c r="N783" s="406"/>
      <c r="O783" s="406"/>
      <c r="P783" s="406"/>
      <c r="Q783" s="406"/>
      <c r="R783" s="406"/>
      <c r="S783" s="406"/>
      <c r="T783" s="406"/>
      <c r="U783" s="406"/>
      <c r="V783" s="406"/>
      <c r="W783" s="406"/>
      <c r="X783" s="407"/>
      <c r="Y783" s="402">
        <v>15</v>
      </c>
      <c r="Z783" s="403"/>
      <c r="AA783" s="403"/>
      <c r="AB783" s="409"/>
      <c r="AC783" s="352" t="s">
        <v>616</v>
      </c>
      <c r="AD783" s="353"/>
      <c r="AE783" s="353"/>
      <c r="AF783" s="353"/>
      <c r="AG783" s="354"/>
      <c r="AH783" s="405" t="s">
        <v>619</v>
      </c>
      <c r="AI783" s="406"/>
      <c r="AJ783" s="406"/>
      <c r="AK783" s="406"/>
      <c r="AL783" s="406"/>
      <c r="AM783" s="406"/>
      <c r="AN783" s="406"/>
      <c r="AO783" s="406"/>
      <c r="AP783" s="406"/>
      <c r="AQ783" s="406"/>
      <c r="AR783" s="406"/>
      <c r="AS783" s="406"/>
      <c r="AT783" s="407"/>
      <c r="AU783" s="402">
        <v>8</v>
      </c>
      <c r="AV783" s="403"/>
      <c r="AW783" s="403"/>
      <c r="AX783" s="404"/>
    </row>
    <row r="784" spans="1:50" ht="24.75" customHeight="1" x14ac:dyDescent="0.2">
      <c r="A784" s="558"/>
      <c r="B784" s="772"/>
      <c r="C784" s="772"/>
      <c r="D784" s="772"/>
      <c r="E784" s="772"/>
      <c r="F784" s="773"/>
      <c r="G784" s="352" t="s">
        <v>629</v>
      </c>
      <c r="H784" s="618"/>
      <c r="I784" s="618"/>
      <c r="J784" s="618"/>
      <c r="K784" s="619"/>
      <c r="L784" s="405" t="s">
        <v>637</v>
      </c>
      <c r="M784" s="613"/>
      <c r="N784" s="613"/>
      <c r="O784" s="613"/>
      <c r="P784" s="613"/>
      <c r="Q784" s="613"/>
      <c r="R784" s="613"/>
      <c r="S784" s="613"/>
      <c r="T784" s="613"/>
      <c r="U784" s="613"/>
      <c r="V784" s="613"/>
      <c r="W784" s="613"/>
      <c r="X784" s="614"/>
      <c r="Y784" s="402">
        <v>17</v>
      </c>
      <c r="Z784" s="403"/>
      <c r="AA784" s="403"/>
      <c r="AB784" s="409"/>
      <c r="AC784" s="352" t="s">
        <v>617</v>
      </c>
      <c r="AD784" s="353"/>
      <c r="AE784" s="353"/>
      <c r="AF784" s="353"/>
      <c r="AG784" s="354"/>
      <c r="AH784" s="405" t="s">
        <v>620</v>
      </c>
      <c r="AI784" s="406"/>
      <c r="AJ784" s="406"/>
      <c r="AK784" s="406"/>
      <c r="AL784" s="406"/>
      <c r="AM784" s="406"/>
      <c r="AN784" s="406"/>
      <c r="AO784" s="406"/>
      <c r="AP784" s="406"/>
      <c r="AQ784" s="406"/>
      <c r="AR784" s="406"/>
      <c r="AS784" s="406"/>
      <c r="AT784" s="407"/>
      <c r="AU784" s="402">
        <v>2</v>
      </c>
      <c r="AV784" s="403"/>
      <c r="AW784" s="403"/>
      <c r="AX784" s="404"/>
    </row>
    <row r="785" spans="1:50" ht="24.75" customHeight="1" x14ac:dyDescent="0.2">
      <c r="A785" s="558"/>
      <c r="B785" s="772"/>
      <c r="C785" s="772"/>
      <c r="D785" s="772"/>
      <c r="E785" s="772"/>
      <c r="F785" s="773"/>
      <c r="G785" s="352" t="s">
        <v>640</v>
      </c>
      <c r="H785" s="618"/>
      <c r="I785" s="618"/>
      <c r="J785" s="618"/>
      <c r="K785" s="619"/>
      <c r="L785" s="405" t="s">
        <v>641</v>
      </c>
      <c r="M785" s="613"/>
      <c r="N785" s="613"/>
      <c r="O785" s="613"/>
      <c r="P785" s="613"/>
      <c r="Q785" s="613"/>
      <c r="R785" s="613"/>
      <c r="S785" s="613"/>
      <c r="T785" s="613"/>
      <c r="U785" s="613"/>
      <c r="V785" s="613"/>
      <c r="W785" s="613"/>
      <c r="X785" s="614"/>
      <c r="Y785" s="402">
        <v>5</v>
      </c>
      <c r="Z785" s="403"/>
      <c r="AA785" s="403"/>
      <c r="AB785" s="409"/>
      <c r="AC785" s="352" t="s">
        <v>643</v>
      </c>
      <c r="AD785" s="353"/>
      <c r="AE785" s="353"/>
      <c r="AF785" s="353"/>
      <c r="AG785" s="354"/>
      <c r="AH785" s="405" t="s">
        <v>643</v>
      </c>
      <c r="AI785" s="406"/>
      <c r="AJ785" s="406"/>
      <c r="AK785" s="406"/>
      <c r="AL785" s="406"/>
      <c r="AM785" s="406"/>
      <c r="AN785" s="406"/>
      <c r="AO785" s="406"/>
      <c r="AP785" s="406"/>
      <c r="AQ785" s="406"/>
      <c r="AR785" s="406"/>
      <c r="AS785" s="406"/>
      <c r="AT785" s="407"/>
      <c r="AU785" s="402" t="s">
        <v>643</v>
      </c>
      <c r="AV785" s="403"/>
      <c r="AW785" s="403"/>
      <c r="AX785" s="404"/>
    </row>
    <row r="786" spans="1:50" ht="24.75" customHeight="1" x14ac:dyDescent="0.2">
      <c r="A786" s="558"/>
      <c r="B786" s="772"/>
      <c r="C786" s="772"/>
      <c r="D786" s="772"/>
      <c r="E786" s="772"/>
      <c r="F786" s="773"/>
      <c r="G786" s="352" t="s">
        <v>638</v>
      </c>
      <c r="H786" s="353"/>
      <c r="I786" s="353"/>
      <c r="J786" s="353"/>
      <c r="K786" s="354"/>
      <c r="L786" s="405" t="s">
        <v>639</v>
      </c>
      <c r="M786" s="406"/>
      <c r="N786" s="406"/>
      <c r="O786" s="406"/>
      <c r="P786" s="406"/>
      <c r="Q786" s="406"/>
      <c r="R786" s="406"/>
      <c r="S786" s="406"/>
      <c r="T786" s="406"/>
      <c r="U786" s="406"/>
      <c r="V786" s="406"/>
      <c r="W786" s="406"/>
      <c r="X786" s="407"/>
      <c r="Y786" s="402">
        <v>1</v>
      </c>
      <c r="Z786" s="403"/>
      <c r="AA786" s="403"/>
      <c r="AB786" s="409"/>
      <c r="AC786" s="352" t="s">
        <v>643</v>
      </c>
      <c r="AD786" s="353"/>
      <c r="AE786" s="353"/>
      <c r="AF786" s="353"/>
      <c r="AG786" s="354"/>
      <c r="AH786" s="405" t="s">
        <v>643</v>
      </c>
      <c r="AI786" s="406"/>
      <c r="AJ786" s="406"/>
      <c r="AK786" s="406"/>
      <c r="AL786" s="406"/>
      <c r="AM786" s="406"/>
      <c r="AN786" s="406"/>
      <c r="AO786" s="406"/>
      <c r="AP786" s="406"/>
      <c r="AQ786" s="406"/>
      <c r="AR786" s="406"/>
      <c r="AS786" s="406"/>
      <c r="AT786" s="407"/>
      <c r="AU786" s="402" t="s">
        <v>643</v>
      </c>
      <c r="AV786" s="403"/>
      <c r="AW786" s="403"/>
      <c r="AX786" s="404"/>
    </row>
    <row r="787" spans="1:50" ht="24.75" hidden="1" customHeight="1" x14ac:dyDescent="0.2">
      <c r="A787" s="558"/>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8"/>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8"/>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8"/>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8"/>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8"/>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240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18</v>
      </c>
      <c r="AV792" s="419"/>
      <c r="AW792" s="419"/>
      <c r="AX792" s="421"/>
    </row>
    <row r="793" spans="1:50" ht="24.75" hidden="1" customHeight="1" x14ac:dyDescent="0.2">
      <c r="A793" s="558"/>
      <c r="B793" s="772"/>
      <c r="C793" s="772"/>
      <c r="D793" s="772"/>
      <c r="E793" s="772"/>
      <c r="F793" s="77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8"/>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8"/>
      <c r="B795" s="772"/>
      <c r="C795" s="772"/>
      <c r="D795" s="772"/>
      <c r="E795" s="772"/>
      <c r="F795" s="77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8"/>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8"/>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8"/>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8"/>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8"/>
      <c r="B806" s="772"/>
      <c r="C806" s="772"/>
      <c r="D806" s="772"/>
      <c r="E806" s="772"/>
      <c r="F806" s="77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8"/>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8"/>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8"/>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348</v>
      </c>
      <c r="AM832" s="970"/>
      <c r="AN832" s="97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2" t="s">
        <v>300</v>
      </c>
      <c r="K837" s="110"/>
      <c r="L837" s="110"/>
      <c r="M837" s="110"/>
      <c r="N837" s="110"/>
      <c r="O837" s="110"/>
      <c r="P837" s="351" t="s">
        <v>247</v>
      </c>
      <c r="Q837" s="351"/>
      <c r="R837" s="351"/>
      <c r="S837" s="351"/>
      <c r="T837" s="351"/>
      <c r="U837" s="351"/>
      <c r="V837" s="351"/>
      <c r="W837" s="351"/>
      <c r="X837" s="351"/>
      <c r="Y837" s="348" t="s">
        <v>298</v>
      </c>
      <c r="Z837" s="349"/>
      <c r="AA837" s="349"/>
      <c r="AB837" s="349"/>
      <c r="AC837" s="282" t="s">
        <v>342</v>
      </c>
      <c r="AD837" s="282"/>
      <c r="AE837" s="282"/>
      <c r="AF837" s="282"/>
      <c r="AG837" s="282"/>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0.75" customHeight="1" x14ac:dyDescent="0.2">
      <c r="A838" s="408">
        <v>1</v>
      </c>
      <c r="B838" s="408">
        <v>1</v>
      </c>
      <c r="C838" s="422" t="s">
        <v>623</v>
      </c>
      <c r="D838" s="422"/>
      <c r="E838" s="422"/>
      <c r="F838" s="422"/>
      <c r="G838" s="422"/>
      <c r="H838" s="422"/>
      <c r="I838" s="422"/>
      <c r="J838" s="423">
        <v>4010405009573</v>
      </c>
      <c r="K838" s="424"/>
      <c r="L838" s="424"/>
      <c r="M838" s="424"/>
      <c r="N838" s="424"/>
      <c r="O838" s="424"/>
      <c r="P838" s="321" t="s">
        <v>624</v>
      </c>
      <c r="Q838" s="321"/>
      <c r="R838" s="321"/>
      <c r="S838" s="321"/>
      <c r="T838" s="321"/>
      <c r="U838" s="321"/>
      <c r="V838" s="321"/>
      <c r="W838" s="321"/>
      <c r="X838" s="321"/>
      <c r="Y838" s="322">
        <v>240</v>
      </c>
      <c r="Z838" s="323"/>
      <c r="AA838" s="323"/>
      <c r="AB838" s="324"/>
      <c r="AC838" s="332" t="s">
        <v>383</v>
      </c>
      <c r="AD838" s="427"/>
      <c r="AE838" s="427"/>
      <c r="AF838" s="427"/>
      <c r="AG838" s="427"/>
      <c r="AH838" s="425" t="s">
        <v>574</v>
      </c>
      <c r="AI838" s="426"/>
      <c r="AJ838" s="426"/>
      <c r="AK838" s="426"/>
      <c r="AL838" s="329" t="s">
        <v>574</v>
      </c>
      <c r="AM838" s="330"/>
      <c r="AN838" s="330"/>
      <c r="AO838" s="331"/>
      <c r="AP838" s="325" t="s">
        <v>570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2" t="s">
        <v>300</v>
      </c>
      <c r="K870" s="110"/>
      <c r="L870" s="110"/>
      <c r="M870" s="110"/>
      <c r="N870" s="110"/>
      <c r="O870" s="110"/>
      <c r="P870" s="351" t="s">
        <v>247</v>
      </c>
      <c r="Q870" s="351"/>
      <c r="R870" s="351"/>
      <c r="S870" s="351"/>
      <c r="T870" s="351"/>
      <c r="U870" s="351"/>
      <c r="V870" s="351"/>
      <c r="W870" s="351"/>
      <c r="X870" s="351"/>
      <c r="Y870" s="348" t="s">
        <v>298</v>
      </c>
      <c r="Z870" s="349"/>
      <c r="AA870" s="349"/>
      <c r="AB870" s="349"/>
      <c r="AC870" s="282" t="s">
        <v>342</v>
      </c>
      <c r="AD870" s="282"/>
      <c r="AE870" s="282"/>
      <c r="AF870" s="282"/>
      <c r="AG870" s="282"/>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49.5" customHeight="1" x14ac:dyDescent="0.2">
      <c r="A871" s="408">
        <v>1</v>
      </c>
      <c r="B871" s="408">
        <v>1</v>
      </c>
      <c r="C871" s="422" t="s">
        <v>625</v>
      </c>
      <c r="D871" s="422"/>
      <c r="E871" s="422"/>
      <c r="F871" s="422"/>
      <c r="G871" s="422"/>
      <c r="H871" s="422"/>
      <c r="I871" s="422"/>
      <c r="J871" s="423">
        <v>9010405002433</v>
      </c>
      <c r="K871" s="424"/>
      <c r="L871" s="424"/>
      <c r="M871" s="424"/>
      <c r="N871" s="424"/>
      <c r="O871" s="424"/>
      <c r="P871" s="321" t="s">
        <v>627</v>
      </c>
      <c r="Q871" s="321"/>
      <c r="R871" s="321"/>
      <c r="S871" s="321"/>
      <c r="T871" s="321"/>
      <c r="U871" s="321"/>
      <c r="V871" s="321"/>
      <c r="W871" s="321"/>
      <c r="X871" s="321"/>
      <c r="Y871" s="322">
        <v>18</v>
      </c>
      <c r="Z871" s="323"/>
      <c r="AA871" s="323"/>
      <c r="AB871" s="324"/>
      <c r="AC871" s="332" t="s">
        <v>377</v>
      </c>
      <c r="AD871" s="427"/>
      <c r="AE871" s="427"/>
      <c r="AF871" s="427"/>
      <c r="AG871" s="427"/>
      <c r="AH871" s="425">
        <v>1</v>
      </c>
      <c r="AI871" s="426"/>
      <c r="AJ871" s="426"/>
      <c r="AK871" s="426"/>
      <c r="AL871" s="329">
        <v>97</v>
      </c>
      <c r="AM871" s="330"/>
      <c r="AN871" s="330"/>
      <c r="AO871" s="331"/>
      <c r="AP871" s="325" t="s">
        <v>570</v>
      </c>
      <c r="AQ871" s="325"/>
      <c r="AR871" s="325"/>
      <c r="AS871" s="325"/>
      <c r="AT871" s="325"/>
      <c r="AU871" s="325"/>
      <c r="AV871" s="325"/>
      <c r="AW871" s="325"/>
      <c r="AX871" s="325"/>
    </row>
    <row r="872" spans="1:50" ht="46.5" customHeight="1" x14ac:dyDescent="0.2">
      <c r="A872" s="408">
        <v>2</v>
      </c>
      <c r="B872" s="408">
        <v>1</v>
      </c>
      <c r="C872" s="422" t="s">
        <v>626</v>
      </c>
      <c r="D872" s="422"/>
      <c r="E872" s="422"/>
      <c r="F872" s="422"/>
      <c r="G872" s="422"/>
      <c r="H872" s="422"/>
      <c r="I872" s="422"/>
      <c r="J872" s="423" t="s">
        <v>569</v>
      </c>
      <c r="K872" s="424"/>
      <c r="L872" s="424"/>
      <c r="M872" s="424"/>
      <c r="N872" s="424"/>
      <c r="O872" s="424"/>
      <c r="P872" s="321" t="s">
        <v>615</v>
      </c>
      <c r="Q872" s="321"/>
      <c r="R872" s="321"/>
      <c r="S872" s="321"/>
      <c r="T872" s="321"/>
      <c r="U872" s="321"/>
      <c r="V872" s="321"/>
      <c r="W872" s="321"/>
      <c r="X872" s="321"/>
      <c r="Y872" s="322">
        <v>15</v>
      </c>
      <c r="Z872" s="323"/>
      <c r="AA872" s="323"/>
      <c r="AB872" s="324"/>
      <c r="AC872" s="332" t="s">
        <v>381</v>
      </c>
      <c r="AD872" s="332"/>
      <c r="AE872" s="332"/>
      <c r="AF872" s="332"/>
      <c r="AG872" s="332"/>
      <c r="AH872" s="425">
        <v>1</v>
      </c>
      <c r="AI872" s="426"/>
      <c r="AJ872" s="426"/>
      <c r="AK872" s="426"/>
      <c r="AL872" s="329">
        <v>100</v>
      </c>
      <c r="AM872" s="330"/>
      <c r="AN872" s="330"/>
      <c r="AO872" s="331"/>
      <c r="AP872" s="325" t="s">
        <v>570</v>
      </c>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2" t="s">
        <v>300</v>
      </c>
      <c r="K903" s="110"/>
      <c r="L903" s="110"/>
      <c r="M903" s="110"/>
      <c r="N903" s="110"/>
      <c r="O903" s="110"/>
      <c r="P903" s="351" t="s">
        <v>247</v>
      </c>
      <c r="Q903" s="351"/>
      <c r="R903" s="351"/>
      <c r="S903" s="351"/>
      <c r="T903" s="351"/>
      <c r="U903" s="351"/>
      <c r="V903" s="351"/>
      <c r="W903" s="351"/>
      <c r="X903" s="351"/>
      <c r="Y903" s="348" t="s">
        <v>298</v>
      </c>
      <c r="Z903" s="349"/>
      <c r="AA903" s="349"/>
      <c r="AB903" s="349"/>
      <c r="AC903" s="282" t="s">
        <v>342</v>
      </c>
      <c r="AD903" s="282"/>
      <c r="AE903" s="282"/>
      <c r="AF903" s="282"/>
      <c r="AG903" s="282"/>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2" t="s">
        <v>300</v>
      </c>
      <c r="K936" s="110"/>
      <c r="L936" s="110"/>
      <c r="M936" s="110"/>
      <c r="N936" s="110"/>
      <c r="O936" s="110"/>
      <c r="P936" s="351" t="s">
        <v>247</v>
      </c>
      <c r="Q936" s="351"/>
      <c r="R936" s="351"/>
      <c r="S936" s="351"/>
      <c r="T936" s="351"/>
      <c r="U936" s="351"/>
      <c r="V936" s="351"/>
      <c r="W936" s="351"/>
      <c r="X936" s="351"/>
      <c r="Y936" s="348" t="s">
        <v>298</v>
      </c>
      <c r="Z936" s="349"/>
      <c r="AA936" s="349"/>
      <c r="AB936" s="349"/>
      <c r="AC936" s="282" t="s">
        <v>342</v>
      </c>
      <c r="AD936" s="282"/>
      <c r="AE936" s="282"/>
      <c r="AF936" s="282"/>
      <c r="AG936" s="282"/>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2" t="s">
        <v>300</v>
      </c>
      <c r="K969" s="110"/>
      <c r="L969" s="110"/>
      <c r="M969" s="110"/>
      <c r="N969" s="110"/>
      <c r="O969" s="110"/>
      <c r="P969" s="351" t="s">
        <v>247</v>
      </c>
      <c r="Q969" s="351"/>
      <c r="R969" s="351"/>
      <c r="S969" s="351"/>
      <c r="T969" s="351"/>
      <c r="U969" s="351"/>
      <c r="V969" s="351"/>
      <c r="W969" s="351"/>
      <c r="X969" s="351"/>
      <c r="Y969" s="348" t="s">
        <v>298</v>
      </c>
      <c r="Z969" s="349"/>
      <c r="AA969" s="349"/>
      <c r="AB969" s="349"/>
      <c r="AC969" s="282" t="s">
        <v>342</v>
      </c>
      <c r="AD969" s="282"/>
      <c r="AE969" s="282"/>
      <c r="AF969" s="282"/>
      <c r="AG969" s="282"/>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2" t="s">
        <v>300</v>
      </c>
      <c r="K1002" s="110"/>
      <c r="L1002" s="110"/>
      <c r="M1002" s="110"/>
      <c r="N1002" s="110"/>
      <c r="O1002" s="110"/>
      <c r="P1002" s="351" t="s">
        <v>247</v>
      </c>
      <c r="Q1002" s="351"/>
      <c r="R1002" s="351"/>
      <c r="S1002" s="351"/>
      <c r="T1002" s="351"/>
      <c r="U1002" s="351"/>
      <c r="V1002" s="351"/>
      <c r="W1002" s="351"/>
      <c r="X1002" s="351"/>
      <c r="Y1002" s="348" t="s">
        <v>298</v>
      </c>
      <c r="Z1002" s="349"/>
      <c r="AA1002" s="349"/>
      <c r="AB1002" s="349"/>
      <c r="AC1002" s="282" t="s">
        <v>342</v>
      </c>
      <c r="AD1002" s="282"/>
      <c r="AE1002" s="282"/>
      <c r="AF1002" s="282"/>
      <c r="AG1002" s="282"/>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2" t="s">
        <v>300</v>
      </c>
      <c r="K1035" s="110"/>
      <c r="L1035" s="110"/>
      <c r="M1035" s="110"/>
      <c r="N1035" s="110"/>
      <c r="O1035" s="110"/>
      <c r="P1035" s="351" t="s">
        <v>247</v>
      </c>
      <c r="Q1035" s="351"/>
      <c r="R1035" s="351"/>
      <c r="S1035" s="351"/>
      <c r="T1035" s="351"/>
      <c r="U1035" s="351"/>
      <c r="V1035" s="351"/>
      <c r="W1035" s="351"/>
      <c r="X1035" s="351"/>
      <c r="Y1035" s="348" t="s">
        <v>298</v>
      </c>
      <c r="Z1035" s="349"/>
      <c r="AA1035" s="349"/>
      <c r="AB1035" s="349"/>
      <c r="AC1035" s="282" t="s">
        <v>342</v>
      </c>
      <c r="AD1035" s="282"/>
      <c r="AE1035" s="282"/>
      <c r="AF1035" s="282"/>
      <c r="AG1035" s="282"/>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2" t="s">
        <v>300</v>
      </c>
      <c r="K1068" s="110"/>
      <c r="L1068" s="110"/>
      <c r="M1068" s="110"/>
      <c r="N1068" s="110"/>
      <c r="O1068" s="110"/>
      <c r="P1068" s="351" t="s">
        <v>247</v>
      </c>
      <c r="Q1068" s="351"/>
      <c r="R1068" s="351"/>
      <c r="S1068" s="351"/>
      <c r="T1068" s="351"/>
      <c r="U1068" s="351"/>
      <c r="V1068" s="351"/>
      <c r="W1068" s="351"/>
      <c r="X1068" s="351"/>
      <c r="Y1068" s="348" t="s">
        <v>298</v>
      </c>
      <c r="Z1068" s="349"/>
      <c r="AA1068" s="349"/>
      <c r="AB1068" s="349"/>
      <c r="AC1068" s="282" t="s">
        <v>342</v>
      </c>
      <c r="AD1068" s="282"/>
      <c r="AE1068" s="282"/>
      <c r="AF1068" s="282"/>
      <c r="AG1068" s="282"/>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1" t="s">
        <v>348</v>
      </c>
      <c r="AM1099" s="972"/>
      <c r="AN1099" s="97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2" t="s">
        <v>266</v>
      </c>
      <c r="D1102" s="901"/>
      <c r="E1102" s="282" t="s">
        <v>265</v>
      </c>
      <c r="F1102" s="901"/>
      <c r="G1102" s="901"/>
      <c r="H1102" s="901"/>
      <c r="I1102" s="901"/>
      <c r="J1102" s="282" t="s">
        <v>300</v>
      </c>
      <c r="K1102" s="282"/>
      <c r="L1102" s="282"/>
      <c r="M1102" s="282"/>
      <c r="N1102" s="282"/>
      <c r="O1102" s="282"/>
      <c r="P1102" s="348" t="s">
        <v>27</v>
      </c>
      <c r="Q1102" s="348"/>
      <c r="R1102" s="348"/>
      <c r="S1102" s="348"/>
      <c r="T1102" s="348"/>
      <c r="U1102" s="348"/>
      <c r="V1102" s="348"/>
      <c r="W1102" s="348"/>
      <c r="X1102" s="348"/>
      <c r="Y1102" s="282" t="s">
        <v>302</v>
      </c>
      <c r="Z1102" s="901"/>
      <c r="AA1102" s="901"/>
      <c r="AB1102" s="901"/>
      <c r="AC1102" s="282" t="s">
        <v>248</v>
      </c>
      <c r="AD1102" s="282"/>
      <c r="AE1102" s="282"/>
      <c r="AF1102" s="282"/>
      <c r="AG1102" s="282"/>
      <c r="AH1102" s="348" t="s">
        <v>261</v>
      </c>
      <c r="AI1102" s="349"/>
      <c r="AJ1102" s="349"/>
      <c r="AK1102" s="349"/>
      <c r="AL1102" s="349" t="s">
        <v>21</v>
      </c>
      <c r="AM1102" s="349"/>
      <c r="AN1102" s="349"/>
      <c r="AO1102" s="904"/>
      <c r="AP1102" s="431" t="s">
        <v>334</v>
      </c>
      <c r="AQ1102" s="431"/>
      <c r="AR1102" s="431"/>
      <c r="AS1102" s="431"/>
      <c r="AT1102" s="431"/>
      <c r="AU1102" s="431"/>
      <c r="AV1102" s="431"/>
      <c r="AW1102" s="431"/>
      <c r="AX1102" s="431"/>
    </row>
    <row r="1103" spans="1:50" ht="30" hidden="1" customHeight="1" x14ac:dyDescent="0.2">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3"/>
      <c r="D1120" s="903"/>
      <c r="E1120" s="266"/>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79" priority="14003">
      <formula>IF(RIGHT(TEXT(P14,"0.#"),1)=".",FALSE,TRUE)</formula>
    </cfRule>
    <cfRule type="expression" dxfId="2778" priority="14004">
      <formula>IF(RIGHT(TEXT(P14,"0.#"),1)=".",TRUE,FALSE)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83">
    <cfRule type="expression" dxfId="2773" priority="13875">
      <formula>IF(RIGHT(TEXT(Y783,"0.#"),1)=".",FALSE,TRUE)</formula>
    </cfRule>
    <cfRule type="expression" dxfId="2772" priority="13876">
      <formula>IF(RIGHT(TEXT(Y783,"0.#"),1)=".",TRUE,FALSE)</formula>
    </cfRule>
  </conditionalFormatting>
  <conditionalFormatting sqref="Y792">
    <cfRule type="expression" dxfId="2771" priority="13871">
      <formula>IF(RIGHT(TEXT(Y792,"0.#"),1)=".",FALSE,TRUE)</formula>
    </cfRule>
    <cfRule type="expression" dxfId="2770" priority="13872">
      <formula>IF(RIGHT(TEXT(Y792,"0.#"),1)=".",TRUE,FALSE)</formula>
    </cfRule>
  </conditionalFormatting>
  <conditionalFormatting sqref="Y823:Y830 Y821 Y810:Y817 Y808 Y797:Y804 Y795">
    <cfRule type="expression" dxfId="2769" priority="13653">
      <formula>IF(RIGHT(TEXT(Y795,"0.#"),1)=".",FALSE,TRUE)</formula>
    </cfRule>
    <cfRule type="expression" dxfId="2768" priority="13654">
      <formula>IF(RIGHT(TEXT(Y795,"0.#"),1)=".",TRUE,FALSE)</formula>
    </cfRule>
  </conditionalFormatting>
  <conditionalFormatting sqref="P16:AQ17 P15:AX15 P13:AX13">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AQ101">
    <cfRule type="expression" dxfId="2763" priority="13691">
      <formula>IF(RIGHT(TEXT(AE101,"0.#"),1)=".",FALSE,TRUE)</formula>
    </cfRule>
    <cfRule type="expression" dxfId="2762" priority="13692">
      <formula>IF(RIGHT(TEXT(AE101,"0.#"),1)=".",TRUE,FALSE)</formula>
    </cfRule>
  </conditionalFormatting>
  <conditionalFormatting sqref="Y782 Y784:Y791">
    <cfRule type="expression" dxfId="2761" priority="13677">
      <formula>IF(RIGHT(TEXT(Y782,"0.#"),1)=".",FALSE,TRUE)</formula>
    </cfRule>
    <cfRule type="expression" dxfId="2760" priority="13678">
      <formula>IF(RIGHT(TEXT(Y782,"0.#"),1)=".",TRUE,FALSE)</formula>
    </cfRule>
  </conditionalFormatting>
  <conditionalFormatting sqref="AU783">
    <cfRule type="expression" dxfId="2759" priority="13675">
      <formula>IF(RIGHT(TEXT(AU783,"0.#"),1)=".",FALSE,TRUE)</formula>
    </cfRule>
    <cfRule type="expression" dxfId="2758" priority="13676">
      <formula>IF(RIGHT(TEXT(AU783,"0.#"),1)=".",TRUE,FALSE)</formula>
    </cfRule>
  </conditionalFormatting>
  <conditionalFormatting sqref="AU792">
    <cfRule type="expression" dxfId="2757" priority="13673">
      <formula>IF(RIGHT(TEXT(AU792,"0.#"),1)=".",FALSE,TRUE)</formula>
    </cfRule>
    <cfRule type="expression" dxfId="2756" priority="13674">
      <formula>IF(RIGHT(TEXT(AU792,"0.#"),1)=".",TRUE,FALSE)</formula>
    </cfRule>
  </conditionalFormatting>
  <conditionalFormatting sqref="AU784:AU791 AU782">
    <cfRule type="expression" dxfId="2755" priority="13671">
      <formula>IF(RIGHT(TEXT(AU782,"0.#"),1)=".",FALSE,TRUE)</formula>
    </cfRule>
    <cfRule type="expression" dxfId="2754" priority="13672">
      <formula>IF(RIGHT(TEXT(AU782,"0.#"),1)=".",TRUE,FALSE)</formula>
    </cfRule>
  </conditionalFormatting>
  <conditionalFormatting sqref="Y822 Y809 Y796">
    <cfRule type="expression" dxfId="2753" priority="13657">
      <formula>IF(RIGHT(TEXT(Y796,"0.#"),1)=".",FALSE,TRUE)</formula>
    </cfRule>
    <cfRule type="expression" dxfId="2752" priority="13658">
      <formula>IF(RIGHT(TEXT(Y796,"0.#"),1)=".",TRUE,FALSE)</formula>
    </cfRule>
  </conditionalFormatting>
  <conditionalFormatting sqref="Y831 Y818 Y805">
    <cfRule type="expression" dxfId="2751" priority="13655">
      <formula>IF(RIGHT(TEXT(Y805,"0.#"),1)=".",FALSE,TRUE)</formula>
    </cfRule>
    <cfRule type="expression" dxfId="2750" priority="13656">
      <formula>IF(RIGHT(TEXT(Y805,"0.#"),1)=".",TRUE,FALSE)</formula>
    </cfRule>
  </conditionalFormatting>
  <conditionalFormatting sqref="AU822 AU809 AU796">
    <cfRule type="expression" dxfId="2749" priority="13651">
      <formula>IF(RIGHT(TEXT(AU796,"0.#"),1)=".",FALSE,TRUE)</formula>
    </cfRule>
    <cfRule type="expression" dxfId="2748" priority="13652">
      <formula>IF(RIGHT(TEXT(AU796,"0.#"),1)=".",TRUE,FALSE)</formula>
    </cfRule>
  </conditionalFormatting>
  <conditionalFormatting sqref="AU831 AU818 AU805">
    <cfRule type="expression" dxfId="2747" priority="13649">
      <formula>IF(RIGHT(TEXT(AU805,"0.#"),1)=".",FALSE,TRUE)</formula>
    </cfRule>
    <cfRule type="expression" dxfId="2746" priority="13650">
      <formula>IF(RIGHT(TEXT(AU805,"0.#"),1)=".",TRUE,FALSE)</formula>
    </cfRule>
  </conditionalFormatting>
  <conditionalFormatting sqref="AU823:AU830 AU821 AU810:AU817 AU808 AU797:AU804 AU795">
    <cfRule type="expression" dxfId="2745" priority="13647">
      <formula>IF(RIGHT(TEXT(AU795,"0.#"),1)=".",FALSE,TRUE)</formula>
    </cfRule>
    <cfRule type="expression" dxfId="2744" priority="13648">
      <formula>IF(RIGHT(TEXT(AU795,"0.#"),1)=".",TRUE,FALSE)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M34">
    <cfRule type="expression" dxfId="2737" priority="13447">
      <formula>IF(RIGHT(TEXT(AM34,"0.#"),1)=".",FALSE,TRUE)</formula>
    </cfRule>
    <cfRule type="expression" dxfId="2736" priority="13448">
      <formula>IF(RIGHT(TEXT(AM34,"0.#"),1)=".",TRUE,FALSE)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cfRule type="expression" dxfId="2731" priority="13457">
      <formula>IF(RIGHT(TEXT(AI34,"0.#"),1)=".",FALSE,TRUE)</formula>
    </cfRule>
    <cfRule type="expression" dxfId="2730" priority="13458">
      <formula>IF(RIGHT(TEXT(AI34,"0.#"),1)=".",TRUE,FALSE)</formula>
    </cfRule>
  </conditionalFormatting>
  <conditionalFormatting sqref="AI33">
    <cfRule type="expression" dxfId="2729" priority="13455">
      <formula>IF(RIGHT(TEXT(AI33,"0.#"),1)=".",FALSE,TRUE)</formula>
    </cfRule>
    <cfRule type="expression" dxfId="2728" priority="13456">
      <formula>IF(RIGHT(TEXT(AI33,"0.#"),1)=".",TRUE,FALSE)</formula>
    </cfRule>
  </conditionalFormatting>
  <conditionalFormatting sqref="AI32">
    <cfRule type="expression" dxfId="2727" priority="13453">
      <formula>IF(RIGHT(TEXT(AI32,"0.#"),1)=".",FALSE,TRUE)</formula>
    </cfRule>
    <cfRule type="expression" dxfId="2726" priority="13454">
      <formula>IF(RIGHT(TEXT(AI32,"0.#"),1)=".",TRUE,FALSE)</formula>
    </cfRule>
  </conditionalFormatting>
  <conditionalFormatting sqref="AM32">
    <cfRule type="expression" dxfId="2725" priority="13451">
      <formula>IF(RIGHT(TEXT(AM32,"0.#"),1)=".",FALSE,TRUE)</formula>
    </cfRule>
    <cfRule type="expression" dxfId="2724" priority="13452">
      <formula>IF(RIGHT(TEXT(AM32,"0.#"),1)=".",TRUE,FALSE)</formula>
    </cfRule>
  </conditionalFormatting>
  <conditionalFormatting sqref="AM33">
    <cfRule type="expression" dxfId="2723" priority="13449">
      <formula>IF(RIGHT(TEXT(AM33,"0.#"),1)=".",FALSE,TRUE)</formula>
    </cfRule>
    <cfRule type="expression" dxfId="2722" priority="13450">
      <formula>IF(RIGHT(TEXT(AM33,"0.#"),1)=".",TRUE,FALSE)</formula>
    </cfRule>
  </conditionalFormatting>
  <conditionalFormatting sqref="AQ32:AQ34">
    <cfRule type="expression" dxfId="2721" priority="13441">
      <formula>IF(RIGHT(TEXT(AQ32,"0.#"),1)=".",FALSE,TRUE)</formula>
    </cfRule>
    <cfRule type="expression" dxfId="2720" priority="13442">
      <formula>IF(RIGHT(TEXT(AQ32,"0.#"),1)=".",TRUE,FALSE)</formula>
    </cfRule>
  </conditionalFormatting>
  <conditionalFormatting sqref="AU32:AU34">
    <cfRule type="expression" dxfId="2719" priority="13439">
      <formula>IF(RIGHT(TEXT(AU32,"0.#"),1)=".",FALSE,TRUE)</formula>
    </cfRule>
    <cfRule type="expression" dxfId="2718" priority="13440">
      <formula>IF(RIGHT(TEXT(AU32,"0.#"),1)=".",TRUE,FALSE)</formula>
    </cfRule>
  </conditionalFormatting>
  <conditionalFormatting sqref="AE53">
    <cfRule type="expression" dxfId="2717" priority="13373">
      <formula>IF(RIGHT(TEXT(AE53,"0.#"),1)=".",FALSE,TRUE)</formula>
    </cfRule>
    <cfRule type="expression" dxfId="2716" priority="13374">
      <formula>IF(RIGHT(TEXT(AE53,"0.#"),1)=".",TRUE,FALSE)</formula>
    </cfRule>
  </conditionalFormatting>
  <conditionalFormatting sqref="AE54">
    <cfRule type="expression" dxfId="2715" priority="13371">
      <formula>IF(RIGHT(TEXT(AE54,"0.#"),1)=".",FALSE,TRUE)</formula>
    </cfRule>
    <cfRule type="expression" dxfId="2714" priority="13372">
      <formula>IF(RIGHT(TEXT(AE54,"0.#"),1)=".",TRUE,FALSE)</formula>
    </cfRule>
  </conditionalFormatting>
  <conditionalFormatting sqref="AI54">
    <cfRule type="expression" dxfId="2713" priority="13365">
      <formula>IF(RIGHT(TEXT(AI54,"0.#"),1)=".",FALSE,TRUE)</formula>
    </cfRule>
    <cfRule type="expression" dxfId="2712" priority="13366">
      <formula>IF(RIGHT(TEXT(AI54,"0.#"),1)=".",TRUE,FALSE)</formula>
    </cfRule>
  </conditionalFormatting>
  <conditionalFormatting sqref="AI53">
    <cfRule type="expression" dxfId="2711" priority="13363">
      <formula>IF(RIGHT(TEXT(AI53,"0.#"),1)=".",FALSE,TRUE)</formula>
    </cfRule>
    <cfRule type="expression" dxfId="2710" priority="13364">
      <formula>IF(RIGHT(TEXT(AI53,"0.#"),1)=".",TRUE,FALSE)</formula>
    </cfRule>
  </conditionalFormatting>
  <conditionalFormatting sqref="AM53">
    <cfRule type="expression" dxfId="2709" priority="13361">
      <formula>IF(RIGHT(TEXT(AM53,"0.#"),1)=".",FALSE,TRUE)</formula>
    </cfRule>
    <cfRule type="expression" dxfId="2708" priority="13362">
      <formula>IF(RIGHT(TEXT(AM53,"0.#"),1)=".",TRUE,FALSE)</formula>
    </cfRule>
  </conditionalFormatting>
  <conditionalFormatting sqref="AM54">
    <cfRule type="expression" dxfId="2707" priority="13359">
      <formula>IF(RIGHT(TEXT(AM54,"0.#"),1)=".",FALSE,TRUE)</formula>
    </cfRule>
    <cfRule type="expression" dxfId="2706" priority="13360">
      <formula>IF(RIGHT(TEXT(AM54,"0.#"),1)=".",TRUE,FALSE)</formula>
    </cfRule>
  </conditionalFormatting>
  <conditionalFormatting sqref="AM55">
    <cfRule type="expression" dxfId="2705" priority="13357">
      <formula>IF(RIGHT(TEXT(AM55,"0.#"),1)=".",FALSE,TRUE)</formula>
    </cfRule>
    <cfRule type="expression" dxfId="2704" priority="13358">
      <formula>IF(RIGHT(TEXT(AM55,"0.#"),1)=".",TRUE,FALSE)</formula>
    </cfRule>
  </conditionalFormatting>
  <conditionalFormatting sqref="AE60">
    <cfRule type="expression" dxfId="2703" priority="13343">
      <formula>IF(RIGHT(TEXT(AE60,"0.#"),1)=".",FALSE,TRUE)</formula>
    </cfRule>
    <cfRule type="expression" dxfId="2702" priority="13344">
      <formula>IF(RIGHT(TEXT(AE60,"0.#"),1)=".",TRUE,FALSE)</formula>
    </cfRule>
  </conditionalFormatting>
  <conditionalFormatting sqref="AE61">
    <cfRule type="expression" dxfId="2701" priority="13341">
      <formula>IF(RIGHT(TEXT(AE61,"0.#"),1)=".",FALSE,TRUE)</formula>
    </cfRule>
    <cfRule type="expression" dxfId="2700" priority="13342">
      <formula>IF(RIGHT(TEXT(AE61,"0.#"),1)=".",TRUE,FALSE)</formula>
    </cfRule>
  </conditionalFormatting>
  <conditionalFormatting sqref="AE62">
    <cfRule type="expression" dxfId="2699" priority="13339">
      <formula>IF(RIGHT(TEXT(AE62,"0.#"),1)=".",FALSE,TRUE)</formula>
    </cfRule>
    <cfRule type="expression" dxfId="2698" priority="13340">
      <formula>IF(RIGHT(TEXT(AE62,"0.#"),1)=".",TRUE,FALSE)</formula>
    </cfRule>
  </conditionalFormatting>
  <conditionalFormatting sqref="AI62">
    <cfRule type="expression" dxfId="2697" priority="13337">
      <formula>IF(RIGHT(TEXT(AI62,"0.#"),1)=".",FALSE,TRUE)</formula>
    </cfRule>
    <cfRule type="expression" dxfId="2696" priority="13338">
      <formula>IF(RIGHT(TEXT(AI62,"0.#"),1)=".",TRUE,FALSE)</formula>
    </cfRule>
  </conditionalFormatting>
  <conditionalFormatting sqref="AI61">
    <cfRule type="expression" dxfId="2695" priority="13335">
      <formula>IF(RIGHT(TEXT(AI61,"0.#"),1)=".",FALSE,TRUE)</formula>
    </cfRule>
    <cfRule type="expression" dxfId="2694" priority="13336">
      <formula>IF(RIGHT(TEXT(AI61,"0.#"),1)=".",TRUE,FALSE)</formula>
    </cfRule>
  </conditionalFormatting>
  <conditionalFormatting sqref="AI60">
    <cfRule type="expression" dxfId="2693" priority="13333">
      <formula>IF(RIGHT(TEXT(AI60,"0.#"),1)=".",FALSE,TRUE)</formula>
    </cfRule>
    <cfRule type="expression" dxfId="2692" priority="13334">
      <formula>IF(RIGHT(TEXT(AI60,"0.#"),1)=".",TRUE,FALSE)</formula>
    </cfRule>
  </conditionalFormatting>
  <conditionalFormatting sqref="AM60">
    <cfRule type="expression" dxfId="2691" priority="13331">
      <formula>IF(RIGHT(TEXT(AM60,"0.#"),1)=".",FALSE,TRUE)</formula>
    </cfRule>
    <cfRule type="expression" dxfId="2690" priority="13332">
      <formula>IF(RIGHT(TEXT(AM60,"0.#"),1)=".",TRUE,FALSE)</formula>
    </cfRule>
  </conditionalFormatting>
  <conditionalFormatting sqref="AM61">
    <cfRule type="expression" dxfId="2689" priority="13329">
      <formula>IF(RIGHT(TEXT(AM61,"0.#"),1)=".",FALSE,TRUE)</formula>
    </cfRule>
    <cfRule type="expression" dxfId="2688" priority="13330">
      <formula>IF(RIGHT(TEXT(AM61,"0.#"),1)=".",TRUE,FALSE)</formula>
    </cfRule>
  </conditionalFormatting>
  <conditionalFormatting sqref="AM62">
    <cfRule type="expression" dxfId="2687" priority="13327">
      <formula>IF(RIGHT(TEXT(AM62,"0.#"),1)=".",FALSE,TRUE)</formula>
    </cfRule>
    <cfRule type="expression" dxfId="2686" priority="13328">
      <formula>IF(RIGHT(TEXT(AM62,"0.#"),1)=".",TRUE,FALSE)</formula>
    </cfRule>
  </conditionalFormatting>
  <conditionalFormatting sqref="AE87">
    <cfRule type="expression" dxfId="2685" priority="13313">
      <formula>IF(RIGHT(TEXT(AE87,"0.#"),1)=".",FALSE,TRUE)</formula>
    </cfRule>
    <cfRule type="expression" dxfId="2684" priority="13314">
      <formula>IF(RIGHT(TEXT(AE87,"0.#"),1)=".",TRUE,FALSE)</formula>
    </cfRule>
  </conditionalFormatting>
  <conditionalFormatting sqref="AE88">
    <cfRule type="expression" dxfId="2683" priority="13311">
      <formula>IF(RIGHT(TEXT(AE88,"0.#"),1)=".",FALSE,TRUE)</formula>
    </cfRule>
    <cfRule type="expression" dxfId="2682" priority="13312">
      <formula>IF(RIGHT(TEXT(AE88,"0.#"),1)=".",TRUE,FALSE)</formula>
    </cfRule>
  </conditionalFormatting>
  <conditionalFormatting sqref="AE89">
    <cfRule type="expression" dxfId="2681" priority="13309">
      <formula>IF(RIGHT(TEXT(AE89,"0.#"),1)=".",FALSE,TRUE)</formula>
    </cfRule>
    <cfRule type="expression" dxfId="2680" priority="13310">
      <formula>IF(RIGHT(TEXT(AE89,"0.#"),1)=".",TRUE,FALSE)</formula>
    </cfRule>
  </conditionalFormatting>
  <conditionalFormatting sqref="AI89">
    <cfRule type="expression" dxfId="2679" priority="13307">
      <formula>IF(RIGHT(TEXT(AI89,"0.#"),1)=".",FALSE,TRUE)</formula>
    </cfRule>
    <cfRule type="expression" dxfId="2678" priority="13308">
      <formula>IF(RIGHT(TEXT(AI89,"0.#"),1)=".",TRUE,FALSE)</formula>
    </cfRule>
  </conditionalFormatting>
  <conditionalFormatting sqref="AI88">
    <cfRule type="expression" dxfId="2677" priority="13305">
      <formula>IF(RIGHT(TEXT(AI88,"0.#"),1)=".",FALSE,TRUE)</formula>
    </cfRule>
    <cfRule type="expression" dxfId="2676" priority="13306">
      <formula>IF(RIGHT(TEXT(AI88,"0.#"),1)=".",TRUE,FALSE)</formula>
    </cfRule>
  </conditionalFormatting>
  <conditionalFormatting sqref="AI87">
    <cfRule type="expression" dxfId="2675" priority="13303">
      <formula>IF(RIGHT(TEXT(AI87,"0.#"),1)=".",FALSE,TRUE)</formula>
    </cfRule>
    <cfRule type="expression" dxfId="2674" priority="13304">
      <formula>IF(RIGHT(TEXT(AI87,"0.#"),1)=".",TRUE,FALSE)</formula>
    </cfRule>
  </conditionalFormatting>
  <conditionalFormatting sqref="AM88">
    <cfRule type="expression" dxfId="2673" priority="13299">
      <formula>IF(RIGHT(TEXT(AM88,"0.#"),1)=".",FALSE,TRUE)</formula>
    </cfRule>
    <cfRule type="expression" dxfId="2672" priority="13300">
      <formula>IF(RIGHT(TEXT(AM88,"0.#"),1)=".",TRUE,FALSE)</formula>
    </cfRule>
  </conditionalFormatting>
  <conditionalFormatting sqref="AM89">
    <cfRule type="expression" dxfId="2671" priority="13297">
      <formula>IF(RIGHT(TEXT(AM89,"0.#"),1)=".",FALSE,TRUE)</formula>
    </cfRule>
    <cfRule type="expression" dxfId="2670" priority="13298">
      <formula>IF(RIGHT(TEXT(AM89,"0.#"),1)=".",TRUE,FALSE)</formula>
    </cfRule>
  </conditionalFormatting>
  <conditionalFormatting sqref="AE92">
    <cfRule type="expression" dxfId="2669" priority="13283">
      <formula>IF(RIGHT(TEXT(AE92,"0.#"),1)=".",FALSE,TRUE)</formula>
    </cfRule>
    <cfRule type="expression" dxfId="2668" priority="13284">
      <formula>IF(RIGHT(TEXT(AE92,"0.#"),1)=".",TRUE,FALSE)</formula>
    </cfRule>
  </conditionalFormatting>
  <conditionalFormatting sqref="AE93">
    <cfRule type="expression" dxfId="2667" priority="13281">
      <formula>IF(RIGHT(TEXT(AE93,"0.#"),1)=".",FALSE,TRUE)</formula>
    </cfRule>
    <cfRule type="expression" dxfId="2666" priority="13282">
      <formula>IF(RIGHT(TEXT(AE93,"0.#"),1)=".",TRUE,FALSE)</formula>
    </cfRule>
  </conditionalFormatting>
  <conditionalFormatting sqref="AE94">
    <cfRule type="expression" dxfId="2665" priority="13279">
      <formula>IF(RIGHT(TEXT(AE94,"0.#"),1)=".",FALSE,TRUE)</formula>
    </cfRule>
    <cfRule type="expression" dxfId="2664" priority="13280">
      <formula>IF(RIGHT(TEXT(AE94,"0.#"),1)=".",TRUE,FALSE)</formula>
    </cfRule>
  </conditionalFormatting>
  <conditionalFormatting sqref="AI94">
    <cfRule type="expression" dxfId="2663" priority="13277">
      <formula>IF(RIGHT(TEXT(AI94,"0.#"),1)=".",FALSE,TRUE)</formula>
    </cfRule>
    <cfRule type="expression" dxfId="2662" priority="13278">
      <formula>IF(RIGHT(TEXT(AI94,"0.#"),1)=".",TRUE,FALSE)</formula>
    </cfRule>
  </conditionalFormatting>
  <conditionalFormatting sqref="AI93">
    <cfRule type="expression" dxfId="2661" priority="13275">
      <formula>IF(RIGHT(TEXT(AI93,"0.#"),1)=".",FALSE,TRUE)</formula>
    </cfRule>
    <cfRule type="expression" dxfId="2660" priority="13276">
      <formula>IF(RIGHT(TEXT(AI93,"0.#"),1)=".",TRUE,FALSE)</formula>
    </cfRule>
  </conditionalFormatting>
  <conditionalFormatting sqref="AI92">
    <cfRule type="expression" dxfId="2659" priority="13273">
      <formula>IF(RIGHT(TEXT(AI92,"0.#"),1)=".",FALSE,TRUE)</formula>
    </cfRule>
    <cfRule type="expression" dxfId="2658" priority="13274">
      <formula>IF(RIGHT(TEXT(AI92,"0.#"),1)=".",TRUE,FALSE)</formula>
    </cfRule>
  </conditionalFormatting>
  <conditionalFormatting sqref="AM92">
    <cfRule type="expression" dxfId="2657" priority="13271">
      <formula>IF(RIGHT(TEXT(AM92,"0.#"),1)=".",FALSE,TRUE)</formula>
    </cfRule>
    <cfRule type="expression" dxfId="2656" priority="13272">
      <formula>IF(RIGHT(TEXT(AM92,"0.#"),1)=".",TRUE,FALSE)</formula>
    </cfRule>
  </conditionalFormatting>
  <conditionalFormatting sqref="AM93">
    <cfRule type="expression" dxfId="2655" priority="13269">
      <formula>IF(RIGHT(TEXT(AM93,"0.#"),1)=".",FALSE,TRUE)</formula>
    </cfRule>
    <cfRule type="expression" dxfId="2654" priority="13270">
      <formula>IF(RIGHT(TEXT(AM93,"0.#"),1)=".",TRUE,FALSE)</formula>
    </cfRule>
  </conditionalFormatting>
  <conditionalFormatting sqref="AM94">
    <cfRule type="expression" dxfId="2653" priority="13267">
      <formula>IF(RIGHT(TEXT(AM94,"0.#"),1)=".",FALSE,TRUE)</formula>
    </cfRule>
    <cfRule type="expression" dxfId="2652" priority="13268">
      <formula>IF(RIGHT(TEXT(AM94,"0.#"),1)=".",TRUE,FALSE)</formula>
    </cfRule>
  </conditionalFormatting>
  <conditionalFormatting sqref="AE97">
    <cfRule type="expression" dxfId="2651" priority="13253">
      <formula>IF(RIGHT(TEXT(AE97,"0.#"),1)=".",FALSE,TRUE)</formula>
    </cfRule>
    <cfRule type="expression" dxfId="2650" priority="13254">
      <formula>IF(RIGHT(TEXT(AE97,"0.#"),1)=".",TRUE,FALSE)</formula>
    </cfRule>
  </conditionalFormatting>
  <conditionalFormatting sqref="AE98">
    <cfRule type="expression" dxfId="2649" priority="13251">
      <formula>IF(RIGHT(TEXT(AE98,"0.#"),1)=".",FALSE,TRUE)</formula>
    </cfRule>
    <cfRule type="expression" dxfId="2648" priority="13252">
      <formula>IF(RIGHT(TEXT(AE98,"0.#"),1)=".",TRUE,FALSE)</formula>
    </cfRule>
  </conditionalFormatting>
  <conditionalFormatting sqref="AE99">
    <cfRule type="expression" dxfId="2647" priority="13249">
      <formula>IF(RIGHT(TEXT(AE99,"0.#"),1)=".",FALSE,TRUE)</formula>
    </cfRule>
    <cfRule type="expression" dxfId="2646" priority="13250">
      <formula>IF(RIGHT(TEXT(AE99,"0.#"),1)=".",TRUE,FALSE)</formula>
    </cfRule>
  </conditionalFormatting>
  <conditionalFormatting sqref="AI99">
    <cfRule type="expression" dxfId="2645" priority="13247">
      <formula>IF(RIGHT(TEXT(AI99,"0.#"),1)=".",FALSE,TRUE)</formula>
    </cfRule>
    <cfRule type="expression" dxfId="2644" priority="13248">
      <formula>IF(RIGHT(TEXT(AI99,"0.#"),1)=".",TRUE,FALSE)</formula>
    </cfRule>
  </conditionalFormatting>
  <conditionalFormatting sqref="AI98">
    <cfRule type="expression" dxfId="2643" priority="13245">
      <formula>IF(RIGHT(TEXT(AI98,"0.#"),1)=".",FALSE,TRUE)</formula>
    </cfRule>
    <cfRule type="expression" dxfId="2642" priority="13246">
      <formula>IF(RIGHT(TEXT(AI98,"0.#"),1)=".",TRUE,FALSE)</formula>
    </cfRule>
  </conditionalFormatting>
  <conditionalFormatting sqref="AI97">
    <cfRule type="expression" dxfId="2641" priority="13243">
      <formula>IF(RIGHT(TEXT(AI97,"0.#"),1)=".",FALSE,TRUE)</formula>
    </cfRule>
    <cfRule type="expression" dxfId="2640" priority="13244">
      <formula>IF(RIGHT(TEXT(AI97,"0.#"),1)=".",TRUE,FALSE)</formula>
    </cfRule>
  </conditionalFormatting>
  <conditionalFormatting sqref="AM97">
    <cfRule type="expression" dxfId="2639" priority="13241">
      <formula>IF(RIGHT(TEXT(AM97,"0.#"),1)=".",FALSE,TRUE)</formula>
    </cfRule>
    <cfRule type="expression" dxfId="2638" priority="13242">
      <formula>IF(RIGHT(TEXT(AM97,"0.#"),1)=".",TRUE,FALSE)</formula>
    </cfRule>
  </conditionalFormatting>
  <conditionalFormatting sqref="AM98">
    <cfRule type="expression" dxfId="2637" priority="13239">
      <formula>IF(RIGHT(TEXT(AM98,"0.#"),1)=".",FALSE,TRUE)</formula>
    </cfRule>
    <cfRule type="expression" dxfId="2636" priority="13240">
      <formula>IF(RIGHT(TEXT(AM98,"0.#"),1)=".",TRUE,FALSE)</formula>
    </cfRule>
  </conditionalFormatting>
  <conditionalFormatting sqref="AM99">
    <cfRule type="expression" dxfId="2635" priority="13237">
      <formula>IF(RIGHT(TEXT(AM99,"0.#"),1)=".",FALSE,TRUE)</formula>
    </cfRule>
    <cfRule type="expression" dxfId="2634" priority="13238">
      <formula>IF(RIGHT(TEXT(AM99,"0.#"),1)=".",TRUE,FALSE)</formula>
    </cfRule>
  </conditionalFormatting>
  <conditionalFormatting sqref="AI101">
    <cfRule type="expression" dxfId="2633" priority="13223">
      <formula>IF(RIGHT(TEXT(AI101,"0.#"),1)=".",FALSE,TRUE)</formula>
    </cfRule>
    <cfRule type="expression" dxfId="2632" priority="13224">
      <formula>IF(RIGHT(TEXT(AI101,"0.#"),1)=".",TRUE,FALSE)</formula>
    </cfRule>
  </conditionalFormatting>
  <conditionalFormatting sqref="AM101">
    <cfRule type="expression" dxfId="2631" priority="13221">
      <formula>IF(RIGHT(TEXT(AM101,"0.#"),1)=".",FALSE,TRUE)</formula>
    </cfRule>
    <cfRule type="expression" dxfId="2630" priority="13222">
      <formula>IF(RIGHT(TEXT(AM101,"0.#"),1)=".",TRUE,FALSE)</formula>
    </cfRule>
  </conditionalFormatting>
  <conditionalFormatting sqref="AE102">
    <cfRule type="expression" dxfId="2629" priority="13219">
      <formula>IF(RIGHT(TEXT(AE102,"0.#"),1)=".",FALSE,TRUE)</formula>
    </cfRule>
    <cfRule type="expression" dxfId="2628" priority="13220">
      <formula>IF(RIGHT(TEXT(AE102,"0.#"),1)=".",TRUE,FALSE)</formula>
    </cfRule>
  </conditionalFormatting>
  <conditionalFormatting sqref="AI102">
    <cfRule type="expression" dxfId="2627" priority="13217">
      <formula>IF(RIGHT(TEXT(AI102,"0.#"),1)=".",FALSE,TRUE)</formula>
    </cfRule>
    <cfRule type="expression" dxfId="2626" priority="13218">
      <formula>IF(RIGHT(TEXT(AI102,"0.#"),1)=".",TRUE,FALSE)</formula>
    </cfRule>
  </conditionalFormatting>
  <conditionalFormatting sqref="AM102">
    <cfRule type="expression" dxfId="2625" priority="13215">
      <formula>IF(RIGHT(TEXT(AM102,"0.#"),1)=".",FALSE,TRUE)</formula>
    </cfRule>
    <cfRule type="expression" dxfId="2624" priority="13216">
      <formula>IF(RIGHT(TEXT(AM102,"0.#"),1)=".",TRUE,FALSE)</formula>
    </cfRule>
  </conditionalFormatting>
  <conditionalFormatting sqref="AQ102">
    <cfRule type="expression" dxfId="2623" priority="13213">
      <formula>IF(RIGHT(TEXT(AQ102,"0.#"),1)=".",FALSE,TRUE)</formula>
    </cfRule>
    <cfRule type="expression" dxfId="2622" priority="13214">
      <formula>IF(RIGHT(TEXT(AQ102,"0.#"),1)=".",TRUE,FALSE)</formula>
    </cfRule>
  </conditionalFormatting>
  <conditionalFormatting sqref="AE104">
    <cfRule type="expression" dxfId="2621" priority="13211">
      <formula>IF(RIGHT(TEXT(AE104,"0.#"),1)=".",FALSE,TRUE)</formula>
    </cfRule>
    <cfRule type="expression" dxfId="2620" priority="13212">
      <formula>IF(RIGHT(TEXT(AE104,"0.#"),1)=".",TRUE,FALSE)</formula>
    </cfRule>
  </conditionalFormatting>
  <conditionalFormatting sqref="AI104">
    <cfRule type="expression" dxfId="2619" priority="13209">
      <formula>IF(RIGHT(TEXT(AI104,"0.#"),1)=".",FALSE,TRUE)</formula>
    </cfRule>
    <cfRule type="expression" dxfId="2618" priority="13210">
      <formula>IF(RIGHT(TEXT(AI104,"0.#"),1)=".",TRUE,FALSE)</formula>
    </cfRule>
  </conditionalFormatting>
  <conditionalFormatting sqref="AM104">
    <cfRule type="expression" dxfId="2617" priority="13207">
      <formula>IF(RIGHT(TEXT(AM104,"0.#"),1)=".",FALSE,TRUE)</formula>
    </cfRule>
    <cfRule type="expression" dxfId="2616" priority="13208">
      <formula>IF(RIGHT(TEXT(AM104,"0.#"),1)=".",TRUE,FALSE)</formula>
    </cfRule>
  </conditionalFormatting>
  <conditionalFormatting sqref="AE105">
    <cfRule type="expression" dxfId="2615" priority="13205">
      <formula>IF(RIGHT(TEXT(AE105,"0.#"),1)=".",FALSE,TRUE)</formula>
    </cfRule>
    <cfRule type="expression" dxfId="2614" priority="13206">
      <formula>IF(RIGHT(TEXT(AE105,"0.#"),1)=".",TRUE,FALSE)</formula>
    </cfRule>
  </conditionalFormatting>
  <conditionalFormatting sqref="AI105">
    <cfRule type="expression" dxfId="2613" priority="13203">
      <formula>IF(RIGHT(TEXT(AI105,"0.#"),1)=".",FALSE,TRUE)</formula>
    </cfRule>
    <cfRule type="expression" dxfId="2612" priority="13204">
      <formula>IF(RIGHT(TEXT(AI105,"0.#"),1)=".",TRUE,FALSE)</formula>
    </cfRule>
  </conditionalFormatting>
  <conditionalFormatting sqref="AM105">
    <cfRule type="expression" dxfId="2611" priority="13201">
      <formula>IF(RIGHT(TEXT(AM105,"0.#"),1)=".",FALSE,TRUE)</formula>
    </cfRule>
    <cfRule type="expression" dxfId="2610" priority="13202">
      <formula>IF(RIGHT(TEXT(AM105,"0.#"),1)=".",TRUE,FALSE)</formula>
    </cfRule>
  </conditionalFormatting>
  <conditionalFormatting sqref="AE107">
    <cfRule type="expression" dxfId="2609" priority="13197">
      <formula>IF(RIGHT(TEXT(AE107,"0.#"),1)=".",FALSE,TRUE)</formula>
    </cfRule>
    <cfRule type="expression" dxfId="2608" priority="13198">
      <formula>IF(RIGHT(TEXT(AE107,"0.#"),1)=".",TRUE,FALSE)</formula>
    </cfRule>
  </conditionalFormatting>
  <conditionalFormatting sqref="AI107">
    <cfRule type="expression" dxfId="2607" priority="13195">
      <formula>IF(RIGHT(TEXT(AI107,"0.#"),1)=".",FALSE,TRUE)</formula>
    </cfRule>
    <cfRule type="expression" dxfId="2606" priority="13196">
      <formula>IF(RIGHT(TEXT(AI107,"0.#"),1)=".",TRUE,FALSE)</formula>
    </cfRule>
  </conditionalFormatting>
  <conditionalFormatting sqref="AM107">
    <cfRule type="expression" dxfId="2605" priority="13193">
      <formula>IF(RIGHT(TEXT(AM107,"0.#"),1)=".",FALSE,TRUE)</formula>
    </cfRule>
    <cfRule type="expression" dxfId="2604" priority="13194">
      <formula>IF(RIGHT(TEXT(AM107,"0.#"),1)=".",TRUE,FALSE)</formula>
    </cfRule>
  </conditionalFormatting>
  <conditionalFormatting sqref="AE108">
    <cfRule type="expression" dxfId="2603" priority="13191">
      <formula>IF(RIGHT(TEXT(AE108,"0.#"),1)=".",FALSE,TRUE)</formula>
    </cfRule>
    <cfRule type="expression" dxfId="2602" priority="13192">
      <formula>IF(RIGHT(TEXT(AE108,"0.#"),1)=".",TRUE,FALSE)</formula>
    </cfRule>
  </conditionalFormatting>
  <conditionalFormatting sqref="AI108">
    <cfRule type="expression" dxfId="2601" priority="13189">
      <formula>IF(RIGHT(TEXT(AI108,"0.#"),1)=".",FALSE,TRUE)</formula>
    </cfRule>
    <cfRule type="expression" dxfId="2600" priority="13190">
      <formula>IF(RIGHT(TEXT(AI108,"0.#"),1)=".",TRUE,FALSE)</formula>
    </cfRule>
  </conditionalFormatting>
  <conditionalFormatting sqref="AM108">
    <cfRule type="expression" dxfId="2599" priority="13187">
      <formula>IF(RIGHT(TEXT(AM108,"0.#"),1)=".",FALSE,TRUE)</formula>
    </cfRule>
    <cfRule type="expression" dxfId="2598" priority="13188">
      <formula>IF(RIGHT(TEXT(AM108,"0.#"),1)=".",TRUE,FALSE)</formula>
    </cfRule>
  </conditionalFormatting>
  <conditionalFormatting sqref="AE110">
    <cfRule type="expression" dxfId="2597" priority="13183">
      <formula>IF(RIGHT(TEXT(AE110,"0.#"),1)=".",FALSE,TRUE)</formula>
    </cfRule>
    <cfRule type="expression" dxfId="2596" priority="13184">
      <formula>IF(RIGHT(TEXT(AE110,"0.#"),1)=".",TRUE,FALSE)</formula>
    </cfRule>
  </conditionalFormatting>
  <conditionalFormatting sqref="AI110">
    <cfRule type="expression" dxfId="2595" priority="13181">
      <formula>IF(RIGHT(TEXT(AI110,"0.#"),1)=".",FALSE,TRUE)</formula>
    </cfRule>
    <cfRule type="expression" dxfId="2594" priority="13182">
      <formula>IF(RIGHT(TEXT(AI110,"0.#"),1)=".",TRUE,FALSE)</formula>
    </cfRule>
  </conditionalFormatting>
  <conditionalFormatting sqref="AM110">
    <cfRule type="expression" dxfId="2593" priority="13179">
      <formula>IF(RIGHT(TEXT(AM110,"0.#"),1)=".",FALSE,TRUE)</formula>
    </cfRule>
    <cfRule type="expression" dxfId="2592" priority="13180">
      <formula>IF(RIGHT(TEXT(AM110,"0.#"),1)=".",TRUE,FALSE)</formula>
    </cfRule>
  </conditionalFormatting>
  <conditionalFormatting sqref="AE111">
    <cfRule type="expression" dxfId="2591" priority="13177">
      <formula>IF(RIGHT(TEXT(AE111,"0.#"),1)=".",FALSE,TRUE)</formula>
    </cfRule>
    <cfRule type="expression" dxfId="2590" priority="13178">
      <formula>IF(RIGHT(TEXT(AE111,"0.#"),1)=".",TRUE,FALSE)</formula>
    </cfRule>
  </conditionalFormatting>
  <conditionalFormatting sqref="AI111">
    <cfRule type="expression" dxfId="2589" priority="13175">
      <formula>IF(RIGHT(TEXT(AI111,"0.#"),1)=".",FALSE,TRUE)</formula>
    </cfRule>
    <cfRule type="expression" dxfId="2588" priority="13176">
      <formula>IF(RIGHT(TEXT(AI111,"0.#"),1)=".",TRUE,FALSE)</formula>
    </cfRule>
  </conditionalFormatting>
  <conditionalFormatting sqref="AM111">
    <cfRule type="expression" dxfId="2587" priority="13173">
      <formula>IF(RIGHT(TEXT(AM111,"0.#"),1)=".",FALSE,TRUE)</formula>
    </cfRule>
    <cfRule type="expression" dxfId="2586" priority="13174">
      <formula>IF(RIGHT(TEXT(AM111,"0.#"),1)=".",TRUE,FALSE)</formula>
    </cfRule>
  </conditionalFormatting>
  <conditionalFormatting sqref="AE113">
    <cfRule type="expression" dxfId="2585" priority="13169">
      <formula>IF(RIGHT(TEXT(AE113,"0.#"),1)=".",FALSE,TRUE)</formula>
    </cfRule>
    <cfRule type="expression" dxfId="2584" priority="13170">
      <formula>IF(RIGHT(TEXT(AE113,"0.#"),1)=".",TRUE,FALSE)</formula>
    </cfRule>
  </conditionalFormatting>
  <conditionalFormatting sqref="AI113">
    <cfRule type="expression" dxfId="2583" priority="13167">
      <formula>IF(RIGHT(TEXT(AI113,"0.#"),1)=".",FALSE,TRUE)</formula>
    </cfRule>
    <cfRule type="expression" dxfId="2582" priority="13168">
      <formula>IF(RIGHT(TEXT(AI113,"0.#"),1)=".",TRUE,FALSE)</formula>
    </cfRule>
  </conditionalFormatting>
  <conditionalFormatting sqref="AM113">
    <cfRule type="expression" dxfId="2581" priority="13165">
      <formula>IF(RIGHT(TEXT(AM113,"0.#"),1)=".",FALSE,TRUE)</formula>
    </cfRule>
    <cfRule type="expression" dxfId="2580" priority="13166">
      <formula>IF(RIGHT(TEXT(AM113,"0.#"),1)=".",TRUE,FALSE)</formula>
    </cfRule>
  </conditionalFormatting>
  <conditionalFormatting sqref="AE114">
    <cfRule type="expression" dxfId="2579" priority="13163">
      <formula>IF(RIGHT(TEXT(AE114,"0.#"),1)=".",FALSE,TRUE)</formula>
    </cfRule>
    <cfRule type="expression" dxfId="2578" priority="13164">
      <formula>IF(RIGHT(TEXT(AE114,"0.#"),1)=".",TRUE,FALSE)</formula>
    </cfRule>
  </conditionalFormatting>
  <conditionalFormatting sqref="AI114">
    <cfRule type="expression" dxfId="2577" priority="13161">
      <formula>IF(RIGHT(TEXT(AI114,"0.#"),1)=".",FALSE,TRUE)</formula>
    </cfRule>
    <cfRule type="expression" dxfId="2576" priority="13162">
      <formula>IF(RIGHT(TEXT(AI114,"0.#"),1)=".",TRUE,FALSE)</formula>
    </cfRule>
  </conditionalFormatting>
  <conditionalFormatting sqref="AM114">
    <cfRule type="expression" dxfId="2575" priority="13159">
      <formula>IF(RIGHT(TEXT(AM114,"0.#"),1)=".",FALSE,TRUE)</formula>
    </cfRule>
    <cfRule type="expression" dxfId="2574" priority="13160">
      <formula>IF(RIGHT(TEXT(AM114,"0.#"),1)=".",TRUE,FALSE)</formula>
    </cfRule>
  </conditionalFormatting>
  <conditionalFormatting sqref="AE116 AQ116">
    <cfRule type="expression" dxfId="2573" priority="13155">
      <formula>IF(RIGHT(TEXT(AE116,"0.#"),1)=".",FALSE,TRUE)</formula>
    </cfRule>
    <cfRule type="expression" dxfId="2572" priority="13156">
      <formula>IF(RIGHT(TEXT(AE116,"0.#"),1)=".",TRUE,FALSE)</formula>
    </cfRule>
  </conditionalFormatting>
  <conditionalFormatting sqref="AI116">
    <cfRule type="expression" dxfId="2571" priority="13153">
      <formula>IF(RIGHT(TEXT(AI116,"0.#"),1)=".",FALSE,TRUE)</formula>
    </cfRule>
    <cfRule type="expression" dxfId="2570" priority="13154">
      <formula>IF(RIGHT(TEXT(AI116,"0.#"),1)=".",TRUE,FALSE)</formula>
    </cfRule>
  </conditionalFormatting>
  <conditionalFormatting sqref="AM116">
    <cfRule type="expression" dxfId="2569" priority="13151">
      <formula>IF(RIGHT(TEXT(AM116,"0.#"),1)=".",FALSE,TRUE)</formula>
    </cfRule>
    <cfRule type="expression" dxfId="2568" priority="13152">
      <formula>IF(RIGHT(TEXT(AM116,"0.#"),1)=".",TRUE,FALSE)</formula>
    </cfRule>
  </conditionalFormatting>
  <conditionalFormatting sqref="AE117">
    <cfRule type="expression" dxfId="2567" priority="13149">
      <formula>IF(RIGHT(TEXT(AE117,"0.#"),1)=".",FALSE,TRUE)</formula>
    </cfRule>
    <cfRule type="expression" dxfId="2566" priority="13150">
      <formula>IF(RIGHT(TEXT(AE117,"0.#"),1)=".",TRUE,FALSE)</formula>
    </cfRule>
  </conditionalFormatting>
  <conditionalFormatting sqref="AI117 AM117">
    <cfRule type="expression" dxfId="2565" priority="13147">
      <formula>IF(RIGHT(TEXT(AI117,"0.#"),1)=".",FALSE,TRUE)</formula>
    </cfRule>
    <cfRule type="expression" dxfId="2564" priority="13148">
      <formula>IF(RIGHT(TEXT(AI117,"0.#"),1)=".",TRUE,FALSE)</formula>
    </cfRule>
  </conditionalFormatting>
  <conditionalFormatting sqref="AQ117">
    <cfRule type="expression" dxfId="2563" priority="13143">
      <formula>IF(RIGHT(TEXT(AQ117,"0.#"),1)=".",FALSE,TRUE)</formula>
    </cfRule>
    <cfRule type="expression" dxfId="2562" priority="13144">
      <formula>IF(RIGHT(TEXT(AQ117,"0.#"),1)=".",TRUE,FALSE)</formula>
    </cfRule>
  </conditionalFormatting>
  <conditionalFormatting sqref="AE119 AQ119">
    <cfRule type="expression" dxfId="2561" priority="13141">
      <formula>IF(RIGHT(TEXT(AE119,"0.#"),1)=".",FALSE,TRUE)</formula>
    </cfRule>
    <cfRule type="expression" dxfId="2560" priority="13142">
      <formula>IF(RIGHT(TEXT(AE119,"0.#"),1)=".",TRUE,FALSE)</formula>
    </cfRule>
  </conditionalFormatting>
  <conditionalFormatting sqref="AI119">
    <cfRule type="expression" dxfId="2559" priority="13139">
      <formula>IF(RIGHT(TEXT(AI119,"0.#"),1)=".",FALSE,TRUE)</formula>
    </cfRule>
    <cfRule type="expression" dxfId="2558" priority="13140">
      <formula>IF(RIGHT(TEXT(AI119,"0.#"),1)=".",TRUE,FALSE)</formula>
    </cfRule>
  </conditionalFormatting>
  <conditionalFormatting sqref="AM119">
    <cfRule type="expression" dxfId="2557" priority="13137">
      <formula>IF(RIGHT(TEXT(AM119,"0.#"),1)=".",FALSE,TRUE)</formula>
    </cfRule>
    <cfRule type="expression" dxfId="2556" priority="13138">
      <formula>IF(RIGHT(TEXT(AM119,"0.#"),1)=".",TRUE,FALSE)</formula>
    </cfRule>
  </conditionalFormatting>
  <conditionalFormatting sqref="AQ120">
    <cfRule type="expression" dxfId="2555" priority="13129">
      <formula>IF(RIGHT(TEXT(AQ120,"0.#"),1)=".",FALSE,TRUE)</formula>
    </cfRule>
    <cfRule type="expression" dxfId="2554" priority="13130">
      <formula>IF(RIGHT(TEXT(AQ120,"0.#"),1)=".",TRUE,FALSE)</formula>
    </cfRule>
  </conditionalFormatting>
  <conditionalFormatting sqref="AE122 AQ122">
    <cfRule type="expression" dxfId="2553" priority="13127">
      <formula>IF(RIGHT(TEXT(AE122,"0.#"),1)=".",FALSE,TRUE)</formula>
    </cfRule>
    <cfRule type="expression" dxfId="2552" priority="13128">
      <formula>IF(RIGHT(TEXT(AE122,"0.#"),1)=".",TRUE,FALSE)</formula>
    </cfRule>
  </conditionalFormatting>
  <conditionalFormatting sqref="AI122">
    <cfRule type="expression" dxfId="2551" priority="13125">
      <formula>IF(RIGHT(TEXT(AI122,"0.#"),1)=".",FALSE,TRUE)</formula>
    </cfRule>
    <cfRule type="expression" dxfId="2550" priority="13126">
      <formula>IF(RIGHT(TEXT(AI122,"0.#"),1)=".",TRUE,FALSE)</formula>
    </cfRule>
  </conditionalFormatting>
  <conditionalFormatting sqref="AM122">
    <cfRule type="expression" dxfId="2549" priority="13123">
      <formula>IF(RIGHT(TEXT(AM122,"0.#"),1)=".",FALSE,TRUE)</formula>
    </cfRule>
    <cfRule type="expression" dxfId="2548" priority="13124">
      <formula>IF(RIGHT(TEXT(AM122,"0.#"),1)=".",TRUE,FALSE)</formula>
    </cfRule>
  </conditionalFormatting>
  <conditionalFormatting sqref="AQ123">
    <cfRule type="expression" dxfId="2547" priority="13115">
      <formula>IF(RIGHT(TEXT(AQ123,"0.#"),1)=".",FALSE,TRUE)</formula>
    </cfRule>
    <cfRule type="expression" dxfId="2546" priority="13116">
      <formula>IF(RIGHT(TEXT(AQ123,"0.#"),1)=".",TRUE,FALSE)</formula>
    </cfRule>
  </conditionalFormatting>
  <conditionalFormatting sqref="AE125 AQ125">
    <cfRule type="expression" dxfId="2545" priority="13113">
      <formula>IF(RIGHT(TEXT(AE125,"0.#"),1)=".",FALSE,TRUE)</formula>
    </cfRule>
    <cfRule type="expression" dxfId="2544" priority="13114">
      <formula>IF(RIGHT(TEXT(AE125,"0.#"),1)=".",TRUE,FALSE)</formula>
    </cfRule>
  </conditionalFormatting>
  <conditionalFormatting sqref="AI125">
    <cfRule type="expression" dxfId="2543" priority="13111">
      <formula>IF(RIGHT(TEXT(AI125,"0.#"),1)=".",FALSE,TRUE)</formula>
    </cfRule>
    <cfRule type="expression" dxfId="2542" priority="13112">
      <formula>IF(RIGHT(TEXT(AI125,"0.#"),1)=".",TRUE,FALSE)</formula>
    </cfRule>
  </conditionalFormatting>
  <conditionalFormatting sqref="AM125">
    <cfRule type="expression" dxfId="2541" priority="13109">
      <formula>IF(RIGHT(TEXT(AM125,"0.#"),1)=".",FALSE,TRUE)</formula>
    </cfRule>
    <cfRule type="expression" dxfId="2540" priority="13110">
      <formula>IF(RIGHT(TEXT(AM125,"0.#"),1)=".",TRUE,FALSE)</formula>
    </cfRule>
  </conditionalFormatting>
  <conditionalFormatting sqref="AQ126">
    <cfRule type="expression" dxfId="2539" priority="13101">
      <formula>IF(RIGHT(TEXT(AQ126,"0.#"),1)=".",FALSE,TRUE)</formula>
    </cfRule>
    <cfRule type="expression" dxfId="2538" priority="13102">
      <formula>IF(RIGHT(TEXT(AQ126,"0.#"),1)=".",TRUE,FALSE)</formula>
    </cfRule>
  </conditionalFormatting>
  <conditionalFormatting sqref="AE128 AQ128">
    <cfRule type="expression" dxfId="2537" priority="13099">
      <formula>IF(RIGHT(TEXT(AE128,"0.#"),1)=".",FALSE,TRUE)</formula>
    </cfRule>
    <cfRule type="expression" dxfId="2536" priority="13100">
      <formula>IF(RIGHT(TEXT(AE128,"0.#"),1)=".",TRUE,FALSE)</formula>
    </cfRule>
  </conditionalFormatting>
  <conditionalFormatting sqref="AI128">
    <cfRule type="expression" dxfId="2535" priority="13097">
      <formula>IF(RIGHT(TEXT(AI128,"0.#"),1)=".",FALSE,TRUE)</formula>
    </cfRule>
    <cfRule type="expression" dxfId="2534" priority="13098">
      <formula>IF(RIGHT(TEXT(AI128,"0.#"),1)=".",TRUE,FALSE)</formula>
    </cfRule>
  </conditionalFormatting>
  <conditionalFormatting sqref="AM128">
    <cfRule type="expression" dxfId="2533" priority="13095">
      <formula>IF(RIGHT(TEXT(AM128,"0.#"),1)=".",FALSE,TRUE)</formula>
    </cfRule>
    <cfRule type="expression" dxfId="2532" priority="13096">
      <formula>IF(RIGHT(TEXT(AM128,"0.#"),1)=".",TRUE,FALSE)</formula>
    </cfRule>
  </conditionalFormatting>
  <conditionalFormatting sqref="AQ129">
    <cfRule type="expression" dxfId="2531" priority="13087">
      <formula>IF(RIGHT(TEXT(AQ129,"0.#"),1)=".",FALSE,TRUE)</formula>
    </cfRule>
    <cfRule type="expression" dxfId="2530" priority="13088">
      <formula>IF(RIGHT(TEXT(AQ129,"0.#"),1)=".",TRUE,FALSE)</formula>
    </cfRule>
  </conditionalFormatting>
  <conditionalFormatting sqref="AE75">
    <cfRule type="expression" dxfId="2529" priority="13085">
      <formula>IF(RIGHT(TEXT(AE75,"0.#"),1)=".",FALSE,TRUE)</formula>
    </cfRule>
    <cfRule type="expression" dxfId="2528" priority="13086">
      <formula>IF(RIGHT(TEXT(AE75,"0.#"),1)=".",TRUE,FALSE)</formula>
    </cfRule>
  </conditionalFormatting>
  <conditionalFormatting sqref="AE76">
    <cfRule type="expression" dxfId="2527" priority="13083">
      <formula>IF(RIGHT(TEXT(AE76,"0.#"),1)=".",FALSE,TRUE)</formula>
    </cfRule>
    <cfRule type="expression" dxfId="2526" priority="13084">
      <formula>IF(RIGHT(TEXT(AE76,"0.#"),1)=".",TRUE,FALSE)</formula>
    </cfRule>
  </conditionalFormatting>
  <conditionalFormatting sqref="AE77">
    <cfRule type="expression" dxfId="2525" priority="13081">
      <formula>IF(RIGHT(TEXT(AE77,"0.#"),1)=".",FALSE,TRUE)</formula>
    </cfRule>
    <cfRule type="expression" dxfId="2524" priority="13082">
      <formula>IF(RIGHT(TEXT(AE77,"0.#"),1)=".",TRUE,FALSE)</formula>
    </cfRule>
  </conditionalFormatting>
  <conditionalFormatting sqref="AI77">
    <cfRule type="expression" dxfId="2523" priority="13079">
      <formula>IF(RIGHT(TEXT(AI77,"0.#"),1)=".",FALSE,TRUE)</formula>
    </cfRule>
    <cfRule type="expression" dxfId="2522" priority="13080">
      <formula>IF(RIGHT(TEXT(AI77,"0.#"),1)=".",TRUE,FALSE)</formula>
    </cfRule>
  </conditionalFormatting>
  <conditionalFormatting sqref="AI76">
    <cfRule type="expression" dxfId="2521" priority="13077">
      <formula>IF(RIGHT(TEXT(AI76,"0.#"),1)=".",FALSE,TRUE)</formula>
    </cfRule>
    <cfRule type="expression" dxfId="2520" priority="13078">
      <formula>IF(RIGHT(TEXT(AI76,"0.#"),1)=".",TRUE,FALSE)</formula>
    </cfRule>
  </conditionalFormatting>
  <conditionalFormatting sqref="AI75">
    <cfRule type="expression" dxfId="2519" priority="13075">
      <formula>IF(RIGHT(TEXT(AI75,"0.#"),1)=".",FALSE,TRUE)</formula>
    </cfRule>
    <cfRule type="expression" dxfId="2518" priority="13076">
      <formula>IF(RIGHT(TEXT(AI75,"0.#"),1)=".",TRUE,FALSE)</formula>
    </cfRule>
  </conditionalFormatting>
  <conditionalFormatting sqref="AM75">
    <cfRule type="expression" dxfId="2517" priority="13073">
      <formula>IF(RIGHT(TEXT(AM75,"0.#"),1)=".",FALSE,TRUE)</formula>
    </cfRule>
    <cfRule type="expression" dxfId="2516" priority="13074">
      <formula>IF(RIGHT(TEXT(AM75,"0.#"),1)=".",TRUE,FALSE)</formula>
    </cfRule>
  </conditionalFormatting>
  <conditionalFormatting sqref="AM76">
    <cfRule type="expression" dxfId="2515" priority="13071">
      <formula>IF(RIGHT(TEXT(AM76,"0.#"),1)=".",FALSE,TRUE)</formula>
    </cfRule>
    <cfRule type="expression" dxfId="2514" priority="13072">
      <formula>IF(RIGHT(TEXT(AM76,"0.#"),1)=".",TRUE,FALSE)</formula>
    </cfRule>
  </conditionalFormatting>
  <conditionalFormatting sqref="AM77">
    <cfRule type="expression" dxfId="2513" priority="13069">
      <formula>IF(RIGHT(TEXT(AM77,"0.#"),1)=".",FALSE,TRUE)</formula>
    </cfRule>
    <cfRule type="expression" dxfId="2512" priority="13070">
      <formula>IF(RIGHT(TEXT(AM77,"0.#"),1)=".",TRUE,FALSE)</formula>
    </cfRule>
  </conditionalFormatting>
  <conditionalFormatting sqref="AE134:AE135 AI134:AI135 AQ134:AQ135 AU134:AU135 AM134:AM135">
    <cfRule type="expression" dxfId="2511" priority="13055">
      <formula>IF(RIGHT(TEXT(AE134,"0.#"),1)=".",FALSE,TRUE)</formula>
    </cfRule>
    <cfRule type="expression" dxfId="2510" priority="13056">
      <formula>IF(RIGHT(TEXT(AE134,"0.#"),1)=".",TRUE,FALSE)</formula>
    </cfRule>
  </conditionalFormatting>
  <conditionalFormatting sqref="AE433 AI433 AM433">
    <cfRule type="expression" dxfId="2509" priority="13025">
      <formula>IF(RIGHT(TEXT(AE433,"0.#"),1)=".",FALSE,TRUE)</formula>
    </cfRule>
    <cfRule type="expression" dxfId="2508" priority="13026">
      <formula>IF(RIGHT(TEXT(AE433,"0.#"),1)=".",TRUE,FALSE)</formula>
    </cfRule>
  </conditionalFormatting>
  <conditionalFormatting sqref="AE434 AQ434 AI434 AM434">
    <cfRule type="expression" dxfId="2507" priority="13023">
      <formula>IF(RIGHT(TEXT(AE434,"0.#"),1)=".",FALSE,TRUE)</formula>
    </cfRule>
    <cfRule type="expression" dxfId="2506" priority="13024">
      <formula>IF(RIGHT(TEXT(AE434,"0.#"),1)=".",TRUE,FALSE)</formula>
    </cfRule>
  </conditionalFormatting>
  <conditionalFormatting sqref="AE435 AQ435 AI435 AM435">
    <cfRule type="expression" dxfId="2505" priority="13021">
      <formula>IF(RIGHT(TEXT(AE435,"0.#"),1)=".",FALSE,TRUE)</formula>
    </cfRule>
    <cfRule type="expression" dxfId="2504" priority="13022">
      <formula>IF(RIGHT(TEXT(AE435,"0.#"),1)=".",TRUE,FALSE)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0:AO867">
    <cfRule type="expression" dxfId="2491" priority="6625">
      <formula>IF(AND(AL840&gt;=0, RIGHT(TEXT(AL840,"0.#"),1)&lt;&gt;"."),TRUE,FALSE)</formula>
    </cfRule>
    <cfRule type="expression" dxfId="2490" priority="6626">
      <formula>IF(AND(AL840&gt;=0, RIGHT(TEXT(AL840,"0.#"),1)="."),TRUE,FALSE)</formula>
    </cfRule>
    <cfRule type="expression" dxfId="2489" priority="6627">
      <formula>IF(AND(AL840&lt;0, RIGHT(TEXT(AL840,"0.#"),1)&lt;&gt;"."),TRUE,FALSE)</formula>
    </cfRule>
    <cfRule type="expression" dxfId="2488" priority="6628">
      <formula>IF(AND(AL840&lt;0, RIGHT(TEXT(AL840,"0.#"),1)="."),TRUE,FALSE)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AI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AI459">
    <cfRule type="expression" dxfId="2459" priority="4317">
      <formula>IF(RIGHT(TEXT(AE459,"0.#"),1)=".",FALSE,TRUE)</formula>
    </cfRule>
    <cfRule type="expression" dxfId="2458" priority="4318">
      <formula>IF(RIGHT(TEXT(AE459,"0.#"),1)=".",TRUE,FALSE)</formula>
    </cfRule>
  </conditionalFormatting>
  <conditionalFormatting sqref="AE460 AI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3" max="49" man="1"/>
    <brk id="832"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4" sqref="P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565</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27" sqref="AB27:AD27"/>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803" t="s">
        <v>146</v>
      </c>
      <c r="H2" s="788"/>
      <c r="I2" s="788"/>
      <c r="J2" s="788"/>
      <c r="K2" s="788"/>
      <c r="L2" s="788"/>
      <c r="M2" s="788"/>
      <c r="N2" s="788"/>
      <c r="O2" s="789"/>
      <c r="P2" s="787" t="s">
        <v>59</v>
      </c>
      <c r="Q2" s="788"/>
      <c r="R2" s="788"/>
      <c r="S2" s="788"/>
      <c r="T2" s="788"/>
      <c r="U2" s="788"/>
      <c r="V2" s="788"/>
      <c r="W2" s="788"/>
      <c r="X2" s="789"/>
      <c r="Y2" s="1017"/>
      <c r="Z2" s="416"/>
      <c r="AA2" s="417"/>
      <c r="AB2" s="1021" t="s">
        <v>11</v>
      </c>
      <c r="AC2" s="1022"/>
      <c r="AD2" s="1023"/>
      <c r="AE2" s="379" t="s">
        <v>396</v>
      </c>
      <c r="AF2" s="379"/>
      <c r="AG2" s="379"/>
      <c r="AH2" s="379"/>
      <c r="AI2" s="379" t="s">
        <v>394</v>
      </c>
      <c r="AJ2" s="379"/>
      <c r="AK2" s="379"/>
      <c r="AL2" s="379"/>
      <c r="AM2" s="379" t="s">
        <v>423</v>
      </c>
      <c r="AN2" s="379"/>
      <c r="AO2" s="379"/>
      <c r="AP2" s="372"/>
      <c r="AQ2" s="181" t="s">
        <v>235</v>
      </c>
      <c r="AR2" s="174"/>
      <c r="AS2" s="174"/>
      <c r="AT2" s="175"/>
      <c r="AU2" s="377" t="s">
        <v>134</v>
      </c>
      <c r="AV2" s="377"/>
      <c r="AW2" s="377"/>
      <c r="AX2" s="378"/>
    </row>
    <row r="3" spans="1:50" ht="18.75" customHeight="1" x14ac:dyDescent="0.2">
      <c r="A3" s="514"/>
      <c r="B3" s="515"/>
      <c r="C3" s="515"/>
      <c r="D3" s="515"/>
      <c r="E3" s="515"/>
      <c r="F3" s="516"/>
      <c r="G3" s="569"/>
      <c r="H3" s="383"/>
      <c r="I3" s="383"/>
      <c r="J3" s="383"/>
      <c r="K3" s="383"/>
      <c r="L3" s="383"/>
      <c r="M3" s="383"/>
      <c r="N3" s="383"/>
      <c r="O3" s="570"/>
      <c r="P3" s="582"/>
      <c r="Q3" s="383"/>
      <c r="R3" s="383"/>
      <c r="S3" s="383"/>
      <c r="T3" s="383"/>
      <c r="U3" s="383"/>
      <c r="V3" s="383"/>
      <c r="W3" s="383"/>
      <c r="X3" s="570"/>
      <c r="Y3" s="1018"/>
      <c r="Z3" s="1019"/>
      <c r="AA3" s="1020"/>
      <c r="AB3" s="1024"/>
      <c r="AC3" s="1025"/>
      <c r="AD3" s="1026"/>
      <c r="AE3" s="380"/>
      <c r="AF3" s="380"/>
      <c r="AG3" s="380"/>
      <c r="AH3" s="380"/>
      <c r="AI3" s="380"/>
      <c r="AJ3" s="380"/>
      <c r="AK3" s="380"/>
      <c r="AL3" s="380"/>
      <c r="AM3" s="380"/>
      <c r="AN3" s="380"/>
      <c r="AO3" s="380"/>
      <c r="AP3" s="336"/>
      <c r="AQ3" s="275"/>
      <c r="AR3" s="276"/>
      <c r="AS3" s="142" t="s">
        <v>236</v>
      </c>
      <c r="AT3" s="177"/>
      <c r="AU3" s="276"/>
      <c r="AV3" s="276"/>
      <c r="AW3" s="383" t="s">
        <v>181</v>
      </c>
      <c r="AX3" s="384"/>
    </row>
    <row r="4" spans="1:50" ht="22.5" customHeight="1" x14ac:dyDescent="0.2">
      <c r="A4" s="517"/>
      <c r="B4" s="515"/>
      <c r="C4" s="515"/>
      <c r="D4" s="515"/>
      <c r="E4" s="515"/>
      <c r="F4" s="516"/>
      <c r="G4" s="542"/>
      <c r="H4" s="1027"/>
      <c r="I4" s="1027"/>
      <c r="J4" s="1027"/>
      <c r="K4" s="1027"/>
      <c r="L4" s="1027"/>
      <c r="M4" s="1027"/>
      <c r="N4" s="1027"/>
      <c r="O4" s="1028"/>
      <c r="P4" s="166"/>
      <c r="Q4" s="1035"/>
      <c r="R4" s="1035"/>
      <c r="S4" s="1035"/>
      <c r="T4" s="1035"/>
      <c r="U4" s="1035"/>
      <c r="V4" s="1035"/>
      <c r="W4" s="1035"/>
      <c r="X4" s="1036"/>
      <c r="Y4" s="1013" t="s">
        <v>12</v>
      </c>
      <c r="Z4" s="1014"/>
      <c r="AA4" s="1015"/>
      <c r="AB4" s="553"/>
      <c r="AC4" s="1016"/>
      <c r="AD4" s="1016"/>
      <c r="AE4" s="368"/>
      <c r="AF4" s="369"/>
      <c r="AG4" s="369"/>
      <c r="AH4" s="369"/>
      <c r="AI4" s="368"/>
      <c r="AJ4" s="369"/>
      <c r="AK4" s="369"/>
      <c r="AL4" s="369"/>
      <c r="AM4" s="368"/>
      <c r="AN4" s="369"/>
      <c r="AO4" s="369"/>
      <c r="AP4" s="369"/>
      <c r="AQ4" s="120"/>
      <c r="AR4" s="121"/>
      <c r="AS4" s="121"/>
      <c r="AT4" s="122"/>
      <c r="AU4" s="369"/>
      <c r="AV4" s="369"/>
      <c r="AW4" s="369"/>
      <c r="AX4" s="371"/>
    </row>
    <row r="5" spans="1:50" ht="22.5" customHeight="1" x14ac:dyDescent="0.2">
      <c r="A5" s="518"/>
      <c r="B5" s="519"/>
      <c r="C5" s="519"/>
      <c r="D5" s="519"/>
      <c r="E5" s="519"/>
      <c r="F5" s="520"/>
      <c r="G5" s="1029"/>
      <c r="H5" s="1030"/>
      <c r="I5" s="1030"/>
      <c r="J5" s="1030"/>
      <c r="K5" s="1030"/>
      <c r="L5" s="1030"/>
      <c r="M5" s="1030"/>
      <c r="N5" s="1030"/>
      <c r="O5" s="1031"/>
      <c r="P5" s="1037"/>
      <c r="Q5" s="1037"/>
      <c r="R5" s="1037"/>
      <c r="S5" s="1037"/>
      <c r="T5" s="1037"/>
      <c r="U5" s="1037"/>
      <c r="V5" s="1037"/>
      <c r="W5" s="1037"/>
      <c r="X5" s="1038"/>
      <c r="Y5" s="308" t="s">
        <v>54</v>
      </c>
      <c r="Z5" s="1010"/>
      <c r="AA5" s="1011"/>
      <c r="AB5" s="524"/>
      <c r="AC5" s="1012"/>
      <c r="AD5" s="1012"/>
      <c r="AE5" s="368"/>
      <c r="AF5" s="369"/>
      <c r="AG5" s="369"/>
      <c r="AH5" s="369"/>
      <c r="AI5" s="368"/>
      <c r="AJ5" s="369"/>
      <c r="AK5" s="369"/>
      <c r="AL5" s="369"/>
      <c r="AM5" s="368"/>
      <c r="AN5" s="369"/>
      <c r="AO5" s="369"/>
      <c r="AP5" s="369"/>
      <c r="AQ5" s="120"/>
      <c r="AR5" s="121"/>
      <c r="AS5" s="121"/>
      <c r="AT5" s="122"/>
      <c r="AU5" s="369"/>
      <c r="AV5" s="369"/>
      <c r="AW5" s="369"/>
      <c r="AX5" s="371"/>
    </row>
    <row r="6" spans="1:50" ht="22.5" customHeight="1" x14ac:dyDescent="0.2">
      <c r="A6" s="518"/>
      <c r="B6" s="519"/>
      <c r="C6" s="519"/>
      <c r="D6" s="519"/>
      <c r="E6" s="519"/>
      <c r="F6" s="520"/>
      <c r="G6" s="1032"/>
      <c r="H6" s="1033"/>
      <c r="I6" s="1033"/>
      <c r="J6" s="1033"/>
      <c r="K6" s="1033"/>
      <c r="L6" s="1033"/>
      <c r="M6" s="1033"/>
      <c r="N6" s="1033"/>
      <c r="O6" s="1034"/>
      <c r="P6" s="1039"/>
      <c r="Q6" s="1039"/>
      <c r="R6" s="1039"/>
      <c r="S6" s="1039"/>
      <c r="T6" s="1039"/>
      <c r="U6" s="1039"/>
      <c r="V6" s="1039"/>
      <c r="W6" s="1039"/>
      <c r="X6" s="1040"/>
      <c r="Y6" s="1041" t="s">
        <v>13</v>
      </c>
      <c r="Z6" s="1010"/>
      <c r="AA6" s="1011"/>
      <c r="AB6" s="463" t="s">
        <v>182</v>
      </c>
      <c r="AC6" s="1042"/>
      <c r="AD6" s="1042"/>
      <c r="AE6" s="368"/>
      <c r="AF6" s="369"/>
      <c r="AG6" s="369"/>
      <c r="AH6" s="369"/>
      <c r="AI6" s="368"/>
      <c r="AJ6" s="369"/>
      <c r="AK6" s="369"/>
      <c r="AL6" s="369"/>
      <c r="AM6" s="368"/>
      <c r="AN6" s="369"/>
      <c r="AO6" s="369"/>
      <c r="AP6" s="369"/>
      <c r="AQ6" s="120"/>
      <c r="AR6" s="121"/>
      <c r="AS6" s="121"/>
      <c r="AT6" s="122"/>
      <c r="AU6" s="369"/>
      <c r="AV6" s="369"/>
      <c r="AW6" s="369"/>
      <c r="AX6" s="371"/>
    </row>
    <row r="7" spans="1:50" customFormat="1" ht="23.25" customHeight="1" x14ac:dyDescent="0.2">
      <c r="A7" s="908" t="s">
        <v>384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4" t="s">
        <v>353</v>
      </c>
      <c r="B9" s="515"/>
      <c r="C9" s="515"/>
      <c r="D9" s="515"/>
      <c r="E9" s="515"/>
      <c r="F9" s="516"/>
      <c r="G9" s="803" t="s">
        <v>146</v>
      </c>
      <c r="H9" s="788"/>
      <c r="I9" s="788"/>
      <c r="J9" s="788"/>
      <c r="K9" s="788"/>
      <c r="L9" s="788"/>
      <c r="M9" s="788"/>
      <c r="N9" s="788"/>
      <c r="O9" s="789"/>
      <c r="P9" s="787" t="s">
        <v>59</v>
      </c>
      <c r="Q9" s="788"/>
      <c r="R9" s="788"/>
      <c r="S9" s="788"/>
      <c r="T9" s="788"/>
      <c r="U9" s="788"/>
      <c r="V9" s="788"/>
      <c r="W9" s="788"/>
      <c r="X9" s="789"/>
      <c r="Y9" s="1017"/>
      <c r="Z9" s="416"/>
      <c r="AA9" s="417"/>
      <c r="AB9" s="1021" t="s">
        <v>11</v>
      </c>
      <c r="AC9" s="1022"/>
      <c r="AD9" s="1023"/>
      <c r="AE9" s="379" t="s">
        <v>396</v>
      </c>
      <c r="AF9" s="379"/>
      <c r="AG9" s="379"/>
      <c r="AH9" s="379"/>
      <c r="AI9" s="379" t="s">
        <v>394</v>
      </c>
      <c r="AJ9" s="379"/>
      <c r="AK9" s="379"/>
      <c r="AL9" s="379"/>
      <c r="AM9" s="379" t="s">
        <v>423</v>
      </c>
      <c r="AN9" s="379"/>
      <c r="AO9" s="379"/>
      <c r="AP9" s="372"/>
      <c r="AQ9" s="181" t="s">
        <v>235</v>
      </c>
      <c r="AR9" s="174"/>
      <c r="AS9" s="174"/>
      <c r="AT9" s="175"/>
      <c r="AU9" s="377" t="s">
        <v>134</v>
      </c>
      <c r="AV9" s="377"/>
      <c r="AW9" s="377"/>
      <c r="AX9" s="378"/>
    </row>
    <row r="10" spans="1:50" ht="18.75" customHeight="1" x14ac:dyDescent="0.2">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8"/>
      <c r="Z10" s="1019"/>
      <c r="AA10" s="1020"/>
      <c r="AB10" s="1024"/>
      <c r="AC10" s="1025"/>
      <c r="AD10" s="1026"/>
      <c r="AE10" s="380"/>
      <c r="AF10" s="380"/>
      <c r="AG10" s="380"/>
      <c r="AH10" s="380"/>
      <c r="AI10" s="380"/>
      <c r="AJ10" s="380"/>
      <c r="AK10" s="380"/>
      <c r="AL10" s="380"/>
      <c r="AM10" s="380"/>
      <c r="AN10" s="380"/>
      <c r="AO10" s="380"/>
      <c r="AP10" s="336"/>
      <c r="AQ10" s="275"/>
      <c r="AR10" s="276"/>
      <c r="AS10" s="142" t="s">
        <v>236</v>
      </c>
      <c r="AT10" s="177"/>
      <c r="AU10" s="276"/>
      <c r="AV10" s="276"/>
      <c r="AW10" s="383" t="s">
        <v>181</v>
      </c>
      <c r="AX10" s="384"/>
    </row>
    <row r="11" spans="1:50" ht="22.5" customHeight="1" x14ac:dyDescent="0.2">
      <c r="A11" s="517"/>
      <c r="B11" s="515"/>
      <c r="C11" s="515"/>
      <c r="D11" s="515"/>
      <c r="E11" s="515"/>
      <c r="F11" s="516"/>
      <c r="G11" s="542"/>
      <c r="H11" s="1027"/>
      <c r="I11" s="1027"/>
      <c r="J11" s="1027"/>
      <c r="K11" s="1027"/>
      <c r="L11" s="1027"/>
      <c r="M11" s="1027"/>
      <c r="N11" s="1027"/>
      <c r="O11" s="1028"/>
      <c r="P11" s="166"/>
      <c r="Q11" s="1035"/>
      <c r="R11" s="1035"/>
      <c r="S11" s="1035"/>
      <c r="T11" s="1035"/>
      <c r="U11" s="1035"/>
      <c r="V11" s="1035"/>
      <c r="W11" s="1035"/>
      <c r="X11" s="1036"/>
      <c r="Y11" s="1013" t="s">
        <v>12</v>
      </c>
      <c r="Z11" s="1014"/>
      <c r="AA11" s="1015"/>
      <c r="AB11" s="553"/>
      <c r="AC11" s="1016"/>
      <c r="AD11" s="1016"/>
      <c r="AE11" s="368"/>
      <c r="AF11" s="369"/>
      <c r="AG11" s="369"/>
      <c r="AH11" s="369"/>
      <c r="AI11" s="368"/>
      <c r="AJ11" s="369"/>
      <c r="AK11" s="369"/>
      <c r="AL11" s="369"/>
      <c r="AM11" s="368"/>
      <c r="AN11" s="369"/>
      <c r="AO11" s="369"/>
      <c r="AP11" s="369"/>
      <c r="AQ11" s="120"/>
      <c r="AR11" s="121"/>
      <c r="AS11" s="121"/>
      <c r="AT11" s="122"/>
      <c r="AU11" s="369"/>
      <c r="AV11" s="369"/>
      <c r="AW11" s="369"/>
      <c r="AX11" s="371"/>
    </row>
    <row r="12" spans="1:50" ht="22.5" customHeight="1" x14ac:dyDescent="0.2">
      <c r="A12" s="518"/>
      <c r="B12" s="519"/>
      <c r="C12" s="519"/>
      <c r="D12" s="519"/>
      <c r="E12" s="519"/>
      <c r="F12" s="520"/>
      <c r="G12" s="1029"/>
      <c r="H12" s="1030"/>
      <c r="I12" s="1030"/>
      <c r="J12" s="1030"/>
      <c r="K12" s="1030"/>
      <c r="L12" s="1030"/>
      <c r="M12" s="1030"/>
      <c r="N12" s="1030"/>
      <c r="O12" s="1031"/>
      <c r="P12" s="1037"/>
      <c r="Q12" s="1037"/>
      <c r="R12" s="1037"/>
      <c r="S12" s="1037"/>
      <c r="T12" s="1037"/>
      <c r="U12" s="1037"/>
      <c r="V12" s="1037"/>
      <c r="W12" s="1037"/>
      <c r="X12" s="1038"/>
      <c r="Y12" s="308" t="s">
        <v>54</v>
      </c>
      <c r="Z12" s="1010"/>
      <c r="AA12" s="1011"/>
      <c r="AB12" s="524"/>
      <c r="AC12" s="1012"/>
      <c r="AD12" s="1012"/>
      <c r="AE12" s="368"/>
      <c r="AF12" s="369"/>
      <c r="AG12" s="369"/>
      <c r="AH12" s="369"/>
      <c r="AI12" s="368"/>
      <c r="AJ12" s="369"/>
      <c r="AK12" s="369"/>
      <c r="AL12" s="369"/>
      <c r="AM12" s="368"/>
      <c r="AN12" s="369"/>
      <c r="AO12" s="369"/>
      <c r="AP12" s="369"/>
      <c r="AQ12" s="120"/>
      <c r="AR12" s="121"/>
      <c r="AS12" s="121"/>
      <c r="AT12" s="122"/>
      <c r="AU12" s="369"/>
      <c r="AV12" s="369"/>
      <c r="AW12" s="369"/>
      <c r="AX12" s="371"/>
    </row>
    <row r="13" spans="1:50" ht="22.5" customHeight="1" x14ac:dyDescent="0.2">
      <c r="A13" s="653"/>
      <c r="B13" s="654"/>
      <c r="C13" s="654"/>
      <c r="D13" s="654"/>
      <c r="E13" s="654"/>
      <c r="F13" s="65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3" t="s">
        <v>182</v>
      </c>
      <c r="AC13" s="1042"/>
      <c r="AD13" s="1042"/>
      <c r="AE13" s="368"/>
      <c r="AF13" s="369"/>
      <c r="AG13" s="369"/>
      <c r="AH13" s="369"/>
      <c r="AI13" s="368"/>
      <c r="AJ13" s="369"/>
      <c r="AK13" s="369"/>
      <c r="AL13" s="369"/>
      <c r="AM13" s="368"/>
      <c r="AN13" s="369"/>
      <c r="AO13" s="369"/>
      <c r="AP13" s="369"/>
      <c r="AQ13" s="120"/>
      <c r="AR13" s="121"/>
      <c r="AS13" s="121"/>
      <c r="AT13" s="122"/>
      <c r="AU13" s="369"/>
      <c r="AV13" s="369"/>
      <c r="AW13" s="369"/>
      <c r="AX13" s="371"/>
    </row>
    <row r="14" spans="1:50" customFormat="1" ht="23.25" customHeight="1" x14ac:dyDescent="0.2">
      <c r="A14" s="908" t="s">
        <v>384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4" t="s">
        <v>353</v>
      </c>
      <c r="B16" s="515"/>
      <c r="C16" s="515"/>
      <c r="D16" s="515"/>
      <c r="E16" s="515"/>
      <c r="F16" s="516"/>
      <c r="G16" s="803" t="s">
        <v>146</v>
      </c>
      <c r="H16" s="788"/>
      <c r="I16" s="788"/>
      <c r="J16" s="788"/>
      <c r="K16" s="788"/>
      <c r="L16" s="788"/>
      <c r="M16" s="788"/>
      <c r="N16" s="788"/>
      <c r="O16" s="789"/>
      <c r="P16" s="787" t="s">
        <v>59</v>
      </c>
      <c r="Q16" s="788"/>
      <c r="R16" s="788"/>
      <c r="S16" s="788"/>
      <c r="T16" s="788"/>
      <c r="U16" s="788"/>
      <c r="V16" s="788"/>
      <c r="W16" s="788"/>
      <c r="X16" s="789"/>
      <c r="Y16" s="1017"/>
      <c r="Z16" s="416"/>
      <c r="AA16" s="417"/>
      <c r="AB16" s="1021" t="s">
        <v>11</v>
      </c>
      <c r="AC16" s="1022"/>
      <c r="AD16" s="1023"/>
      <c r="AE16" s="379" t="s">
        <v>396</v>
      </c>
      <c r="AF16" s="379"/>
      <c r="AG16" s="379"/>
      <c r="AH16" s="379"/>
      <c r="AI16" s="379" t="s">
        <v>394</v>
      </c>
      <c r="AJ16" s="379"/>
      <c r="AK16" s="379"/>
      <c r="AL16" s="379"/>
      <c r="AM16" s="379" t="s">
        <v>423</v>
      </c>
      <c r="AN16" s="379"/>
      <c r="AO16" s="379"/>
      <c r="AP16" s="372"/>
      <c r="AQ16" s="181" t="s">
        <v>235</v>
      </c>
      <c r="AR16" s="174"/>
      <c r="AS16" s="174"/>
      <c r="AT16" s="175"/>
      <c r="AU16" s="377" t="s">
        <v>134</v>
      </c>
      <c r="AV16" s="377"/>
      <c r="AW16" s="377"/>
      <c r="AX16" s="378"/>
    </row>
    <row r="17" spans="1:50" ht="18.75" customHeight="1" x14ac:dyDescent="0.2">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8"/>
      <c r="Z17" s="1019"/>
      <c r="AA17" s="1020"/>
      <c r="AB17" s="1024"/>
      <c r="AC17" s="1025"/>
      <c r="AD17" s="1026"/>
      <c r="AE17" s="380"/>
      <c r="AF17" s="380"/>
      <c r="AG17" s="380"/>
      <c r="AH17" s="380"/>
      <c r="AI17" s="380"/>
      <c r="AJ17" s="380"/>
      <c r="AK17" s="380"/>
      <c r="AL17" s="380"/>
      <c r="AM17" s="380"/>
      <c r="AN17" s="380"/>
      <c r="AO17" s="380"/>
      <c r="AP17" s="336"/>
      <c r="AQ17" s="275"/>
      <c r="AR17" s="276"/>
      <c r="AS17" s="142" t="s">
        <v>236</v>
      </c>
      <c r="AT17" s="177"/>
      <c r="AU17" s="276"/>
      <c r="AV17" s="276"/>
      <c r="AW17" s="383" t="s">
        <v>181</v>
      </c>
      <c r="AX17" s="384"/>
    </row>
    <row r="18" spans="1:50" ht="22.5" customHeight="1" x14ac:dyDescent="0.2">
      <c r="A18" s="517"/>
      <c r="B18" s="515"/>
      <c r="C18" s="515"/>
      <c r="D18" s="515"/>
      <c r="E18" s="515"/>
      <c r="F18" s="516"/>
      <c r="G18" s="542"/>
      <c r="H18" s="1027"/>
      <c r="I18" s="1027"/>
      <c r="J18" s="1027"/>
      <c r="K18" s="1027"/>
      <c r="L18" s="1027"/>
      <c r="M18" s="1027"/>
      <c r="N18" s="1027"/>
      <c r="O18" s="1028"/>
      <c r="P18" s="166"/>
      <c r="Q18" s="1035"/>
      <c r="R18" s="1035"/>
      <c r="S18" s="1035"/>
      <c r="T18" s="1035"/>
      <c r="U18" s="1035"/>
      <c r="V18" s="1035"/>
      <c r="W18" s="1035"/>
      <c r="X18" s="1036"/>
      <c r="Y18" s="1013" t="s">
        <v>12</v>
      </c>
      <c r="Z18" s="1014"/>
      <c r="AA18" s="1015"/>
      <c r="AB18" s="553"/>
      <c r="AC18" s="1016"/>
      <c r="AD18" s="1016"/>
      <c r="AE18" s="368"/>
      <c r="AF18" s="369"/>
      <c r="AG18" s="369"/>
      <c r="AH18" s="369"/>
      <c r="AI18" s="368"/>
      <c r="AJ18" s="369"/>
      <c r="AK18" s="369"/>
      <c r="AL18" s="369"/>
      <c r="AM18" s="368"/>
      <c r="AN18" s="369"/>
      <c r="AO18" s="369"/>
      <c r="AP18" s="369"/>
      <c r="AQ18" s="120"/>
      <c r="AR18" s="121"/>
      <c r="AS18" s="121"/>
      <c r="AT18" s="122"/>
      <c r="AU18" s="369"/>
      <c r="AV18" s="369"/>
      <c r="AW18" s="369"/>
      <c r="AX18" s="371"/>
    </row>
    <row r="19" spans="1:50" ht="22.5" customHeight="1" x14ac:dyDescent="0.2">
      <c r="A19" s="518"/>
      <c r="B19" s="519"/>
      <c r="C19" s="519"/>
      <c r="D19" s="519"/>
      <c r="E19" s="519"/>
      <c r="F19" s="520"/>
      <c r="G19" s="1029"/>
      <c r="H19" s="1030"/>
      <c r="I19" s="1030"/>
      <c r="J19" s="1030"/>
      <c r="K19" s="1030"/>
      <c r="L19" s="1030"/>
      <c r="M19" s="1030"/>
      <c r="N19" s="1030"/>
      <c r="O19" s="1031"/>
      <c r="P19" s="1037"/>
      <c r="Q19" s="1037"/>
      <c r="R19" s="1037"/>
      <c r="S19" s="1037"/>
      <c r="T19" s="1037"/>
      <c r="U19" s="1037"/>
      <c r="V19" s="1037"/>
      <c r="W19" s="1037"/>
      <c r="X19" s="1038"/>
      <c r="Y19" s="308" t="s">
        <v>54</v>
      </c>
      <c r="Z19" s="1010"/>
      <c r="AA19" s="1011"/>
      <c r="AB19" s="524"/>
      <c r="AC19" s="1012"/>
      <c r="AD19" s="1012"/>
      <c r="AE19" s="368"/>
      <c r="AF19" s="369"/>
      <c r="AG19" s="369"/>
      <c r="AH19" s="369"/>
      <c r="AI19" s="368"/>
      <c r="AJ19" s="369"/>
      <c r="AK19" s="369"/>
      <c r="AL19" s="369"/>
      <c r="AM19" s="368"/>
      <c r="AN19" s="369"/>
      <c r="AO19" s="369"/>
      <c r="AP19" s="369"/>
      <c r="AQ19" s="120"/>
      <c r="AR19" s="121"/>
      <c r="AS19" s="121"/>
      <c r="AT19" s="122"/>
      <c r="AU19" s="369"/>
      <c r="AV19" s="369"/>
      <c r="AW19" s="369"/>
      <c r="AX19" s="371"/>
    </row>
    <row r="20" spans="1:50" ht="22.5" customHeight="1" x14ac:dyDescent="0.2">
      <c r="A20" s="653"/>
      <c r="B20" s="654"/>
      <c r="C20" s="654"/>
      <c r="D20" s="654"/>
      <c r="E20" s="654"/>
      <c r="F20" s="65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3" t="s">
        <v>182</v>
      </c>
      <c r="AC20" s="1042"/>
      <c r="AD20" s="1042"/>
      <c r="AE20" s="368"/>
      <c r="AF20" s="369"/>
      <c r="AG20" s="369"/>
      <c r="AH20" s="369"/>
      <c r="AI20" s="368"/>
      <c r="AJ20" s="369"/>
      <c r="AK20" s="369"/>
      <c r="AL20" s="369"/>
      <c r="AM20" s="368"/>
      <c r="AN20" s="369"/>
      <c r="AO20" s="369"/>
      <c r="AP20" s="369"/>
      <c r="AQ20" s="120"/>
      <c r="AR20" s="121"/>
      <c r="AS20" s="121"/>
      <c r="AT20" s="122"/>
      <c r="AU20" s="369"/>
      <c r="AV20" s="369"/>
      <c r="AW20" s="369"/>
      <c r="AX20" s="371"/>
    </row>
    <row r="21" spans="1:50" customFormat="1" ht="23.25" customHeight="1" x14ac:dyDescent="0.2">
      <c r="A21" s="908" t="s">
        <v>384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4" t="s">
        <v>353</v>
      </c>
      <c r="B23" s="515"/>
      <c r="C23" s="515"/>
      <c r="D23" s="515"/>
      <c r="E23" s="515"/>
      <c r="F23" s="516"/>
      <c r="G23" s="803" t="s">
        <v>146</v>
      </c>
      <c r="H23" s="788"/>
      <c r="I23" s="788"/>
      <c r="J23" s="788"/>
      <c r="K23" s="788"/>
      <c r="L23" s="788"/>
      <c r="M23" s="788"/>
      <c r="N23" s="788"/>
      <c r="O23" s="789"/>
      <c r="P23" s="787" t="s">
        <v>59</v>
      </c>
      <c r="Q23" s="788"/>
      <c r="R23" s="788"/>
      <c r="S23" s="788"/>
      <c r="T23" s="788"/>
      <c r="U23" s="788"/>
      <c r="V23" s="788"/>
      <c r="W23" s="788"/>
      <c r="X23" s="789"/>
      <c r="Y23" s="1017"/>
      <c r="Z23" s="416"/>
      <c r="AA23" s="417"/>
      <c r="AB23" s="1021" t="s">
        <v>11</v>
      </c>
      <c r="AC23" s="1022"/>
      <c r="AD23" s="1023"/>
      <c r="AE23" s="379" t="s">
        <v>396</v>
      </c>
      <c r="AF23" s="379"/>
      <c r="AG23" s="379"/>
      <c r="AH23" s="379"/>
      <c r="AI23" s="379" t="s">
        <v>394</v>
      </c>
      <c r="AJ23" s="379"/>
      <c r="AK23" s="379"/>
      <c r="AL23" s="379"/>
      <c r="AM23" s="379" t="s">
        <v>423</v>
      </c>
      <c r="AN23" s="379"/>
      <c r="AO23" s="379"/>
      <c r="AP23" s="372"/>
      <c r="AQ23" s="181" t="s">
        <v>235</v>
      </c>
      <c r="AR23" s="174"/>
      <c r="AS23" s="174"/>
      <c r="AT23" s="175"/>
      <c r="AU23" s="377" t="s">
        <v>134</v>
      </c>
      <c r="AV23" s="377"/>
      <c r="AW23" s="377"/>
      <c r="AX23" s="378"/>
    </row>
    <row r="24" spans="1:50" ht="18.75" customHeight="1" x14ac:dyDescent="0.2">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8"/>
      <c r="Z24" s="1019"/>
      <c r="AA24" s="1020"/>
      <c r="AB24" s="1024"/>
      <c r="AC24" s="1025"/>
      <c r="AD24" s="1026"/>
      <c r="AE24" s="380"/>
      <c r="AF24" s="380"/>
      <c r="AG24" s="380"/>
      <c r="AH24" s="380"/>
      <c r="AI24" s="380"/>
      <c r="AJ24" s="380"/>
      <c r="AK24" s="380"/>
      <c r="AL24" s="380"/>
      <c r="AM24" s="380"/>
      <c r="AN24" s="380"/>
      <c r="AO24" s="380"/>
      <c r="AP24" s="336"/>
      <c r="AQ24" s="275"/>
      <c r="AR24" s="276"/>
      <c r="AS24" s="142" t="s">
        <v>236</v>
      </c>
      <c r="AT24" s="177"/>
      <c r="AU24" s="276"/>
      <c r="AV24" s="276"/>
      <c r="AW24" s="383" t="s">
        <v>181</v>
      </c>
      <c r="AX24" s="384"/>
    </row>
    <row r="25" spans="1:50" ht="22.5" customHeight="1" x14ac:dyDescent="0.2">
      <c r="A25" s="517"/>
      <c r="B25" s="515"/>
      <c r="C25" s="515"/>
      <c r="D25" s="515"/>
      <c r="E25" s="515"/>
      <c r="F25" s="516"/>
      <c r="G25" s="542"/>
      <c r="H25" s="1027"/>
      <c r="I25" s="1027"/>
      <c r="J25" s="1027"/>
      <c r="K25" s="1027"/>
      <c r="L25" s="1027"/>
      <c r="M25" s="1027"/>
      <c r="N25" s="1027"/>
      <c r="O25" s="1028"/>
      <c r="P25" s="166"/>
      <c r="Q25" s="1035"/>
      <c r="R25" s="1035"/>
      <c r="S25" s="1035"/>
      <c r="T25" s="1035"/>
      <c r="U25" s="1035"/>
      <c r="V25" s="1035"/>
      <c r="W25" s="1035"/>
      <c r="X25" s="1036"/>
      <c r="Y25" s="1013" t="s">
        <v>12</v>
      </c>
      <c r="Z25" s="1014"/>
      <c r="AA25" s="1015"/>
      <c r="AB25" s="553"/>
      <c r="AC25" s="1016"/>
      <c r="AD25" s="1016"/>
      <c r="AE25" s="368"/>
      <c r="AF25" s="369"/>
      <c r="AG25" s="369"/>
      <c r="AH25" s="369"/>
      <c r="AI25" s="368"/>
      <c r="AJ25" s="369"/>
      <c r="AK25" s="369"/>
      <c r="AL25" s="369"/>
      <c r="AM25" s="368"/>
      <c r="AN25" s="369"/>
      <c r="AO25" s="369"/>
      <c r="AP25" s="369"/>
      <c r="AQ25" s="120"/>
      <c r="AR25" s="121"/>
      <c r="AS25" s="121"/>
      <c r="AT25" s="122"/>
      <c r="AU25" s="369"/>
      <c r="AV25" s="369"/>
      <c r="AW25" s="369"/>
      <c r="AX25" s="371"/>
    </row>
    <row r="26" spans="1:50" ht="22.5" customHeight="1" x14ac:dyDescent="0.2">
      <c r="A26" s="518"/>
      <c r="B26" s="519"/>
      <c r="C26" s="519"/>
      <c r="D26" s="519"/>
      <c r="E26" s="519"/>
      <c r="F26" s="520"/>
      <c r="G26" s="1029"/>
      <c r="H26" s="1030"/>
      <c r="I26" s="1030"/>
      <c r="J26" s="1030"/>
      <c r="K26" s="1030"/>
      <c r="L26" s="1030"/>
      <c r="M26" s="1030"/>
      <c r="N26" s="1030"/>
      <c r="O26" s="1031"/>
      <c r="P26" s="1037"/>
      <c r="Q26" s="1037"/>
      <c r="R26" s="1037"/>
      <c r="S26" s="1037"/>
      <c r="T26" s="1037"/>
      <c r="U26" s="1037"/>
      <c r="V26" s="1037"/>
      <c r="W26" s="1037"/>
      <c r="X26" s="1038"/>
      <c r="Y26" s="308" t="s">
        <v>54</v>
      </c>
      <c r="Z26" s="1010"/>
      <c r="AA26" s="1011"/>
      <c r="AB26" s="524"/>
      <c r="AC26" s="1012"/>
      <c r="AD26" s="1012"/>
      <c r="AE26" s="368"/>
      <c r="AF26" s="369"/>
      <c r="AG26" s="369"/>
      <c r="AH26" s="369"/>
      <c r="AI26" s="368"/>
      <c r="AJ26" s="369"/>
      <c r="AK26" s="369"/>
      <c r="AL26" s="369"/>
      <c r="AM26" s="368"/>
      <c r="AN26" s="369"/>
      <c r="AO26" s="369"/>
      <c r="AP26" s="369"/>
      <c r="AQ26" s="120"/>
      <c r="AR26" s="121"/>
      <c r="AS26" s="121"/>
      <c r="AT26" s="122"/>
      <c r="AU26" s="369"/>
      <c r="AV26" s="369"/>
      <c r="AW26" s="369"/>
      <c r="AX26" s="371"/>
    </row>
    <row r="27" spans="1:50" ht="22.5" customHeight="1" x14ac:dyDescent="0.2">
      <c r="A27" s="653"/>
      <c r="B27" s="654"/>
      <c r="C27" s="654"/>
      <c r="D27" s="654"/>
      <c r="E27" s="654"/>
      <c r="F27" s="65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3" t="s">
        <v>182</v>
      </c>
      <c r="AC27" s="1042"/>
      <c r="AD27" s="1042"/>
      <c r="AE27" s="368"/>
      <c r="AF27" s="369"/>
      <c r="AG27" s="369"/>
      <c r="AH27" s="369"/>
      <c r="AI27" s="368"/>
      <c r="AJ27" s="369"/>
      <c r="AK27" s="369"/>
      <c r="AL27" s="369"/>
      <c r="AM27" s="368"/>
      <c r="AN27" s="369"/>
      <c r="AO27" s="369"/>
      <c r="AP27" s="369"/>
      <c r="AQ27" s="120"/>
      <c r="AR27" s="121"/>
      <c r="AS27" s="121"/>
      <c r="AT27" s="122"/>
      <c r="AU27" s="369"/>
      <c r="AV27" s="369"/>
      <c r="AW27" s="369"/>
      <c r="AX27" s="371"/>
    </row>
    <row r="28" spans="1:50" customFormat="1" ht="23.25" customHeight="1" x14ac:dyDescent="0.2">
      <c r="A28" s="908" t="s">
        <v>384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4" t="s">
        <v>353</v>
      </c>
      <c r="B30" s="515"/>
      <c r="C30" s="515"/>
      <c r="D30" s="515"/>
      <c r="E30" s="515"/>
      <c r="F30" s="516"/>
      <c r="G30" s="803" t="s">
        <v>146</v>
      </c>
      <c r="H30" s="788"/>
      <c r="I30" s="788"/>
      <c r="J30" s="788"/>
      <c r="K30" s="788"/>
      <c r="L30" s="788"/>
      <c r="M30" s="788"/>
      <c r="N30" s="788"/>
      <c r="O30" s="789"/>
      <c r="P30" s="787" t="s">
        <v>59</v>
      </c>
      <c r="Q30" s="788"/>
      <c r="R30" s="788"/>
      <c r="S30" s="788"/>
      <c r="T30" s="788"/>
      <c r="U30" s="788"/>
      <c r="V30" s="788"/>
      <c r="W30" s="788"/>
      <c r="X30" s="789"/>
      <c r="Y30" s="1017"/>
      <c r="Z30" s="416"/>
      <c r="AA30" s="417"/>
      <c r="AB30" s="1021" t="s">
        <v>11</v>
      </c>
      <c r="AC30" s="1022"/>
      <c r="AD30" s="1023"/>
      <c r="AE30" s="379" t="s">
        <v>396</v>
      </c>
      <c r="AF30" s="379"/>
      <c r="AG30" s="379"/>
      <c r="AH30" s="379"/>
      <c r="AI30" s="379" t="s">
        <v>394</v>
      </c>
      <c r="AJ30" s="379"/>
      <c r="AK30" s="379"/>
      <c r="AL30" s="379"/>
      <c r="AM30" s="379" t="s">
        <v>423</v>
      </c>
      <c r="AN30" s="379"/>
      <c r="AO30" s="379"/>
      <c r="AP30" s="372"/>
      <c r="AQ30" s="181" t="s">
        <v>235</v>
      </c>
      <c r="AR30" s="174"/>
      <c r="AS30" s="174"/>
      <c r="AT30" s="175"/>
      <c r="AU30" s="377" t="s">
        <v>134</v>
      </c>
      <c r="AV30" s="377"/>
      <c r="AW30" s="377"/>
      <c r="AX30" s="378"/>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8"/>
      <c r="Z31" s="1019"/>
      <c r="AA31" s="1020"/>
      <c r="AB31" s="1024"/>
      <c r="AC31" s="1025"/>
      <c r="AD31" s="1026"/>
      <c r="AE31" s="380"/>
      <c r="AF31" s="380"/>
      <c r="AG31" s="380"/>
      <c r="AH31" s="380"/>
      <c r="AI31" s="380"/>
      <c r="AJ31" s="380"/>
      <c r="AK31" s="380"/>
      <c r="AL31" s="380"/>
      <c r="AM31" s="380"/>
      <c r="AN31" s="380"/>
      <c r="AO31" s="380"/>
      <c r="AP31" s="336"/>
      <c r="AQ31" s="275"/>
      <c r="AR31" s="276"/>
      <c r="AS31" s="142" t="s">
        <v>236</v>
      </c>
      <c r="AT31" s="177"/>
      <c r="AU31" s="276"/>
      <c r="AV31" s="276"/>
      <c r="AW31" s="383" t="s">
        <v>181</v>
      </c>
      <c r="AX31" s="384"/>
    </row>
    <row r="32" spans="1:50" ht="22.5" customHeight="1" x14ac:dyDescent="0.2">
      <c r="A32" s="517"/>
      <c r="B32" s="515"/>
      <c r="C32" s="515"/>
      <c r="D32" s="515"/>
      <c r="E32" s="515"/>
      <c r="F32" s="516"/>
      <c r="G32" s="542"/>
      <c r="H32" s="1027"/>
      <c r="I32" s="1027"/>
      <c r="J32" s="1027"/>
      <c r="K32" s="1027"/>
      <c r="L32" s="1027"/>
      <c r="M32" s="1027"/>
      <c r="N32" s="1027"/>
      <c r="O32" s="1028"/>
      <c r="P32" s="166"/>
      <c r="Q32" s="1035"/>
      <c r="R32" s="1035"/>
      <c r="S32" s="1035"/>
      <c r="T32" s="1035"/>
      <c r="U32" s="1035"/>
      <c r="V32" s="1035"/>
      <c r="W32" s="1035"/>
      <c r="X32" s="1036"/>
      <c r="Y32" s="1013" t="s">
        <v>12</v>
      </c>
      <c r="Z32" s="1014"/>
      <c r="AA32" s="1015"/>
      <c r="AB32" s="553"/>
      <c r="AC32" s="1016"/>
      <c r="AD32" s="1016"/>
      <c r="AE32" s="368"/>
      <c r="AF32" s="369"/>
      <c r="AG32" s="369"/>
      <c r="AH32" s="369"/>
      <c r="AI32" s="368"/>
      <c r="AJ32" s="369"/>
      <c r="AK32" s="369"/>
      <c r="AL32" s="369"/>
      <c r="AM32" s="368"/>
      <c r="AN32" s="369"/>
      <c r="AO32" s="369"/>
      <c r="AP32" s="369"/>
      <c r="AQ32" s="120"/>
      <c r="AR32" s="121"/>
      <c r="AS32" s="121"/>
      <c r="AT32" s="122"/>
      <c r="AU32" s="369"/>
      <c r="AV32" s="369"/>
      <c r="AW32" s="369"/>
      <c r="AX32" s="371"/>
    </row>
    <row r="33" spans="1:50" ht="22.5" customHeight="1" x14ac:dyDescent="0.2">
      <c r="A33" s="518"/>
      <c r="B33" s="519"/>
      <c r="C33" s="519"/>
      <c r="D33" s="519"/>
      <c r="E33" s="519"/>
      <c r="F33" s="520"/>
      <c r="G33" s="1029"/>
      <c r="H33" s="1030"/>
      <c r="I33" s="1030"/>
      <c r="J33" s="1030"/>
      <c r="K33" s="1030"/>
      <c r="L33" s="1030"/>
      <c r="M33" s="1030"/>
      <c r="N33" s="1030"/>
      <c r="O33" s="1031"/>
      <c r="P33" s="1037"/>
      <c r="Q33" s="1037"/>
      <c r="R33" s="1037"/>
      <c r="S33" s="1037"/>
      <c r="T33" s="1037"/>
      <c r="U33" s="1037"/>
      <c r="V33" s="1037"/>
      <c r="W33" s="1037"/>
      <c r="X33" s="1038"/>
      <c r="Y33" s="308" t="s">
        <v>54</v>
      </c>
      <c r="Z33" s="1010"/>
      <c r="AA33" s="1011"/>
      <c r="AB33" s="524"/>
      <c r="AC33" s="1012"/>
      <c r="AD33" s="1012"/>
      <c r="AE33" s="368"/>
      <c r="AF33" s="369"/>
      <c r="AG33" s="369"/>
      <c r="AH33" s="369"/>
      <c r="AI33" s="368"/>
      <c r="AJ33" s="369"/>
      <c r="AK33" s="369"/>
      <c r="AL33" s="369"/>
      <c r="AM33" s="368"/>
      <c r="AN33" s="369"/>
      <c r="AO33" s="369"/>
      <c r="AP33" s="369"/>
      <c r="AQ33" s="120"/>
      <c r="AR33" s="121"/>
      <c r="AS33" s="121"/>
      <c r="AT33" s="122"/>
      <c r="AU33" s="369"/>
      <c r="AV33" s="369"/>
      <c r="AW33" s="369"/>
      <c r="AX33" s="371"/>
    </row>
    <row r="34" spans="1:50" ht="22.5" customHeight="1" x14ac:dyDescent="0.2">
      <c r="A34" s="653"/>
      <c r="B34" s="654"/>
      <c r="C34" s="654"/>
      <c r="D34" s="654"/>
      <c r="E34" s="654"/>
      <c r="F34" s="65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3" t="s">
        <v>182</v>
      </c>
      <c r="AC34" s="1042"/>
      <c r="AD34" s="1042"/>
      <c r="AE34" s="368"/>
      <c r="AF34" s="369"/>
      <c r="AG34" s="369"/>
      <c r="AH34" s="369"/>
      <c r="AI34" s="368"/>
      <c r="AJ34" s="369"/>
      <c r="AK34" s="369"/>
      <c r="AL34" s="369"/>
      <c r="AM34" s="368"/>
      <c r="AN34" s="369"/>
      <c r="AO34" s="369"/>
      <c r="AP34" s="369"/>
      <c r="AQ34" s="120"/>
      <c r="AR34" s="121"/>
      <c r="AS34" s="121"/>
      <c r="AT34" s="122"/>
      <c r="AU34" s="369"/>
      <c r="AV34" s="369"/>
      <c r="AW34" s="369"/>
      <c r="AX34" s="371"/>
    </row>
    <row r="35" spans="1:50" customFormat="1" ht="23.25" customHeight="1" x14ac:dyDescent="0.2">
      <c r="A35" s="908" t="s">
        <v>384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4" t="s">
        <v>353</v>
      </c>
      <c r="B37" s="515"/>
      <c r="C37" s="515"/>
      <c r="D37" s="515"/>
      <c r="E37" s="515"/>
      <c r="F37" s="516"/>
      <c r="G37" s="803" t="s">
        <v>146</v>
      </c>
      <c r="H37" s="788"/>
      <c r="I37" s="788"/>
      <c r="J37" s="788"/>
      <c r="K37" s="788"/>
      <c r="L37" s="788"/>
      <c r="M37" s="788"/>
      <c r="N37" s="788"/>
      <c r="O37" s="789"/>
      <c r="P37" s="787" t="s">
        <v>59</v>
      </c>
      <c r="Q37" s="788"/>
      <c r="R37" s="788"/>
      <c r="S37" s="788"/>
      <c r="T37" s="788"/>
      <c r="U37" s="788"/>
      <c r="V37" s="788"/>
      <c r="W37" s="788"/>
      <c r="X37" s="789"/>
      <c r="Y37" s="1017"/>
      <c r="Z37" s="416"/>
      <c r="AA37" s="417"/>
      <c r="AB37" s="1021" t="s">
        <v>11</v>
      </c>
      <c r="AC37" s="1022"/>
      <c r="AD37" s="1023"/>
      <c r="AE37" s="379" t="s">
        <v>396</v>
      </c>
      <c r="AF37" s="379"/>
      <c r="AG37" s="379"/>
      <c r="AH37" s="379"/>
      <c r="AI37" s="379" t="s">
        <v>394</v>
      </c>
      <c r="AJ37" s="379"/>
      <c r="AK37" s="379"/>
      <c r="AL37" s="379"/>
      <c r="AM37" s="379" t="s">
        <v>423</v>
      </c>
      <c r="AN37" s="379"/>
      <c r="AO37" s="379"/>
      <c r="AP37" s="372"/>
      <c r="AQ37" s="181" t="s">
        <v>235</v>
      </c>
      <c r="AR37" s="174"/>
      <c r="AS37" s="174"/>
      <c r="AT37" s="175"/>
      <c r="AU37" s="377" t="s">
        <v>134</v>
      </c>
      <c r="AV37" s="377"/>
      <c r="AW37" s="377"/>
      <c r="AX37" s="378"/>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8"/>
      <c r="Z38" s="1019"/>
      <c r="AA38" s="1020"/>
      <c r="AB38" s="1024"/>
      <c r="AC38" s="1025"/>
      <c r="AD38" s="1026"/>
      <c r="AE38" s="380"/>
      <c r="AF38" s="380"/>
      <c r="AG38" s="380"/>
      <c r="AH38" s="380"/>
      <c r="AI38" s="380"/>
      <c r="AJ38" s="380"/>
      <c r="AK38" s="380"/>
      <c r="AL38" s="380"/>
      <c r="AM38" s="380"/>
      <c r="AN38" s="380"/>
      <c r="AO38" s="380"/>
      <c r="AP38" s="336"/>
      <c r="AQ38" s="275"/>
      <c r="AR38" s="276"/>
      <c r="AS38" s="142" t="s">
        <v>236</v>
      </c>
      <c r="AT38" s="177"/>
      <c r="AU38" s="276"/>
      <c r="AV38" s="276"/>
      <c r="AW38" s="383" t="s">
        <v>181</v>
      </c>
      <c r="AX38" s="384"/>
    </row>
    <row r="39" spans="1:50" ht="22.5" customHeight="1" x14ac:dyDescent="0.2">
      <c r="A39" s="517"/>
      <c r="B39" s="515"/>
      <c r="C39" s="515"/>
      <c r="D39" s="515"/>
      <c r="E39" s="515"/>
      <c r="F39" s="516"/>
      <c r="G39" s="542"/>
      <c r="H39" s="1027"/>
      <c r="I39" s="1027"/>
      <c r="J39" s="1027"/>
      <c r="K39" s="1027"/>
      <c r="L39" s="1027"/>
      <c r="M39" s="1027"/>
      <c r="N39" s="1027"/>
      <c r="O39" s="1028"/>
      <c r="P39" s="166"/>
      <c r="Q39" s="1035"/>
      <c r="R39" s="1035"/>
      <c r="S39" s="1035"/>
      <c r="T39" s="1035"/>
      <c r="U39" s="1035"/>
      <c r="V39" s="1035"/>
      <c r="W39" s="1035"/>
      <c r="X39" s="1036"/>
      <c r="Y39" s="1013" t="s">
        <v>12</v>
      </c>
      <c r="Z39" s="1014"/>
      <c r="AA39" s="1015"/>
      <c r="AB39" s="553"/>
      <c r="AC39" s="1016"/>
      <c r="AD39" s="1016"/>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2.5" customHeight="1" x14ac:dyDescent="0.2">
      <c r="A40" s="518"/>
      <c r="B40" s="519"/>
      <c r="C40" s="519"/>
      <c r="D40" s="519"/>
      <c r="E40" s="519"/>
      <c r="F40" s="520"/>
      <c r="G40" s="1029"/>
      <c r="H40" s="1030"/>
      <c r="I40" s="1030"/>
      <c r="J40" s="1030"/>
      <c r="K40" s="1030"/>
      <c r="L40" s="1030"/>
      <c r="M40" s="1030"/>
      <c r="N40" s="1030"/>
      <c r="O40" s="1031"/>
      <c r="P40" s="1037"/>
      <c r="Q40" s="1037"/>
      <c r="R40" s="1037"/>
      <c r="S40" s="1037"/>
      <c r="T40" s="1037"/>
      <c r="U40" s="1037"/>
      <c r="V40" s="1037"/>
      <c r="W40" s="1037"/>
      <c r="X40" s="1038"/>
      <c r="Y40" s="308" t="s">
        <v>54</v>
      </c>
      <c r="Z40" s="1010"/>
      <c r="AA40" s="1011"/>
      <c r="AB40" s="524"/>
      <c r="AC40" s="1012"/>
      <c r="AD40" s="1012"/>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2.5" customHeight="1" x14ac:dyDescent="0.2">
      <c r="A41" s="653"/>
      <c r="B41" s="654"/>
      <c r="C41" s="654"/>
      <c r="D41" s="654"/>
      <c r="E41" s="654"/>
      <c r="F41" s="65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3" t="s">
        <v>182</v>
      </c>
      <c r="AC41" s="1042"/>
      <c r="AD41" s="1042"/>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customFormat="1" ht="23.25" customHeight="1" x14ac:dyDescent="0.2">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4" t="s">
        <v>353</v>
      </c>
      <c r="B44" s="515"/>
      <c r="C44" s="515"/>
      <c r="D44" s="515"/>
      <c r="E44" s="515"/>
      <c r="F44" s="516"/>
      <c r="G44" s="803" t="s">
        <v>146</v>
      </c>
      <c r="H44" s="788"/>
      <c r="I44" s="788"/>
      <c r="J44" s="788"/>
      <c r="K44" s="788"/>
      <c r="L44" s="788"/>
      <c r="M44" s="788"/>
      <c r="N44" s="788"/>
      <c r="O44" s="789"/>
      <c r="P44" s="787" t="s">
        <v>59</v>
      </c>
      <c r="Q44" s="788"/>
      <c r="R44" s="788"/>
      <c r="S44" s="788"/>
      <c r="T44" s="788"/>
      <c r="U44" s="788"/>
      <c r="V44" s="788"/>
      <c r="W44" s="788"/>
      <c r="X44" s="789"/>
      <c r="Y44" s="1017"/>
      <c r="Z44" s="416"/>
      <c r="AA44" s="417"/>
      <c r="AB44" s="1021" t="s">
        <v>11</v>
      </c>
      <c r="AC44" s="1022"/>
      <c r="AD44" s="1023"/>
      <c r="AE44" s="379" t="s">
        <v>396</v>
      </c>
      <c r="AF44" s="379"/>
      <c r="AG44" s="379"/>
      <c r="AH44" s="379"/>
      <c r="AI44" s="379" t="s">
        <v>394</v>
      </c>
      <c r="AJ44" s="379"/>
      <c r="AK44" s="379"/>
      <c r="AL44" s="379"/>
      <c r="AM44" s="379" t="s">
        <v>423</v>
      </c>
      <c r="AN44" s="379"/>
      <c r="AO44" s="379"/>
      <c r="AP44" s="372"/>
      <c r="AQ44" s="181" t="s">
        <v>235</v>
      </c>
      <c r="AR44" s="174"/>
      <c r="AS44" s="174"/>
      <c r="AT44" s="175"/>
      <c r="AU44" s="377" t="s">
        <v>134</v>
      </c>
      <c r="AV44" s="377"/>
      <c r="AW44" s="377"/>
      <c r="AX44" s="378"/>
    </row>
    <row r="45" spans="1:50" ht="18.75"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8"/>
      <c r="Z45" s="1019"/>
      <c r="AA45" s="1020"/>
      <c r="AB45" s="1024"/>
      <c r="AC45" s="1025"/>
      <c r="AD45" s="1026"/>
      <c r="AE45" s="380"/>
      <c r="AF45" s="380"/>
      <c r="AG45" s="380"/>
      <c r="AH45" s="380"/>
      <c r="AI45" s="380"/>
      <c r="AJ45" s="380"/>
      <c r="AK45" s="380"/>
      <c r="AL45" s="380"/>
      <c r="AM45" s="380"/>
      <c r="AN45" s="380"/>
      <c r="AO45" s="380"/>
      <c r="AP45" s="336"/>
      <c r="AQ45" s="275"/>
      <c r="AR45" s="276"/>
      <c r="AS45" s="142" t="s">
        <v>236</v>
      </c>
      <c r="AT45" s="177"/>
      <c r="AU45" s="276"/>
      <c r="AV45" s="276"/>
      <c r="AW45" s="383" t="s">
        <v>181</v>
      </c>
      <c r="AX45" s="384"/>
    </row>
    <row r="46" spans="1:50" ht="22.5" customHeight="1" x14ac:dyDescent="0.2">
      <c r="A46" s="517"/>
      <c r="B46" s="515"/>
      <c r="C46" s="515"/>
      <c r="D46" s="515"/>
      <c r="E46" s="515"/>
      <c r="F46" s="516"/>
      <c r="G46" s="542"/>
      <c r="H46" s="1027"/>
      <c r="I46" s="1027"/>
      <c r="J46" s="1027"/>
      <c r="K46" s="1027"/>
      <c r="L46" s="1027"/>
      <c r="M46" s="1027"/>
      <c r="N46" s="1027"/>
      <c r="O46" s="1028"/>
      <c r="P46" s="166"/>
      <c r="Q46" s="1035"/>
      <c r="R46" s="1035"/>
      <c r="S46" s="1035"/>
      <c r="T46" s="1035"/>
      <c r="U46" s="1035"/>
      <c r="V46" s="1035"/>
      <c r="W46" s="1035"/>
      <c r="X46" s="1036"/>
      <c r="Y46" s="1013" t="s">
        <v>12</v>
      </c>
      <c r="Z46" s="1014"/>
      <c r="AA46" s="1015"/>
      <c r="AB46" s="553"/>
      <c r="AC46" s="1016"/>
      <c r="AD46" s="1016"/>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2.5" customHeight="1" x14ac:dyDescent="0.2">
      <c r="A47" s="518"/>
      <c r="B47" s="519"/>
      <c r="C47" s="519"/>
      <c r="D47" s="519"/>
      <c r="E47" s="519"/>
      <c r="F47" s="520"/>
      <c r="G47" s="1029"/>
      <c r="H47" s="1030"/>
      <c r="I47" s="1030"/>
      <c r="J47" s="1030"/>
      <c r="K47" s="1030"/>
      <c r="L47" s="1030"/>
      <c r="M47" s="1030"/>
      <c r="N47" s="1030"/>
      <c r="O47" s="1031"/>
      <c r="P47" s="1037"/>
      <c r="Q47" s="1037"/>
      <c r="R47" s="1037"/>
      <c r="S47" s="1037"/>
      <c r="T47" s="1037"/>
      <c r="U47" s="1037"/>
      <c r="V47" s="1037"/>
      <c r="W47" s="1037"/>
      <c r="X47" s="1038"/>
      <c r="Y47" s="308" t="s">
        <v>54</v>
      </c>
      <c r="Z47" s="1010"/>
      <c r="AA47" s="1011"/>
      <c r="AB47" s="524"/>
      <c r="AC47" s="1012"/>
      <c r="AD47" s="1012"/>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2.5" customHeight="1" x14ac:dyDescent="0.2">
      <c r="A48" s="653"/>
      <c r="B48" s="654"/>
      <c r="C48" s="654"/>
      <c r="D48" s="654"/>
      <c r="E48" s="654"/>
      <c r="F48" s="65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3" t="s">
        <v>182</v>
      </c>
      <c r="AC48" s="1042"/>
      <c r="AD48" s="1042"/>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customFormat="1" ht="23.25" customHeight="1" x14ac:dyDescent="0.2">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4" t="s">
        <v>353</v>
      </c>
      <c r="B51" s="515"/>
      <c r="C51" s="515"/>
      <c r="D51" s="515"/>
      <c r="E51" s="515"/>
      <c r="F51" s="516"/>
      <c r="G51" s="803" t="s">
        <v>146</v>
      </c>
      <c r="H51" s="788"/>
      <c r="I51" s="788"/>
      <c r="J51" s="788"/>
      <c r="K51" s="788"/>
      <c r="L51" s="788"/>
      <c r="M51" s="788"/>
      <c r="N51" s="788"/>
      <c r="O51" s="789"/>
      <c r="P51" s="787" t="s">
        <v>59</v>
      </c>
      <c r="Q51" s="788"/>
      <c r="R51" s="788"/>
      <c r="S51" s="788"/>
      <c r="T51" s="788"/>
      <c r="U51" s="788"/>
      <c r="V51" s="788"/>
      <c r="W51" s="788"/>
      <c r="X51" s="789"/>
      <c r="Y51" s="1017"/>
      <c r="Z51" s="416"/>
      <c r="AA51" s="417"/>
      <c r="AB51" s="372" t="s">
        <v>11</v>
      </c>
      <c r="AC51" s="1022"/>
      <c r="AD51" s="1023"/>
      <c r="AE51" s="379" t="s">
        <v>396</v>
      </c>
      <c r="AF51" s="379"/>
      <c r="AG51" s="379"/>
      <c r="AH51" s="379"/>
      <c r="AI51" s="379" t="s">
        <v>394</v>
      </c>
      <c r="AJ51" s="379"/>
      <c r="AK51" s="379"/>
      <c r="AL51" s="379"/>
      <c r="AM51" s="379" t="s">
        <v>423</v>
      </c>
      <c r="AN51" s="379"/>
      <c r="AO51" s="379"/>
      <c r="AP51" s="372"/>
      <c r="AQ51" s="181" t="s">
        <v>235</v>
      </c>
      <c r="AR51" s="174"/>
      <c r="AS51" s="174"/>
      <c r="AT51" s="175"/>
      <c r="AU51" s="377" t="s">
        <v>134</v>
      </c>
      <c r="AV51" s="377"/>
      <c r="AW51" s="377"/>
      <c r="AX51" s="378"/>
    </row>
    <row r="52" spans="1:50" ht="18.75"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8"/>
      <c r="Z52" s="1019"/>
      <c r="AA52" s="1020"/>
      <c r="AB52" s="1024"/>
      <c r="AC52" s="1025"/>
      <c r="AD52" s="1026"/>
      <c r="AE52" s="380"/>
      <c r="AF52" s="380"/>
      <c r="AG52" s="380"/>
      <c r="AH52" s="380"/>
      <c r="AI52" s="380"/>
      <c r="AJ52" s="380"/>
      <c r="AK52" s="380"/>
      <c r="AL52" s="380"/>
      <c r="AM52" s="380"/>
      <c r="AN52" s="380"/>
      <c r="AO52" s="380"/>
      <c r="AP52" s="336"/>
      <c r="AQ52" s="275"/>
      <c r="AR52" s="276"/>
      <c r="AS52" s="142" t="s">
        <v>236</v>
      </c>
      <c r="AT52" s="177"/>
      <c r="AU52" s="276"/>
      <c r="AV52" s="276"/>
      <c r="AW52" s="383" t="s">
        <v>181</v>
      </c>
      <c r="AX52" s="384"/>
    </row>
    <row r="53" spans="1:50" ht="22.5" customHeight="1" x14ac:dyDescent="0.2">
      <c r="A53" s="517"/>
      <c r="B53" s="515"/>
      <c r="C53" s="515"/>
      <c r="D53" s="515"/>
      <c r="E53" s="515"/>
      <c r="F53" s="516"/>
      <c r="G53" s="542"/>
      <c r="H53" s="1027"/>
      <c r="I53" s="1027"/>
      <c r="J53" s="1027"/>
      <c r="K53" s="1027"/>
      <c r="L53" s="1027"/>
      <c r="M53" s="1027"/>
      <c r="N53" s="1027"/>
      <c r="O53" s="1028"/>
      <c r="P53" s="166"/>
      <c r="Q53" s="1035"/>
      <c r="R53" s="1035"/>
      <c r="S53" s="1035"/>
      <c r="T53" s="1035"/>
      <c r="U53" s="1035"/>
      <c r="V53" s="1035"/>
      <c r="W53" s="1035"/>
      <c r="X53" s="1036"/>
      <c r="Y53" s="1013" t="s">
        <v>12</v>
      </c>
      <c r="Z53" s="1014"/>
      <c r="AA53" s="1015"/>
      <c r="AB53" s="553"/>
      <c r="AC53" s="1016"/>
      <c r="AD53" s="1016"/>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2.5" customHeight="1" x14ac:dyDescent="0.2">
      <c r="A54" s="518"/>
      <c r="B54" s="519"/>
      <c r="C54" s="519"/>
      <c r="D54" s="519"/>
      <c r="E54" s="519"/>
      <c r="F54" s="520"/>
      <c r="G54" s="1029"/>
      <c r="H54" s="1030"/>
      <c r="I54" s="1030"/>
      <c r="J54" s="1030"/>
      <c r="K54" s="1030"/>
      <c r="L54" s="1030"/>
      <c r="M54" s="1030"/>
      <c r="N54" s="1030"/>
      <c r="O54" s="1031"/>
      <c r="P54" s="1037"/>
      <c r="Q54" s="1037"/>
      <c r="R54" s="1037"/>
      <c r="S54" s="1037"/>
      <c r="T54" s="1037"/>
      <c r="U54" s="1037"/>
      <c r="V54" s="1037"/>
      <c r="W54" s="1037"/>
      <c r="X54" s="1038"/>
      <c r="Y54" s="308" t="s">
        <v>54</v>
      </c>
      <c r="Z54" s="1010"/>
      <c r="AA54" s="1011"/>
      <c r="AB54" s="524"/>
      <c r="AC54" s="1012"/>
      <c r="AD54" s="1012"/>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2.5" customHeight="1" x14ac:dyDescent="0.2">
      <c r="A55" s="653"/>
      <c r="B55" s="654"/>
      <c r="C55" s="654"/>
      <c r="D55" s="654"/>
      <c r="E55" s="654"/>
      <c r="F55" s="65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3" t="s">
        <v>182</v>
      </c>
      <c r="AC55" s="1042"/>
      <c r="AD55" s="1042"/>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customFormat="1" ht="23.25" customHeight="1" x14ac:dyDescent="0.2">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4" t="s">
        <v>353</v>
      </c>
      <c r="B58" s="515"/>
      <c r="C58" s="515"/>
      <c r="D58" s="515"/>
      <c r="E58" s="515"/>
      <c r="F58" s="516"/>
      <c r="G58" s="803" t="s">
        <v>146</v>
      </c>
      <c r="H58" s="788"/>
      <c r="I58" s="788"/>
      <c r="J58" s="788"/>
      <c r="K58" s="788"/>
      <c r="L58" s="788"/>
      <c r="M58" s="788"/>
      <c r="N58" s="788"/>
      <c r="O58" s="789"/>
      <c r="P58" s="787" t="s">
        <v>59</v>
      </c>
      <c r="Q58" s="788"/>
      <c r="R58" s="788"/>
      <c r="S58" s="788"/>
      <c r="T58" s="788"/>
      <c r="U58" s="788"/>
      <c r="V58" s="788"/>
      <c r="W58" s="788"/>
      <c r="X58" s="789"/>
      <c r="Y58" s="1017"/>
      <c r="Z58" s="416"/>
      <c r="AA58" s="417"/>
      <c r="AB58" s="1021" t="s">
        <v>11</v>
      </c>
      <c r="AC58" s="1022"/>
      <c r="AD58" s="1023"/>
      <c r="AE58" s="379" t="s">
        <v>396</v>
      </c>
      <c r="AF58" s="379"/>
      <c r="AG58" s="379"/>
      <c r="AH58" s="379"/>
      <c r="AI58" s="379" t="s">
        <v>394</v>
      </c>
      <c r="AJ58" s="379"/>
      <c r="AK58" s="379"/>
      <c r="AL58" s="379"/>
      <c r="AM58" s="379" t="s">
        <v>423</v>
      </c>
      <c r="AN58" s="379"/>
      <c r="AO58" s="379"/>
      <c r="AP58" s="372"/>
      <c r="AQ58" s="181" t="s">
        <v>235</v>
      </c>
      <c r="AR58" s="174"/>
      <c r="AS58" s="174"/>
      <c r="AT58" s="175"/>
      <c r="AU58" s="377" t="s">
        <v>134</v>
      </c>
      <c r="AV58" s="377"/>
      <c r="AW58" s="377"/>
      <c r="AX58" s="378"/>
    </row>
    <row r="59" spans="1:50" ht="18.75"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8"/>
      <c r="Z59" s="1019"/>
      <c r="AA59" s="1020"/>
      <c r="AB59" s="1024"/>
      <c r="AC59" s="1025"/>
      <c r="AD59" s="1026"/>
      <c r="AE59" s="380"/>
      <c r="AF59" s="380"/>
      <c r="AG59" s="380"/>
      <c r="AH59" s="380"/>
      <c r="AI59" s="380"/>
      <c r="AJ59" s="380"/>
      <c r="AK59" s="380"/>
      <c r="AL59" s="380"/>
      <c r="AM59" s="380"/>
      <c r="AN59" s="380"/>
      <c r="AO59" s="380"/>
      <c r="AP59" s="336"/>
      <c r="AQ59" s="275"/>
      <c r="AR59" s="276"/>
      <c r="AS59" s="142" t="s">
        <v>236</v>
      </c>
      <c r="AT59" s="177"/>
      <c r="AU59" s="276"/>
      <c r="AV59" s="276"/>
      <c r="AW59" s="383" t="s">
        <v>181</v>
      </c>
      <c r="AX59" s="384"/>
    </row>
    <row r="60" spans="1:50" ht="22.5" customHeight="1" x14ac:dyDescent="0.2">
      <c r="A60" s="517"/>
      <c r="B60" s="515"/>
      <c r="C60" s="515"/>
      <c r="D60" s="515"/>
      <c r="E60" s="515"/>
      <c r="F60" s="516"/>
      <c r="G60" s="542"/>
      <c r="H60" s="1027"/>
      <c r="I60" s="1027"/>
      <c r="J60" s="1027"/>
      <c r="K60" s="1027"/>
      <c r="L60" s="1027"/>
      <c r="M60" s="1027"/>
      <c r="N60" s="1027"/>
      <c r="O60" s="1028"/>
      <c r="P60" s="166"/>
      <c r="Q60" s="1035"/>
      <c r="R60" s="1035"/>
      <c r="S60" s="1035"/>
      <c r="T60" s="1035"/>
      <c r="U60" s="1035"/>
      <c r="V60" s="1035"/>
      <c r="W60" s="1035"/>
      <c r="X60" s="1036"/>
      <c r="Y60" s="1013" t="s">
        <v>12</v>
      </c>
      <c r="Z60" s="1014"/>
      <c r="AA60" s="1015"/>
      <c r="AB60" s="553"/>
      <c r="AC60" s="1016"/>
      <c r="AD60" s="1016"/>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2.5" customHeight="1" x14ac:dyDescent="0.2">
      <c r="A61" s="518"/>
      <c r="B61" s="519"/>
      <c r="C61" s="519"/>
      <c r="D61" s="519"/>
      <c r="E61" s="519"/>
      <c r="F61" s="520"/>
      <c r="G61" s="1029"/>
      <c r="H61" s="1030"/>
      <c r="I61" s="1030"/>
      <c r="J61" s="1030"/>
      <c r="K61" s="1030"/>
      <c r="L61" s="1030"/>
      <c r="M61" s="1030"/>
      <c r="N61" s="1030"/>
      <c r="O61" s="1031"/>
      <c r="P61" s="1037"/>
      <c r="Q61" s="1037"/>
      <c r="R61" s="1037"/>
      <c r="S61" s="1037"/>
      <c r="T61" s="1037"/>
      <c r="U61" s="1037"/>
      <c r="V61" s="1037"/>
      <c r="W61" s="1037"/>
      <c r="X61" s="1038"/>
      <c r="Y61" s="308" t="s">
        <v>54</v>
      </c>
      <c r="Z61" s="1010"/>
      <c r="AA61" s="1011"/>
      <c r="AB61" s="524"/>
      <c r="AC61" s="1012"/>
      <c r="AD61" s="1012"/>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2.5" customHeight="1" x14ac:dyDescent="0.2">
      <c r="A62" s="653"/>
      <c r="B62" s="654"/>
      <c r="C62" s="654"/>
      <c r="D62" s="654"/>
      <c r="E62" s="654"/>
      <c r="F62" s="65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3" t="s">
        <v>182</v>
      </c>
      <c r="AC62" s="1042"/>
      <c r="AD62" s="1042"/>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customFormat="1" ht="23.25" customHeight="1" x14ac:dyDescent="0.2">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4" t="s">
        <v>353</v>
      </c>
      <c r="B65" s="515"/>
      <c r="C65" s="515"/>
      <c r="D65" s="515"/>
      <c r="E65" s="515"/>
      <c r="F65" s="516"/>
      <c r="G65" s="803" t="s">
        <v>146</v>
      </c>
      <c r="H65" s="788"/>
      <c r="I65" s="788"/>
      <c r="J65" s="788"/>
      <c r="K65" s="788"/>
      <c r="L65" s="788"/>
      <c r="M65" s="788"/>
      <c r="N65" s="788"/>
      <c r="O65" s="789"/>
      <c r="P65" s="787" t="s">
        <v>59</v>
      </c>
      <c r="Q65" s="788"/>
      <c r="R65" s="788"/>
      <c r="S65" s="788"/>
      <c r="T65" s="788"/>
      <c r="U65" s="788"/>
      <c r="V65" s="788"/>
      <c r="W65" s="788"/>
      <c r="X65" s="789"/>
      <c r="Y65" s="1017"/>
      <c r="Z65" s="416"/>
      <c r="AA65" s="417"/>
      <c r="AB65" s="1021" t="s">
        <v>11</v>
      </c>
      <c r="AC65" s="1022"/>
      <c r="AD65" s="1023"/>
      <c r="AE65" s="379" t="s">
        <v>396</v>
      </c>
      <c r="AF65" s="379"/>
      <c r="AG65" s="379"/>
      <c r="AH65" s="379"/>
      <c r="AI65" s="379" t="s">
        <v>394</v>
      </c>
      <c r="AJ65" s="379"/>
      <c r="AK65" s="379"/>
      <c r="AL65" s="379"/>
      <c r="AM65" s="379" t="s">
        <v>423</v>
      </c>
      <c r="AN65" s="379"/>
      <c r="AO65" s="379"/>
      <c r="AP65" s="372"/>
      <c r="AQ65" s="181" t="s">
        <v>235</v>
      </c>
      <c r="AR65" s="174"/>
      <c r="AS65" s="174"/>
      <c r="AT65" s="175"/>
      <c r="AU65" s="377" t="s">
        <v>134</v>
      </c>
      <c r="AV65" s="377"/>
      <c r="AW65" s="377"/>
      <c r="AX65" s="378"/>
    </row>
    <row r="66" spans="1:50" ht="18.75" customHeight="1" x14ac:dyDescent="0.2">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8"/>
      <c r="Z66" s="1019"/>
      <c r="AA66" s="1020"/>
      <c r="AB66" s="1024"/>
      <c r="AC66" s="1025"/>
      <c r="AD66" s="1026"/>
      <c r="AE66" s="380"/>
      <c r="AF66" s="380"/>
      <c r="AG66" s="380"/>
      <c r="AH66" s="380"/>
      <c r="AI66" s="380"/>
      <c r="AJ66" s="380"/>
      <c r="AK66" s="380"/>
      <c r="AL66" s="380"/>
      <c r="AM66" s="380"/>
      <c r="AN66" s="380"/>
      <c r="AO66" s="380"/>
      <c r="AP66" s="336"/>
      <c r="AQ66" s="275"/>
      <c r="AR66" s="276"/>
      <c r="AS66" s="142" t="s">
        <v>236</v>
      </c>
      <c r="AT66" s="177"/>
      <c r="AU66" s="276"/>
      <c r="AV66" s="276"/>
      <c r="AW66" s="383" t="s">
        <v>181</v>
      </c>
      <c r="AX66" s="384"/>
    </row>
    <row r="67" spans="1:50" ht="22.5" customHeight="1" x14ac:dyDescent="0.2">
      <c r="A67" s="517"/>
      <c r="B67" s="515"/>
      <c r="C67" s="515"/>
      <c r="D67" s="515"/>
      <c r="E67" s="515"/>
      <c r="F67" s="516"/>
      <c r="G67" s="542"/>
      <c r="H67" s="1027"/>
      <c r="I67" s="1027"/>
      <c r="J67" s="1027"/>
      <c r="K67" s="1027"/>
      <c r="L67" s="1027"/>
      <c r="M67" s="1027"/>
      <c r="N67" s="1027"/>
      <c r="O67" s="1028"/>
      <c r="P67" s="166"/>
      <c r="Q67" s="1035"/>
      <c r="R67" s="1035"/>
      <c r="S67" s="1035"/>
      <c r="T67" s="1035"/>
      <c r="U67" s="1035"/>
      <c r="V67" s="1035"/>
      <c r="W67" s="1035"/>
      <c r="X67" s="1036"/>
      <c r="Y67" s="1013" t="s">
        <v>12</v>
      </c>
      <c r="Z67" s="1014"/>
      <c r="AA67" s="1015"/>
      <c r="AB67" s="553"/>
      <c r="AC67" s="1016"/>
      <c r="AD67" s="1016"/>
      <c r="AE67" s="368"/>
      <c r="AF67" s="369"/>
      <c r="AG67" s="369"/>
      <c r="AH67" s="369"/>
      <c r="AI67" s="368"/>
      <c r="AJ67" s="369"/>
      <c r="AK67" s="369"/>
      <c r="AL67" s="369"/>
      <c r="AM67" s="368"/>
      <c r="AN67" s="369"/>
      <c r="AO67" s="369"/>
      <c r="AP67" s="369"/>
      <c r="AQ67" s="120"/>
      <c r="AR67" s="121"/>
      <c r="AS67" s="121"/>
      <c r="AT67" s="122"/>
      <c r="AU67" s="369"/>
      <c r="AV67" s="369"/>
      <c r="AW67" s="369"/>
      <c r="AX67" s="371"/>
    </row>
    <row r="68" spans="1:50" ht="22.5" customHeight="1" x14ac:dyDescent="0.2">
      <c r="A68" s="518"/>
      <c r="B68" s="519"/>
      <c r="C68" s="519"/>
      <c r="D68" s="519"/>
      <c r="E68" s="519"/>
      <c r="F68" s="520"/>
      <c r="G68" s="1029"/>
      <c r="H68" s="1030"/>
      <c r="I68" s="1030"/>
      <c r="J68" s="1030"/>
      <c r="K68" s="1030"/>
      <c r="L68" s="1030"/>
      <c r="M68" s="1030"/>
      <c r="N68" s="1030"/>
      <c r="O68" s="1031"/>
      <c r="P68" s="1037"/>
      <c r="Q68" s="1037"/>
      <c r="R68" s="1037"/>
      <c r="S68" s="1037"/>
      <c r="T68" s="1037"/>
      <c r="U68" s="1037"/>
      <c r="V68" s="1037"/>
      <c r="W68" s="1037"/>
      <c r="X68" s="1038"/>
      <c r="Y68" s="308" t="s">
        <v>54</v>
      </c>
      <c r="Z68" s="1010"/>
      <c r="AA68" s="1011"/>
      <c r="AB68" s="524"/>
      <c r="AC68" s="1012"/>
      <c r="AD68" s="1012"/>
      <c r="AE68" s="368"/>
      <c r="AF68" s="369"/>
      <c r="AG68" s="369"/>
      <c r="AH68" s="369"/>
      <c r="AI68" s="368"/>
      <c r="AJ68" s="369"/>
      <c r="AK68" s="369"/>
      <c r="AL68" s="369"/>
      <c r="AM68" s="368"/>
      <c r="AN68" s="369"/>
      <c r="AO68" s="369"/>
      <c r="AP68" s="369"/>
      <c r="AQ68" s="120"/>
      <c r="AR68" s="121"/>
      <c r="AS68" s="121"/>
      <c r="AT68" s="122"/>
      <c r="AU68" s="369"/>
      <c r="AV68" s="369"/>
      <c r="AW68" s="369"/>
      <c r="AX68" s="371"/>
    </row>
    <row r="69" spans="1:50" ht="22.5" customHeight="1" x14ac:dyDescent="0.2">
      <c r="A69" s="653"/>
      <c r="B69" s="654"/>
      <c r="C69" s="654"/>
      <c r="D69" s="654"/>
      <c r="E69" s="654"/>
      <c r="F69" s="655"/>
      <c r="G69" s="1032"/>
      <c r="H69" s="1033"/>
      <c r="I69" s="1033"/>
      <c r="J69" s="1033"/>
      <c r="K69" s="1033"/>
      <c r="L69" s="1033"/>
      <c r="M69" s="1033"/>
      <c r="N69" s="1033"/>
      <c r="O69" s="1034"/>
      <c r="P69" s="1039"/>
      <c r="Q69" s="1039"/>
      <c r="R69" s="1039"/>
      <c r="S69" s="1039"/>
      <c r="T69" s="1039"/>
      <c r="U69" s="1039"/>
      <c r="V69" s="1039"/>
      <c r="W69" s="1039"/>
      <c r="X69" s="1040"/>
      <c r="Y69" s="308" t="s">
        <v>13</v>
      </c>
      <c r="Z69" s="1010"/>
      <c r="AA69" s="1011"/>
      <c r="AB69" s="499" t="s">
        <v>182</v>
      </c>
      <c r="AC69" s="430"/>
      <c r="AD69" s="430"/>
      <c r="AE69" s="368"/>
      <c r="AF69" s="369"/>
      <c r="AG69" s="369"/>
      <c r="AH69" s="369"/>
      <c r="AI69" s="368"/>
      <c r="AJ69" s="369"/>
      <c r="AK69" s="369"/>
      <c r="AL69" s="369"/>
      <c r="AM69" s="368"/>
      <c r="AN69" s="369"/>
      <c r="AO69" s="369"/>
      <c r="AP69" s="369"/>
      <c r="AQ69" s="120"/>
      <c r="AR69" s="121"/>
      <c r="AS69" s="121"/>
      <c r="AT69" s="122"/>
      <c r="AU69" s="369"/>
      <c r="AV69" s="369"/>
      <c r="AW69" s="369"/>
      <c r="AX69" s="371"/>
    </row>
    <row r="70" spans="1:50" customFormat="1" ht="23.25" customHeight="1" x14ac:dyDescent="0.2">
      <c r="A70" s="908" t="s">
        <v>384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9"/>
      <c r="B4" s="1050"/>
      <c r="C4" s="1050"/>
      <c r="D4" s="1050"/>
      <c r="E4" s="1050"/>
      <c r="F4" s="1051"/>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9"/>
      <c r="B15" s="1050"/>
      <c r="C15" s="1050"/>
      <c r="D15" s="1050"/>
      <c r="E15" s="1050"/>
      <c r="F15" s="105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9"/>
      <c r="B28" s="1050"/>
      <c r="C28" s="1050"/>
      <c r="D28" s="1050"/>
      <c r="E28" s="1050"/>
      <c r="F28" s="105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9"/>
      <c r="B41" s="1050"/>
      <c r="C41" s="1050"/>
      <c r="D41" s="1050"/>
      <c r="E41" s="1050"/>
      <c r="F41" s="105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9"/>
      <c r="B68" s="1050"/>
      <c r="C68" s="1050"/>
      <c r="D68" s="1050"/>
      <c r="E68" s="1050"/>
      <c r="F68" s="105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9"/>
      <c r="B81" s="1050"/>
      <c r="C81" s="1050"/>
      <c r="D81" s="1050"/>
      <c r="E81" s="1050"/>
      <c r="F81" s="105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9"/>
      <c r="B94" s="1050"/>
      <c r="C94" s="1050"/>
      <c r="D94" s="1050"/>
      <c r="E94" s="1050"/>
      <c r="F94" s="105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9"/>
      <c r="B121" s="1050"/>
      <c r="C121" s="1050"/>
      <c r="D121" s="1050"/>
      <c r="E121" s="1050"/>
      <c r="F121" s="105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9"/>
      <c r="B134" s="1050"/>
      <c r="C134" s="1050"/>
      <c r="D134" s="1050"/>
      <c r="E134" s="1050"/>
      <c r="F134" s="105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9"/>
      <c r="B147" s="1050"/>
      <c r="C147" s="1050"/>
      <c r="D147" s="1050"/>
      <c r="E147" s="1050"/>
      <c r="F147" s="105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9"/>
      <c r="B174" s="1050"/>
      <c r="C174" s="1050"/>
      <c r="D174" s="1050"/>
      <c r="E174" s="1050"/>
      <c r="F174" s="105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9"/>
      <c r="B187" s="1050"/>
      <c r="C187" s="1050"/>
      <c r="D187" s="1050"/>
      <c r="E187" s="1050"/>
      <c r="F187" s="105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9"/>
      <c r="B200" s="1050"/>
      <c r="C200" s="1050"/>
      <c r="D200" s="1050"/>
      <c r="E200" s="1050"/>
      <c r="F200" s="105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9"/>
      <c r="B227" s="1050"/>
      <c r="C227" s="1050"/>
      <c r="D227" s="1050"/>
      <c r="E227" s="1050"/>
      <c r="F227" s="105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9"/>
      <c r="B240" s="1050"/>
      <c r="C240" s="1050"/>
      <c r="D240" s="1050"/>
      <c r="E240" s="1050"/>
      <c r="F240" s="105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9"/>
      <c r="B253" s="1050"/>
      <c r="C253" s="1050"/>
      <c r="D253" s="1050"/>
      <c r="E253" s="1050"/>
      <c r="F253" s="105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2" t="s">
        <v>300</v>
      </c>
      <c r="K3" s="110"/>
      <c r="L3" s="110"/>
      <c r="M3" s="110"/>
      <c r="N3" s="110"/>
      <c r="O3" s="110"/>
      <c r="P3" s="351" t="s">
        <v>27</v>
      </c>
      <c r="Q3" s="351"/>
      <c r="R3" s="351"/>
      <c r="S3" s="351"/>
      <c r="T3" s="351"/>
      <c r="U3" s="351"/>
      <c r="V3" s="351"/>
      <c r="W3" s="351"/>
      <c r="X3" s="351"/>
      <c r="Y3" s="348" t="s">
        <v>357</v>
      </c>
      <c r="Z3" s="349"/>
      <c r="AA3" s="349"/>
      <c r="AB3" s="349"/>
      <c r="AC3" s="282" t="s">
        <v>342</v>
      </c>
      <c r="AD3" s="282"/>
      <c r="AE3" s="282"/>
      <c r="AF3" s="282"/>
      <c r="AG3" s="282"/>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2" t="s">
        <v>300</v>
      </c>
      <c r="K36" s="110"/>
      <c r="L36" s="110"/>
      <c r="M36" s="110"/>
      <c r="N36" s="110"/>
      <c r="O36" s="110"/>
      <c r="P36" s="351" t="s">
        <v>27</v>
      </c>
      <c r="Q36" s="351"/>
      <c r="R36" s="351"/>
      <c r="S36" s="351"/>
      <c r="T36" s="351"/>
      <c r="U36" s="351"/>
      <c r="V36" s="351"/>
      <c r="W36" s="351"/>
      <c r="X36" s="351"/>
      <c r="Y36" s="348" t="s">
        <v>357</v>
      </c>
      <c r="Z36" s="349"/>
      <c r="AA36" s="349"/>
      <c r="AB36" s="349"/>
      <c r="AC36" s="282" t="s">
        <v>342</v>
      </c>
      <c r="AD36" s="282"/>
      <c r="AE36" s="282"/>
      <c r="AF36" s="282"/>
      <c r="AG36" s="282"/>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2" t="s">
        <v>300</v>
      </c>
      <c r="K69" s="110"/>
      <c r="L69" s="110"/>
      <c r="M69" s="110"/>
      <c r="N69" s="110"/>
      <c r="O69" s="110"/>
      <c r="P69" s="351" t="s">
        <v>27</v>
      </c>
      <c r="Q69" s="351"/>
      <c r="R69" s="351"/>
      <c r="S69" s="351"/>
      <c r="T69" s="351"/>
      <c r="U69" s="351"/>
      <c r="V69" s="351"/>
      <c r="W69" s="351"/>
      <c r="X69" s="351"/>
      <c r="Y69" s="348" t="s">
        <v>357</v>
      </c>
      <c r="Z69" s="349"/>
      <c r="AA69" s="349"/>
      <c r="AB69" s="349"/>
      <c r="AC69" s="282" t="s">
        <v>342</v>
      </c>
      <c r="AD69" s="282"/>
      <c r="AE69" s="282"/>
      <c r="AF69" s="282"/>
      <c r="AG69" s="282"/>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2" t="s">
        <v>300</v>
      </c>
      <c r="K102" s="110"/>
      <c r="L102" s="110"/>
      <c r="M102" s="110"/>
      <c r="N102" s="110"/>
      <c r="O102" s="110"/>
      <c r="P102" s="351" t="s">
        <v>27</v>
      </c>
      <c r="Q102" s="351"/>
      <c r="R102" s="351"/>
      <c r="S102" s="351"/>
      <c r="T102" s="351"/>
      <c r="U102" s="351"/>
      <c r="V102" s="351"/>
      <c r="W102" s="351"/>
      <c r="X102" s="351"/>
      <c r="Y102" s="348" t="s">
        <v>357</v>
      </c>
      <c r="Z102" s="349"/>
      <c r="AA102" s="349"/>
      <c r="AB102" s="349"/>
      <c r="AC102" s="282" t="s">
        <v>342</v>
      </c>
      <c r="AD102" s="282"/>
      <c r="AE102" s="282"/>
      <c r="AF102" s="282"/>
      <c r="AG102" s="282"/>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2" t="s">
        <v>300</v>
      </c>
      <c r="K135" s="110"/>
      <c r="L135" s="110"/>
      <c r="M135" s="110"/>
      <c r="N135" s="110"/>
      <c r="O135" s="110"/>
      <c r="P135" s="351" t="s">
        <v>27</v>
      </c>
      <c r="Q135" s="351"/>
      <c r="R135" s="351"/>
      <c r="S135" s="351"/>
      <c r="T135" s="351"/>
      <c r="U135" s="351"/>
      <c r="V135" s="351"/>
      <c r="W135" s="351"/>
      <c r="X135" s="351"/>
      <c r="Y135" s="348" t="s">
        <v>357</v>
      </c>
      <c r="Z135" s="349"/>
      <c r="AA135" s="349"/>
      <c r="AB135" s="349"/>
      <c r="AC135" s="282" t="s">
        <v>342</v>
      </c>
      <c r="AD135" s="282"/>
      <c r="AE135" s="282"/>
      <c r="AF135" s="282"/>
      <c r="AG135" s="282"/>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2" t="s">
        <v>300</v>
      </c>
      <c r="K168" s="110"/>
      <c r="L168" s="110"/>
      <c r="M168" s="110"/>
      <c r="N168" s="110"/>
      <c r="O168" s="110"/>
      <c r="P168" s="351" t="s">
        <v>27</v>
      </c>
      <c r="Q168" s="351"/>
      <c r="R168" s="351"/>
      <c r="S168" s="351"/>
      <c r="T168" s="351"/>
      <c r="U168" s="351"/>
      <c r="V168" s="351"/>
      <c r="W168" s="351"/>
      <c r="X168" s="351"/>
      <c r="Y168" s="348" t="s">
        <v>357</v>
      </c>
      <c r="Z168" s="349"/>
      <c r="AA168" s="349"/>
      <c r="AB168" s="349"/>
      <c r="AC168" s="282" t="s">
        <v>342</v>
      </c>
      <c r="AD168" s="282"/>
      <c r="AE168" s="282"/>
      <c r="AF168" s="282"/>
      <c r="AG168" s="282"/>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2" t="s">
        <v>300</v>
      </c>
      <c r="K201" s="110"/>
      <c r="L201" s="110"/>
      <c r="M201" s="110"/>
      <c r="N201" s="110"/>
      <c r="O201" s="110"/>
      <c r="P201" s="351" t="s">
        <v>27</v>
      </c>
      <c r="Q201" s="351"/>
      <c r="R201" s="351"/>
      <c r="S201" s="351"/>
      <c r="T201" s="351"/>
      <c r="U201" s="351"/>
      <c r="V201" s="351"/>
      <c r="W201" s="351"/>
      <c r="X201" s="351"/>
      <c r="Y201" s="348" t="s">
        <v>357</v>
      </c>
      <c r="Z201" s="349"/>
      <c r="AA201" s="349"/>
      <c r="AB201" s="349"/>
      <c r="AC201" s="282" t="s">
        <v>342</v>
      </c>
      <c r="AD201" s="282"/>
      <c r="AE201" s="282"/>
      <c r="AF201" s="282"/>
      <c r="AG201" s="282"/>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2" t="s">
        <v>300</v>
      </c>
      <c r="K234" s="110"/>
      <c r="L234" s="110"/>
      <c r="M234" s="110"/>
      <c r="N234" s="110"/>
      <c r="O234" s="110"/>
      <c r="P234" s="351" t="s">
        <v>27</v>
      </c>
      <c r="Q234" s="351"/>
      <c r="R234" s="351"/>
      <c r="S234" s="351"/>
      <c r="T234" s="351"/>
      <c r="U234" s="351"/>
      <c r="V234" s="351"/>
      <c r="W234" s="351"/>
      <c r="X234" s="351"/>
      <c r="Y234" s="348" t="s">
        <v>357</v>
      </c>
      <c r="Z234" s="349"/>
      <c r="AA234" s="349"/>
      <c r="AB234" s="349"/>
      <c r="AC234" s="282" t="s">
        <v>342</v>
      </c>
      <c r="AD234" s="282"/>
      <c r="AE234" s="282"/>
      <c r="AF234" s="282"/>
      <c r="AG234" s="282"/>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2" t="s">
        <v>300</v>
      </c>
      <c r="K267" s="110"/>
      <c r="L267" s="110"/>
      <c r="M267" s="110"/>
      <c r="N267" s="110"/>
      <c r="O267" s="110"/>
      <c r="P267" s="351" t="s">
        <v>27</v>
      </c>
      <c r="Q267" s="351"/>
      <c r="R267" s="351"/>
      <c r="S267" s="351"/>
      <c r="T267" s="351"/>
      <c r="U267" s="351"/>
      <c r="V267" s="351"/>
      <c r="W267" s="351"/>
      <c r="X267" s="351"/>
      <c r="Y267" s="348" t="s">
        <v>357</v>
      </c>
      <c r="Z267" s="349"/>
      <c r="AA267" s="349"/>
      <c r="AB267" s="349"/>
      <c r="AC267" s="282" t="s">
        <v>342</v>
      </c>
      <c r="AD267" s="282"/>
      <c r="AE267" s="282"/>
      <c r="AF267" s="282"/>
      <c r="AG267" s="282"/>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2" t="s">
        <v>300</v>
      </c>
      <c r="K300" s="110"/>
      <c r="L300" s="110"/>
      <c r="M300" s="110"/>
      <c r="N300" s="110"/>
      <c r="O300" s="110"/>
      <c r="P300" s="351" t="s">
        <v>27</v>
      </c>
      <c r="Q300" s="351"/>
      <c r="R300" s="351"/>
      <c r="S300" s="351"/>
      <c r="T300" s="351"/>
      <c r="U300" s="351"/>
      <c r="V300" s="351"/>
      <c r="W300" s="351"/>
      <c r="X300" s="351"/>
      <c r="Y300" s="348" t="s">
        <v>357</v>
      </c>
      <c r="Z300" s="349"/>
      <c r="AA300" s="349"/>
      <c r="AB300" s="349"/>
      <c r="AC300" s="282" t="s">
        <v>342</v>
      </c>
      <c r="AD300" s="282"/>
      <c r="AE300" s="282"/>
      <c r="AF300" s="282"/>
      <c r="AG300" s="282"/>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2" t="s">
        <v>300</v>
      </c>
      <c r="K333" s="110"/>
      <c r="L333" s="110"/>
      <c r="M333" s="110"/>
      <c r="N333" s="110"/>
      <c r="O333" s="110"/>
      <c r="P333" s="351" t="s">
        <v>27</v>
      </c>
      <c r="Q333" s="351"/>
      <c r="R333" s="351"/>
      <c r="S333" s="351"/>
      <c r="T333" s="351"/>
      <c r="U333" s="351"/>
      <c r="V333" s="351"/>
      <c r="W333" s="351"/>
      <c r="X333" s="351"/>
      <c r="Y333" s="348" t="s">
        <v>357</v>
      </c>
      <c r="Z333" s="349"/>
      <c r="AA333" s="349"/>
      <c r="AB333" s="349"/>
      <c r="AC333" s="282" t="s">
        <v>342</v>
      </c>
      <c r="AD333" s="282"/>
      <c r="AE333" s="282"/>
      <c r="AF333" s="282"/>
      <c r="AG333" s="282"/>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2" t="s">
        <v>300</v>
      </c>
      <c r="K366" s="110"/>
      <c r="L366" s="110"/>
      <c r="M366" s="110"/>
      <c r="N366" s="110"/>
      <c r="O366" s="110"/>
      <c r="P366" s="351" t="s">
        <v>27</v>
      </c>
      <c r="Q366" s="351"/>
      <c r="R366" s="351"/>
      <c r="S366" s="351"/>
      <c r="T366" s="351"/>
      <c r="U366" s="351"/>
      <c r="V366" s="351"/>
      <c r="W366" s="351"/>
      <c r="X366" s="351"/>
      <c r="Y366" s="348" t="s">
        <v>357</v>
      </c>
      <c r="Z366" s="349"/>
      <c r="AA366" s="349"/>
      <c r="AB366" s="349"/>
      <c r="AC366" s="282" t="s">
        <v>342</v>
      </c>
      <c r="AD366" s="282"/>
      <c r="AE366" s="282"/>
      <c r="AF366" s="282"/>
      <c r="AG366" s="282"/>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2" t="s">
        <v>300</v>
      </c>
      <c r="K399" s="110"/>
      <c r="L399" s="110"/>
      <c r="M399" s="110"/>
      <c r="N399" s="110"/>
      <c r="O399" s="110"/>
      <c r="P399" s="351" t="s">
        <v>27</v>
      </c>
      <c r="Q399" s="351"/>
      <c r="R399" s="351"/>
      <c r="S399" s="351"/>
      <c r="T399" s="351"/>
      <c r="U399" s="351"/>
      <c r="V399" s="351"/>
      <c r="W399" s="351"/>
      <c r="X399" s="351"/>
      <c r="Y399" s="348" t="s">
        <v>357</v>
      </c>
      <c r="Z399" s="349"/>
      <c r="AA399" s="349"/>
      <c r="AB399" s="349"/>
      <c r="AC399" s="282" t="s">
        <v>342</v>
      </c>
      <c r="AD399" s="282"/>
      <c r="AE399" s="282"/>
      <c r="AF399" s="282"/>
      <c r="AG399" s="282"/>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2" t="s">
        <v>300</v>
      </c>
      <c r="K432" s="110"/>
      <c r="L432" s="110"/>
      <c r="M432" s="110"/>
      <c r="N432" s="110"/>
      <c r="O432" s="110"/>
      <c r="P432" s="351" t="s">
        <v>27</v>
      </c>
      <c r="Q432" s="351"/>
      <c r="R432" s="351"/>
      <c r="S432" s="351"/>
      <c r="T432" s="351"/>
      <c r="U432" s="351"/>
      <c r="V432" s="351"/>
      <c r="W432" s="351"/>
      <c r="X432" s="351"/>
      <c r="Y432" s="348" t="s">
        <v>357</v>
      </c>
      <c r="Z432" s="349"/>
      <c r="AA432" s="349"/>
      <c r="AB432" s="349"/>
      <c r="AC432" s="282" t="s">
        <v>342</v>
      </c>
      <c r="AD432" s="282"/>
      <c r="AE432" s="282"/>
      <c r="AF432" s="282"/>
      <c r="AG432" s="282"/>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2" t="s">
        <v>300</v>
      </c>
      <c r="K465" s="110"/>
      <c r="L465" s="110"/>
      <c r="M465" s="110"/>
      <c r="N465" s="110"/>
      <c r="O465" s="110"/>
      <c r="P465" s="351" t="s">
        <v>27</v>
      </c>
      <c r="Q465" s="351"/>
      <c r="R465" s="351"/>
      <c r="S465" s="351"/>
      <c r="T465" s="351"/>
      <c r="U465" s="351"/>
      <c r="V465" s="351"/>
      <c r="W465" s="351"/>
      <c r="X465" s="351"/>
      <c r="Y465" s="348" t="s">
        <v>357</v>
      </c>
      <c r="Z465" s="349"/>
      <c r="AA465" s="349"/>
      <c r="AB465" s="349"/>
      <c r="AC465" s="282" t="s">
        <v>342</v>
      </c>
      <c r="AD465" s="282"/>
      <c r="AE465" s="282"/>
      <c r="AF465" s="282"/>
      <c r="AG465" s="282"/>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2" t="s">
        <v>300</v>
      </c>
      <c r="K498" s="110"/>
      <c r="L498" s="110"/>
      <c r="M498" s="110"/>
      <c r="N498" s="110"/>
      <c r="O498" s="110"/>
      <c r="P498" s="351" t="s">
        <v>27</v>
      </c>
      <c r="Q498" s="351"/>
      <c r="R498" s="351"/>
      <c r="S498" s="351"/>
      <c r="T498" s="351"/>
      <c r="U498" s="351"/>
      <c r="V498" s="351"/>
      <c r="W498" s="351"/>
      <c r="X498" s="351"/>
      <c r="Y498" s="348" t="s">
        <v>357</v>
      </c>
      <c r="Z498" s="349"/>
      <c r="AA498" s="349"/>
      <c r="AB498" s="349"/>
      <c r="AC498" s="282" t="s">
        <v>342</v>
      </c>
      <c r="AD498" s="282"/>
      <c r="AE498" s="282"/>
      <c r="AF498" s="282"/>
      <c r="AG498" s="282"/>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2" t="s">
        <v>300</v>
      </c>
      <c r="K531" s="110"/>
      <c r="L531" s="110"/>
      <c r="M531" s="110"/>
      <c r="N531" s="110"/>
      <c r="O531" s="110"/>
      <c r="P531" s="351" t="s">
        <v>27</v>
      </c>
      <c r="Q531" s="351"/>
      <c r="R531" s="351"/>
      <c r="S531" s="351"/>
      <c r="T531" s="351"/>
      <c r="U531" s="351"/>
      <c r="V531" s="351"/>
      <c r="W531" s="351"/>
      <c r="X531" s="351"/>
      <c r="Y531" s="348" t="s">
        <v>357</v>
      </c>
      <c r="Z531" s="349"/>
      <c r="AA531" s="349"/>
      <c r="AB531" s="349"/>
      <c r="AC531" s="282" t="s">
        <v>342</v>
      </c>
      <c r="AD531" s="282"/>
      <c r="AE531" s="282"/>
      <c r="AF531" s="282"/>
      <c r="AG531" s="282"/>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2" t="s">
        <v>300</v>
      </c>
      <c r="K564" s="110"/>
      <c r="L564" s="110"/>
      <c r="M564" s="110"/>
      <c r="N564" s="110"/>
      <c r="O564" s="110"/>
      <c r="P564" s="351" t="s">
        <v>27</v>
      </c>
      <c r="Q564" s="351"/>
      <c r="R564" s="351"/>
      <c r="S564" s="351"/>
      <c r="T564" s="351"/>
      <c r="U564" s="351"/>
      <c r="V564" s="351"/>
      <c r="W564" s="351"/>
      <c r="X564" s="351"/>
      <c r="Y564" s="348" t="s">
        <v>357</v>
      </c>
      <c r="Z564" s="349"/>
      <c r="AA564" s="349"/>
      <c r="AB564" s="349"/>
      <c r="AC564" s="282" t="s">
        <v>342</v>
      </c>
      <c r="AD564" s="282"/>
      <c r="AE564" s="282"/>
      <c r="AF564" s="282"/>
      <c r="AG564" s="282"/>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2" t="s">
        <v>300</v>
      </c>
      <c r="K597" s="110"/>
      <c r="L597" s="110"/>
      <c r="M597" s="110"/>
      <c r="N597" s="110"/>
      <c r="O597" s="110"/>
      <c r="P597" s="351" t="s">
        <v>27</v>
      </c>
      <c r="Q597" s="351"/>
      <c r="R597" s="351"/>
      <c r="S597" s="351"/>
      <c r="T597" s="351"/>
      <c r="U597" s="351"/>
      <c r="V597" s="351"/>
      <c r="W597" s="351"/>
      <c r="X597" s="351"/>
      <c r="Y597" s="348" t="s">
        <v>357</v>
      </c>
      <c r="Z597" s="349"/>
      <c r="AA597" s="349"/>
      <c r="AB597" s="349"/>
      <c r="AC597" s="282" t="s">
        <v>342</v>
      </c>
      <c r="AD597" s="282"/>
      <c r="AE597" s="282"/>
      <c r="AF597" s="282"/>
      <c r="AG597" s="282"/>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2" t="s">
        <v>300</v>
      </c>
      <c r="K630" s="110"/>
      <c r="L630" s="110"/>
      <c r="M630" s="110"/>
      <c r="N630" s="110"/>
      <c r="O630" s="110"/>
      <c r="P630" s="351" t="s">
        <v>27</v>
      </c>
      <c r="Q630" s="351"/>
      <c r="R630" s="351"/>
      <c r="S630" s="351"/>
      <c r="T630" s="351"/>
      <c r="U630" s="351"/>
      <c r="V630" s="351"/>
      <c r="W630" s="351"/>
      <c r="X630" s="351"/>
      <c r="Y630" s="348" t="s">
        <v>357</v>
      </c>
      <c r="Z630" s="349"/>
      <c r="AA630" s="349"/>
      <c r="AB630" s="349"/>
      <c r="AC630" s="282" t="s">
        <v>342</v>
      </c>
      <c r="AD630" s="282"/>
      <c r="AE630" s="282"/>
      <c r="AF630" s="282"/>
      <c r="AG630" s="282"/>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2" t="s">
        <v>300</v>
      </c>
      <c r="K663" s="110"/>
      <c r="L663" s="110"/>
      <c r="M663" s="110"/>
      <c r="N663" s="110"/>
      <c r="O663" s="110"/>
      <c r="P663" s="351" t="s">
        <v>27</v>
      </c>
      <c r="Q663" s="351"/>
      <c r="R663" s="351"/>
      <c r="S663" s="351"/>
      <c r="T663" s="351"/>
      <c r="U663" s="351"/>
      <c r="V663" s="351"/>
      <c r="W663" s="351"/>
      <c r="X663" s="351"/>
      <c r="Y663" s="348" t="s">
        <v>357</v>
      </c>
      <c r="Z663" s="349"/>
      <c r="AA663" s="349"/>
      <c r="AB663" s="349"/>
      <c r="AC663" s="282" t="s">
        <v>342</v>
      </c>
      <c r="AD663" s="282"/>
      <c r="AE663" s="282"/>
      <c r="AF663" s="282"/>
      <c r="AG663" s="282"/>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2" t="s">
        <v>300</v>
      </c>
      <c r="K696" s="110"/>
      <c r="L696" s="110"/>
      <c r="M696" s="110"/>
      <c r="N696" s="110"/>
      <c r="O696" s="110"/>
      <c r="P696" s="351" t="s">
        <v>27</v>
      </c>
      <c r="Q696" s="351"/>
      <c r="R696" s="351"/>
      <c r="S696" s="351"/>
      <c r="T696" s="351"/>
      <c r="U696" s="351"/>
      <c r="V696" s="351"/>
      <c r="W696" s="351"/>
      <c r="X696" s="351"/>
      <c r="Y696" s="348" t="s">
        <v>357</v>
      </c>
      <c r="Z696" s="349"/>
      <c r="AA696" s="349"/>
      <c r="AB696" s="349"/>
      <c r="AC696" s="282" t="s">
        <v>342</v>
      </c>
      <c r="AD696" s="282"/>
      <c r="AE696" s="282"/>
      <c r="AF696" s="282"/>
      <c r="AG696" s="282"/>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2" t="s">
        <v>300</v>
      </c>
      <c r="K729" s="110"/>
      <c r="L729" s="110"/>
      <c r="M729" s="110"/>
      <c r="N729" s="110"/>
      <c r="O729" s="110"/>
      <c r="P729" s="351" t="s">
        <v>27</v>
      </c>
      <c r="Q729" s="351"/>
      <c r="R729" s="351"/>
      <c r="S729" s="351"/>
      <c r="T729" s="351"/>
      <c r="U729" s="351"/>
      <c r="V729" s="351"/>
      <c r="W729" s="351"/>
      <c r="X729" s="351"/>
      <c r="Y729" s="348" t="s">
        <v>357</v>
      </c>
      <c r="Z729" s="349"/>
      <c r="AA729" s="349"/>
      <c r="AB729" s="349"/>
      <c r="AC729" s="282" t="s">
        <v>342</v>
      </c>
      <c r="AD729" s="282"/>
      <c r="AE729" s="282"/>
      <c r="AF729" s="282"/>
      <c r="AG729" s="282"/>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2" t="s">
        <v>300</v>
      </c>
      <c r="K762" s="110"/>
      <c r="L762" s="110"/>
      <c r="M762" s="110"/>
      <c r="N762" s="110"/>
      <c r="O762" s="110"/>
      <c r="P762" s="351" t="s">
        <v>27</v>
      </c>
      <c r="Q762" s="351"/>
      <c r="R762" s="351"/>
      <c r="S762" s="351"/>
      <c r="T762" s="351"/>
      <c r="U762" s="351"/>
      <c r="V762" s="351"/>
      <c r="W762" s="351"/>
      <c r="X762" s="351"/>
      <c r="Y762" s="348" t="s">
        <v>357</v>
      </c>
      <c r="Z762" s="349"/>
      <c r="AA762" s="349"/>
      <c r="AB762" s="349"/>
      <c r="AC762" s="282" t="s">
        <v>342</v>
      </c>
      <c r="AD762" s="282"/>
      <c r="AE762" s="282"/>
      <c r="AF762" s="282"/>
      <c r="AG762" s="282"/>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2" t="s">
        <v>300</v>
      </c>
      <c r="K795" s="110"/>
      <c r="L795" s="110"/>
      <c r="M795" s="110"/>
      <c r="N795" s="110"/>
      <c r="O795" s="110"/>
      <c r="P795" s="351" t="s">
        <v>27</v>
      </c>
      <c r="Q795" s="351"/>
      <c r="R795" s="351"/>
      <c r="S795" s="351"/>
      <c r="T795" s="351"/>
      <c r="U795" s="351"/>
      <c r="V795" s="351"/>
      <c r="W795" s="351"/>
      <c r="X795" s="351"/>
      <c r="Y795" s="348" t="s">
        <v>357</v>
      </c>
      <c r="Z795" s="349"/>
      <c r="AA795" s="349"/>
      <c r="AB795" s="349"/>
      <c r="AC795" s="282" t="s">
        <v>342</v>
      </c>
      <c r="AD795" s="282"/>
      <c r="AE795" s="282"/>
      <c r="AF795" s="282"/>
      <c r="AG795" s="282"/>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2" t="s">
        <v>300</v>
      </c>
      <c r="K828" s="110"/>
      <c r="L828" s="110"/>
      <c r="M828" s="110"/>
      <c r="N828" s="110"/>
      <c r="O828" s="110"/>
      <c r="P828" s="351" t="s">
        <v>27</v>
      </c>
      <c r="Q828" s="351"/>
      <c r="R828" s="351"/>
      <c r="S828" s="351"/>
      <c r="T828" s="351"/>
      <c r="U828" s="351"/>
      <c r="V828" s="351"/>
      <c r="W828" s="351"/>
      <c r="X828" s="351"/>
      <c r="Y828" s="348" t="s">
        <v>357</v>
      </c>
      <c r="Z828" s="349"/>
      <c r="AA828" s="349"/>
      <c r="AB828" s="349"/>
      <c r="AC828" s="282" t="s">
        <v>342</v>
      </c>
      <c r="AD828" s="282"/>
      <c r="AE828" s="282"/>
      <c r="AF828" s="282"/>
      <c r="AG828" s="282"/>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2" t="s">
        <v>300</v>
      </c>
      <c r="K861" s="110"/>
      <c r="L861" s="110"/>
      <c r="M861" s="110"/>
      <c r="N861" s="110"/>
      <c r="O861" s="110"/>
      <c r="P861" s="351" t="s">
        <v>27</v>
      </c>
      <c r="Q861" s="351"/>
      <c r="R861" s="351"/>
      <c r="S861" s="351"/>
      <c r="T861" s="351"/>
      <c r="U861" s="351"/>
      <c r="V861" s="351"/>
      <c r="W861" s="351"/>
      <c r="X861" s="351"/>
      <c r="Y861" s="348" t="s">
        <v>357</v>
      </c>
      <c r="Z861" s="349"/>
      <c r="AA861" s="349"/>
      <c r="AB861" s="349"/>
      <c r="AC861" s="282" t="s">
        <v>342</v>
      </c>
      <c r="AD861" s="282"/>
      <c r="AE861" s="282"/>
      <c r="AF861" s="282"/>
      <c r="AG861" s="282"/>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2" t="s">
        <v>300</v>
      </c>
      <c r="K894" s="110"/>
      <c r="L894" s="110"/>
      <c r="M894" s="110"/>
      <c r="N894" s="110"/>
      <c r="O894" s="110"/>
      <c r="P894" s="351" t="s">
        <v>27</v>
      </c>
      <c r="Q894" s="351"/>
      <c r="R894" s="351"/>
      <c r="S894" s="351"/>
      <c r="T894" s="351"/>
      <c r="U894" s="351"/>
      <c r="V894" s="351"/>
      <c r="W894" s="351"/>
      <c r="X894" s="351"/>
      <c r="Y894" s="348" t="s">
        <v>357</v>
      </c>
      <c r="Z894" s="349"/>
      <c r="AA894" s="349"/>
      <c r="AB894" s="349"/>
      <c r="AC894" s="282" t="s">
        <v>342</v>
      </c>
      <c r="AD894" s="282"/>
      <c r="AE894" s="282"/>
      <c r="AF894" s="282"/>
      <c r="AG894" s="282"/>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2" t="s">
        <v>300</v>
      </c>
      <c r="K927" s="110"/>
      <c r="L927" s="110"/>
      <c r="M927" s="110"/>
      <c r="N927" s="110"/>
      <c r="O927" s="110"/>
      <c r="P927" s="351" t="s">
        <v>27</v>
      </c>
      <c r="Q927" s="351"/>
      <c r="R927" s="351"/>
      <c r="S927" s="351"/>
      <c r="T927" s="351"/>
      <c r="U927" s="351"/>
      <c r="V927" s="351"/>
      <c r="W927" s="351"/>
      <c r="X927" s="351"/>
      <c r="Y927" s="348" t="s">
        <v>357</v>
      </c>
      <c r="Z927" s="349"/>
      <c r="AA927" s="349"/>
      <c r="AB927" s="349"/>
      <c r="AC927" s="282" t="s">
        <v>342</v>
      </c>
      <c r="AD927" s="282"/>
      <c r="AE927" s="282"/>
      <c r="AF927" s="282"/>
      <c r="AG927" s="282"/>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2" t="s">
        <v>300</v>
      </c>
      <c r="K960" s="110"/>
      <c r="L960" s="110"/>
      <c r="M960" s="110"/>
      <c r="N960" s="110"/>
      <c r="O960" s="110"/>
      <c r="P960" s="351" t="s">
        <v>27</v>
      </c>
      <c r="Q960" s="351"/>
      <c r="R960" s="351"/>
      <c r="S960" s="351"/>
      <c r="T960" s="351"/>
      <c r="U960" s="351"/>
      <c r="V960" s="351"/>
      <c r="W960" s="351"/>
      <c r="X960" s="351"/>
      <c r="Y960" s="348" t="s">
        <v>357</v>
      </c>
      <c r="Z960" s="349"/>
      <c r="AA960" s="349"/>
      <c r="AB960" s="349"/>
      <c r="AC960" s="282" t="s">
        <v>342</v>
      </c>
      <c r="AD960" s="282"/>
      <c r="AE960" s="282"/>
      <c r="AF960" s="282"/>
      <c r="AG960" s="282"/>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2" t="s">
        <v>300</v>
      </c>
      <c r="K993" s="110"/>
      <c r="L993" s="110"/>
      <c r="M993" s="110"/>
      <c r="N993" s="110"/>
      <c r="O993" s="110"/>
      <c r="P993" s="351" t="s">
        <v>27</v>
      </c>
      <c r="Q993" s="351"/>
      <c r="R993" s="351"/>
      <c r="S993" s="351"/>
      <c r="T993" s="351"/>
      <c r="U993" s="351"/>
      <c r="V993" s="351"/>
      <c r="W993" s="351"/>
      <c r="X993" s="351"/>
      <c r="Y993" s="348" t="s">
        <v>357</v>
      </c>
      <c r="Z993" s="349"/>
      <c r="AA993" s="349"/>
      <c r="AB993" s="349"/>
      <c r="AC993" s="282" t="s">
        <v>342</v>
      </c>
      <c r="AD993" s="282"/>
      <c r="AE993" s="282"/>
      <c r="AF993" s="282"/>
      <c r="AG993" s="282"/>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2" t="s">
        <v>300</v>
      </c>
      <c r="K1026" s="110"/>
      <c r="L1026" s="110"/>
      <c r="M1026" s="110"/>
      <c r="N1026" s="110"/>
      <c r="O1026" s="110"/>
      <c r="P1026" s="351" t="s">
        <v>27</v>
      </c>
      <c r="Q1026" s="351"/>
      <c r="R1026" s="351"/>
      <c r="S1026" s="351"/>
      <c r="T1026" s="351"/>
      <c r="U1026" s="351"/>
      <c r="V1026" s="351"/>
      <c r="W1026" s="351"/>
      <c r="X1026" s="351"/>
      <c r="Y1026" s="348" t="s">
        <v>357</v>
      </c>
      <c r="Z1026" s="349"/>
      <c r="AA1026" s="349"/>
      <c r="AB1026" s="349"/>
      <c r="AC1026" s="282" t="s">
        <v>342</v>
      </c>
      <c r="AD1026" s="282"/>
      <c r="AE1026" s="282"/>
      <c r="AF1026" s="282"/>
      <c r="AG1026" s="282"/>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2" t="s">
        <v>300</v>
      </c>
      <c r="K1059" s="110"/>
      <c r="L1059" s="110"/>
      <c r="M1059" s="110"/>
      <c r="N1059" s="110"/>
      <c r="O1059" s="110"/>
      <c r="P1059" s="351" t="s">
        <v>27</v>
      </c>
      <c r="Q1059" s="351"/>
      <c r="R1059" s="351"/>
      <c r="S1059" s="351"/>
      <c r="T1059" s="351"/>
      <c r="U1059" s="351"/>
      <c r="V1059" s="351"/>
      <c r="W1059" s="351"/>
      <c r="X1059" s="351"/>
      <c r="Y1059" s="348" t="s">
        <v>357</v>
      </c>
      <c r="Z1059" s="349"/>
      <c r="AA1059" s="349"/>
      <c r="AB1059" s="349"/>
      <c r="AC1059" s="282" t="s">
        <v>342</v>
      </c>
      <c r="AD1059" s="282"/>
      <c r="AE1059" s="282"/>
      <c r="AF1059" s="282"/>
      <c r="AG1059" s="282"/>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2" t="s">
        <v>300</v>
      </c>
      <c r="K1092" s="110"/>
      <c r="L1092" s="110"/>
      <c r="M1092" s="110"/>
      <c r="N1092" s="110"/>
      <c r="O1092" s="110"/>
      <c r="P1092" s="351" t="s">
        <v>27</v>
      </c>
      <c r="Q1092" s="351"/>
      <c r="R1092" s="351"/>
      <c r="S1092" s="351"/>
      <c r="T1092" s="351"/>
      <c r="U1092" s="351"/>
      <c r="V1092" s="351"/>
      <c r="W1092" s="351"/>
      <c r="X1092" s="351"/>
      <c r="Y1092" s="348" t="s">
        <v>357</v>
      </c>
      <c r="Z1092" s="349"/>
      <c r="AA1092" s="349"/>
      <c r="AB1092" s="349"/>
      <c r="AC1092" s="282" t="s">
        <v>342</v>
      </c>
      <c r="AD1092" s="282"/>
      <c r="AE1092" s="282"/>
      <c r="AF1092" s="282"/>
      <c r="AG1092" s="282"/>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2" t="s">
        <v>300</v>
      </c>
      <c r="K1125" s="110"/>
      <c r="L1125" s="110"/>
      <c r="M1125" s="110"/>
      <c r="N1125" s="110"/>
      <c r="O1125" s="110"/>
      <c r="P1125" s="351" t="s">
        <v>27</v>
      </c>
      <c r="Q1125" s="351"/>
      <c r="R1125" s="351"/>
      <c r="S1125" s="351"/>
      <c r="T1125" s="351"/>
      <c r="U1125" s="351"/>
      <c r="V1125" s="351"/>
      <c r="W1125" s="351"/>
      <c r="X1125" s="351"/>
      <c r="Y1125" s="348" t="s">
        <v>357</v>
      </c>
      <c r="Z1125" s="349"/>
      <c r="AA1125" s="349"/>
      <c r="AB1125" s="349"/>
      <c r="AC1125" s="282" t="s">
        <v>342</v>
      </c>
      <c r="AD1125" s="282"/>
      <c r="AE1125" s="282"/>
      <c r="AF1125" s="282"/>
      <c r="AG1125" s="282"/>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2" t="s">
        <v>300</v>
      </c>
      <c r="K1158" s="110"/>
      <c r="L1158" s="110"/>
      <c r="M1158" s="110"/>
      <c r="N1158" s="110"/>
      <c r="O1158" s="110"/>
      <c r="P1158" s="351" t="s">
        <v>27</v>
      </c>
      <c r="Q1158" s="351"/>
      <c r="R1158" s="351"/>
      <c r="S1158" s="351"/>
      <c r="T1158" s="351"/>
      <c r="U1158" s="351"/>
      <c r="V1158" s="351"/>
      <c r="W1158" s="351"/>
      <c r="X1158" s="351"/>
      <c r="Y1158" s="348" t="s">
        <v>357</v>
      </c>
      <c r="Z1158" s="349"/>
      <c r="AA1158" s="349"/>
      <c r="AB1158" s="349"/>
      <c r="AC1158" s="282" t="s">
        <v>342</v>
      </c>
      <c r="AD1158" s="282"/>
      <c r="AE1158" s="282"/>
      <c r="AF1158" s="282"/>
      <c r="AG1158" s="282"/>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2" t="s">
        <v>300</v>
      </c>
      <c r="K1191" s="110"/>
      <c r="L1191" s="110"/>
      <c r="M1191" s="110"/>
      <c r="N1191" s="110"/>
      <c r="O1191" s="110"/>
      <c r="P1191" s="351" t="s">
        <v>27</v>
      </c>
      <c r="Q1191" s="351"/>
      <c r="R1191" s="351"/>
      <c r="S1191" s="351"/>
      <c r="T1191" s="351"/>
      <c r="U1191" s="351"/>
      <c r="V1191" s="351"/>
      <c r="W1191" s="351"/>
      <c r="X1191" s="351"/>
      <c r="Y1191" s="348" t="s">
        <v>357</v>
      </c>
      <c r="Z1191" s="349"/>
      <c r="AA1191" s="349"/>
      <c r="AB1191" s="349"/>
      <c r="AC1191" s="282" t="s">
        <v>342</v>
      </c>
      <c r="AD1191" s="282"/>
      <c r="AE1191" s="282"/>
      <c r="AF1191" s="282"/>
      <c r="AG1191" s="282"/>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2" t="s">
        <v>300</v>
      </c>
      <c r="K1224" s="110"/>
      <c r="L1224" s="110"/>
      <c r="M1224" s="110"/>
      <c r="N1224" s="110"/>
      <c r="O1224" s="110"/>
      <c r="P1224" s="351" t="s">
        <v>27</v>
      </c>
      <c r="Q1224" s="351"/>
      <c r="R1224" s="351"/>
      <c r="S1224" s="351"/>
      <c r="T1224" s="351"/>
      <c r="U1224" s="351"/>
      <c r="V1224" s="351"/>
      <c r="W1224" s="351"/>
      <c r="X1224" s="351"/>
      <c r="Y1224" s="348" t="s">
        <v>357</v>
      </c>
      <c r="Z1224" s="349"/>
      <c r="AA1224" s="349"/>
      <c r="AB1224" s="349"/>
      <c r="AC1224" s="282" t="s">
        <v>342</v>
      </c>
      <c r="AD1224" s="282"/>
      <c r="AE1224" s="282"/>
      <c r="AF1224" s="282"/>
      <c r="AG1224" s="282"/>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2" t="s">
        <v>300</v>
      </c>
      <c r="K1257" s="110"/>
      <c r="L1257" s="110"/>
      <c r="M1257" s="110"/>
      <c r="N1257" s="110"/>
      <c r="O1257" s="110"/>
      <c r="P1257" s="351" t="s">
        <v>27</v>
      </c>
      <c r="Q1257" s="351"/>
      <c r="R1257" s="351"/>
      <c r="S1257" s="351"/>
      <c r="T1257" s="351"/>
      <c r="U1257" s="351"/>
      <c r="V1257" s="351"/>
      <c r="W1257" s="351"/>
      <c r="X1257" s="351"/>
      <c r="Y1257" s="348" t="s">
        <v>357</v>
      </c>
      <c r="Z1257" s="349"/>
      <c r="AA1257" s="349"/>
      <c r="AB1257" s="349"/>
      <c r="AC1257" s="282" t="s">
        <v>342</v>
      </c>
      <c r="AD1257" s="282"/>
      <c r="AE1257" s="282"/>
      <c r="AF1257" s="282"/>
      <c r="AG1257" s="282"/>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2" t="s">
        <v>300</v>
      </c>
      <c r="K1290" s="110"/>
      <c r="L1290" s="110"/>
      <c r="M1290" s="110"/>
      <c r="N1290" s="110"/>
      <c r="O1290" s="110"/>
      <c r="P1290" s="351" t="s">
        <v>27</v>
      </c>
      <c r="Q1290" s="351"/>
      <c r="R1290" s="351"/>
      <c r="S1290" s="351"/>
      <c r="T1290" s="351"/>
      <c r="U1290" s="351"/>
      <c r="V1290" s="351"/>
      <c r="W1290" s="351"/>
      <c r="X1290" s="351"/>
      <c r="Y1290" s="348" t="s">
        <v>357</v>
      </c>
      <c r="Z1290" s="349"/>
      <c r="AA1290" s="349"/>
      <c r="AB1290" s="349"/>
      <c r="AC1290" s="282" t="s">
        <v>342</v>
      </c>
      <c r="AD1290" s="282"/>
      <c r="AE1290" s="282"/>
      <c r="AF1290" s="282"/>
      <c r="AG1290" s="282"/>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heetViews>
  <sheetFormatPr defaultColWidth="9" defaultRowHeight="13" x14ac:dyDescent="0.2"/>
  <cols>
    <col min="1" max="16384" width="9" style="100"/>
  </cols>
  <sheetData/>
  <phoneticPr fontId="6"/>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96ADF1C-55B1-44F9-B195-B1887EE36C41}">
  <ds:schemaRefs>
    <ds:schemaRef ds:uri="http://schemas.microsoft.com/sharepoint/v3/contenttype/forms"/>
  </ds:schemaRefs>
</ds:datastoreItem>
</file>

<file path=customXml/itemProps2.xml><?xml version="1.0" encoding="utf-8"?>
<ds:datastoreItem xmlns:ds="http://schemas.openxmlformats.org/officeDocument/2006/customXml" ds:itemID="{FD4D8A57-3533-43D2-BFA1-2A39F79E3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523F08-9FCC-4BC0-A06E-82195164F4B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2020-05-25T13:29:46Z</cp:lastPrinted>
  <dcterms:created xsi:type="dcterms:W3CDTF">2012-03-13T00:50:25Z</dcterms:created>
  <dcterms:modified xsi:type="dcterms:W3CDTF">2020-07-27T09:48:27Z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