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ガス市室/"/>
    </mc:Choice>
  </mc:AlternateContent>
  <bookViews>
    <workbookView xWindow="0" yWindow="0" windowWidth="1536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<sst xmlns="http://schemas.openxmlformats.org/spreadsheetml/2006/main" count="2912" uniqueCount="647">
  <si>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</si>
  <si>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</si>
  <si>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</si>
  <si>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</si>
  <si>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</si>
  <si>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</si>
  <si>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</si>
  <si>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</si>
  <si>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</si>
  <si>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</si>
  <si>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</si>
  <si>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</si>
  <si>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</si>
  <si>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</si>
  <si>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</si>
  <si>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</si>
  <si>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</si>
  <si>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</si>
  <si>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</si>
  <si>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</si>
  <si>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</si>
  <si>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</si>
  <si>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</si>
  <si>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</si>
  <si>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</si>
  <si>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</si>
  <si>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</si>
  <si>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</si>
  <si>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</si>
  <si>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</si>
  <si>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</si>
  <si>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</si>
  <si>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</si>
  <si>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</si>
  <si>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</si>
  <si>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</si>
  <si>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</si>
  <si>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</si>
  <si>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</si>
  <si>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</si>
  <si>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</si>
  <si>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</si>
  <si>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</si>
  <si>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</si>
  <si>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</si>
  <si>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</si>
  <si>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</si>
  <si>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</si>
  <si>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</si>
  <si>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</si>
  <si>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</si>
  <si>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</si>
  <si>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</si>
  <si>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</si>
  <si>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</si>
  <si>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</si>
  <si>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</si>
  <si>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</si>
  <si>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</si>
  <si>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</si>
  <si>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</si>
  <si>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</si>
  <si>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</si>
  <si>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</si>
  <si>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</si>
  <si>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</si>
  <si>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</si>
  <si>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</si>
  <si>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</si>
  <si>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</si>
  <si>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</si>
  <si>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</si>
  <si>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</si>
  <si>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</si>
  <si>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</si>
  <si>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</si>
  <si>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</si>
  <si>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</si>
  <si>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</si>
  <si>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</si>
  <si>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</si>
  <si>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</si>
  <si>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</si>
  <si>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</si>
  <si>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</si>
  <si>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</si>
  <si>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</si>
  <si>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</si>
  <si>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</si>
  <si>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</si>
  <si>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</si>
  <si>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</si>
  <si>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</si>
  <si>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</si>
  <si>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</si>
  <si>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</si>
  <si>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</si>
  <si>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</si>
  <si>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</si>
  <si>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</si>
  <si>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</si>
  <si>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</si>
  <si>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</si>
  <si>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</si>
  <si>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</si>
  <si>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</si>
  <si>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</si>
  <si>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</si>
  <si>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</si>
  <si>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</si>
  <si>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</si>
  <si>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</si>
  <si>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</si>
  <si>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</si>
  <si>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</si>
  <si>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</si>
  <si>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</si>
  <si>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</si>
  <si>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</si>
  <si>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</si>
  <si>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</si>
  <si>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</si>
  <si>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</si>
  <si>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</si>
  <si>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</si>
  <si>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</si>
  <si>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</si>
  <si>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</si>
  <si>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</si>
  <si>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</si>
  <si>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</si>
  <si>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</si>
  <si>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</si>
  <si>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</si>
  <si>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</si>
  <si>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</si>
  <si>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</si>
  <si>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</si>
  <si>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</si>
  <si>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</si>
  <si>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</si>
  <si>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</si>
  <si>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</si>
  <si>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</si>
  <si>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</si>
  <si>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</si>
  <si>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</si>
  <si>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</si>
  <si>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</si>
  <si>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</si>
  <si>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</si>
  <si>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</si>
  <si>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</si>
  <si>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</si>
  <si>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</si>
  <si>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</si>
  <si>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</si>
  <si>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</si>
  <si>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</si>
  <si>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</si>
  <si>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</si>
  <si>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</si>
  <si>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</si>
  <si>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</si>
  <si>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</si>
  <si>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</si>
  <si>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</si>
  <si>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</si>
  <si>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</si>
  <si>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</si>
  <si>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</si>
  <si>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</si>
  <si>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</si>
  <si>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</si>
  <si>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</si>
  <si>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</si>
  <si>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</si>
  <si>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</si>
  <si>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</si>
  <si>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</si>
  <si>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</si>
  <si>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</si>
  <si>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</si>
  <si>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</si>
  <si>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</si>
  <si>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</si>
  <si>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</si>
  <si>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</si>
  <si>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</si>
  <si>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</si>
  <si>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</si>
  <si>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</si>
  <si>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</si>
  <si>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</si>
  <si>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</si>
  <si>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</si>
  <si>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</si>
  <si>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</si>
  <si>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</si>
  <si>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</si>
  <si>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</si>
  <si>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</si>
  <si>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</si>
  <si>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</si>
  <si>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</si>
  <si>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</si>
  <si>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</si>
  <si>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</si>
  <si>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</si>
  <si>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</si>
  <si>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</si>
  <si>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</si>
  <si>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</si>
  <si>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</si>
  <si>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</si>
  <si>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</si>
  <si>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</si>
  <si>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</si>
  <si>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</si>
  <si>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</si>
  <si>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</si>
  <si>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</si>
  <si>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</si>
  <si>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</si>
  <si>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</si>
  <si>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</si>
  <si>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</si>
  <si>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</si>
  <si>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</si>
  <si>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</si>
  <si>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</si>
  <si>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</si>
  <si>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</si>
  <si>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</si>
  <si>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</si>
  <si>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</si>
  <si>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</si>
  <si>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</si>
  <si>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</si>
  <si>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</si>
  <si>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</si>
  <si>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</si>
  <si>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</si>
  <si>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</si>
  <si>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</si>
  <si>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</si>
  <si>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</si>
  <si>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</si>
  <si>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</si>
  <si>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</si>
  <si>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</si>
  <si>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</si>
  <si>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</si>
  <si>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</si>
  <si>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</si>
  <si>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</si>
  <si>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</si>
  <si>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</si>
  <si>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</si>
  <si>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</si>
  <si>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</si>
  <si>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</si>
  <si>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</si>
  <si>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</si>
  <si>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</si>
  <si>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</si>
  <si>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</si>
  <si>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</si>
  <si>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</si>
  <si>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</si>
  <si>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</si>
  <si>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</si>
  <si>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</si>
  <si>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</si>
  <si>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</si>
  <si>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</si>
  <si>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</si>
  <si>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</si>
  <si>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</si>
  <si>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</si>
  <si>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</si>
  <si>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</si>
  <si>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</si>
  <si>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</si>
  <si>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</si>
  <si>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</si>
  <si>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</si>
  <si>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</si>
  <si>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</si>
  <si>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</si>
  <si>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</si>
  <si>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</si>
  <si>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</si>
  <si>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</si>
  <si>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</si>
  <si>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</si>
  <si>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</si>
  <si>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</si>
  <si>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</si>
  <si>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</si>
  <si>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</si>
  <si>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</si>
  <si>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</si>
  <si>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</si>
  <si>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</si>
  <si>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</si>
  <si>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</si>
  <si>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</si>
  <si>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</si>
  <si>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</si>
  <si>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</si>
  <si>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</si>
  <si>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</si>
  <si>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</si>
  <si>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</si>
  <si>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</si>
  <si>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</si>
  <si>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</si>
  <si>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</si>
  <si>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</si>
  <si>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</si>
  <si>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</si>
  <si>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</si>
  <si>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</si>
  <si>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</si>
  <si>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</si>
  <si>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</si>
  <si>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</si>
  <si>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</si>
  <si>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</si>
  <si>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</si>
  <si>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</si>
  <si>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</si>
  <si>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</si>
  <si>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</si>
  <si>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</si>
  <si>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</si>
  <si>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</si>
  <si>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</si>
  <si>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</si>
  <si>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</si>
  <si>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</si>
  <si>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</si>
  <si>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</si>
  <si>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</si>
  <si>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</si>
  <si>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</si>
  <si>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</si>
  <si>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</si>
  <si>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</si>
  <si>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</si>
  <si>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</si>
  <si>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</si>
  <si>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</si>
  <si>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</si>
  <si>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</si>
  <si>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</si>
  <si>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</si>
  <si>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</si>
  <si>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</si>
  <si>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</si>
  <si>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</si>
  <si>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</si>
  <si>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</si>
  <si>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</si>
  <si>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</si>
  <si>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</si>
  <si>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</si>
  <si>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</si>
  <si>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</si>
  <si>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</si>
  <si>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</si>
  <si>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</si>
  <si>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</si>
  <si>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</si>
  <si>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</si>
  <si>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</si>
  <si>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</si>
  <si>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</si>
  <si>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</si>
  <si>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</si>
  <si>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</si>
  <si>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</si>
  <si>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</si>
  <si>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</si>
  <si>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</si>
  <si>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</si>
  <si>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</si>
  <si>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</si>
  <si>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</si>
  <si>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</si>
  <si>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</si>
  <si>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</si>
  <si>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</si>
  <si>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</si>
  <si>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</si>
  <si>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</si>
  <si>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</si>
  <si>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</si>
  <si>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</si>
  <si>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</si>
  <si>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</si>
  <si>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</si>
  <si>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</si>
  <si>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</si>
  <si>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</si>
  <si>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</si>
  <si>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</si>
  <si>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</si>
  <si>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</si>
  <si>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</si>
  <si>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</si>
  <si>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</si>
  <si>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</si>
  <si>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</si>
  <si>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</si>
  <si>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</si>
  <si>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</si>
  <si>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</si>
  <si>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</si>
  <si>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</si>
  <si>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</si>
  <si>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</si>
  <si>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</si>
  <si>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</si>
  <si>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</si>
  <si>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</si>
  <si>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</si>
  <si>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</si>
  <si>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</si>
  <si>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</si>
  <si>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</si>
  <si>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</si>
  <si>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</si>
  <si>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</si>
  <si>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</si>
  <si>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</si>
  <si>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</si>
  <si>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</si>
  <si>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</si>
  <si>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</si>
  <si>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</si>
  <si>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</si>
  <si>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</si>
  <si>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</si>
  <si>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</si>
  <si>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</si>
  <si>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</si>
  <si>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</si>
  <si>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</si>
  <si>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</si>
  <si>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</si>
  <si>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</si>
  <si>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</si>
  <si>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</si>
  <si>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</si>
  <si>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</si>
  <si>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</si>
  <si>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</si>
  <si>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</si>
  <si>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</si>
  <si>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</si>
  <si>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</si>
  <si>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</si>
  <si>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</si>
  <si>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</si>
  <si>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</si>
  <si>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</si>
  <si>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</si>
  <si>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</si>
  <si>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</si>
  <si>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</si>
  <si>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</si>
  <si>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</si>
  <si>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</si>
  <si>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</si>
  <si>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</si>
  <si>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</si>
  <si>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</si>
  <si>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</si>
  <si>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</si>
  <si>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</si>
  <si>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</si>
  <si>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</si>
  <si>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</si>
  <si>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</si>
  <si>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</si>
  <si>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</si>
  <si>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</si>
  <si>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</si>
  <si>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</si>
  <si>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</si>
  <si>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</si>
  <si>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</si>
  <si>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</si>
  <si>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</si>
  <si>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</si>
  <si>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</si>
  <si>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</si>
  <si>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</si>
  <si>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</si>
  <si>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</si>
  <si>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</si>
  <si>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</si>
  <si>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</si>
  <si>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</si>
  <si>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</si>
  <si>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</si>
  <si>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</si>
  <si>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</si>
  <si>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</si>
  <si>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</si>
  <si>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</si>
  <si>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</si>
  <si>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</si>
  <si>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</si>
  <si>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</si>
  <si>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</si>
  <si>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</si>
  <si>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</si>
  <si>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</si>
  <si>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</si>
  <si>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</si>
  <si>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</si>
  <si>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</si>
  <si>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</si>
  <si>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</si>
  <si>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</si>
  <si>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</si>
  <si>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</si>
  <si>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</si>
  <si>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</si>
  <si>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</si>
  <si>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</si>
  <si>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</si>
  <si>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</si>
  <si>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</si>
  <si>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</si>
  <si>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</si>
  <si>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</si>
  <si>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</si>
  <si>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</si>
  <si>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</si>
  <si>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</si>
  <si>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</si>
  <si>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</si>
  <si>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</si>
  <si>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</si>
  <si>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</si>
  <si>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</si>
  <si>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</si>
  <si>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</si>
  <si>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</si>
  <si>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</si>
  <si>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</si>
  <si>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</si>
  <si>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</si>
  <si>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</si>
  <si>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</si>
  <si>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</si>
  <si>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</si>
  <si>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</si>
  <si>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</si>
  <si>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</si>
  <si>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天然ガス等利用設備資金に係る利子補給金</t>
    <phoneticPr fontId="5"/>
  </si>
  <si>
    <t>ガス市場整備室</t>
    <rPh sb="2" eb="4">
      <t>シジョウ</t>
    </rPh>
    <rPh sb="4" eb="7">
      <t>セイビシツ</t>
    </rPh>
    <phoneticPr fontId="5"/>
  </si>
  <si>
    <t>資源エネルギー庁　電力・ガス事業部</t>
    <rPh sb="0" eb="2">
      <t>シゲン</t>
    </rPh>
    <rPh sb="7" eb="8">
      <t>チョウ</t>
    </rPh>
    <rPh sb="9" eb="11">
      <t>デンリョク</t>
    </rPh>
    <rPh sb="14" eb="17">
      <t>ジギョウブ</t>
    </rPh>
    <phoneticPr fontId="5"/>
  </si>
  <si>
    <t>室長　下堀　友数</t>
    <rPh sb="0" eb="2">
      <t>シツチョウ</t>
    </rPh>
    <rPh sb="3" eb="5">
      <t>シモホリ</t>
    </rPh>
    <rPh sb="6" eb="8">
      <t>トモカズ</t>
    </rPh>
    <phoneticPr fontId="5"/>
  </si>
  <si>
    <t>○</t>
  </si>
  <si>
    <t>法律：特別会計に関する法律第85条第2項第2号ト
政令：特別会計に関する法律施行令第50条第3項第2号</t>
    <phoneticPr fontId="5"/>
  </si>
  <si>
    <t>エネルギー基本計画（平成30年7月3日、閣議決定）</t>
    <phoneticPr fontId="5"/>
  </si>
  <si>
    <t>地方の都市ガス事業者が天然ガスを安定的に調達するために必要な設備投資（パイプライン、出荷基地設備、受入基地設備）等に対する負担を軽減するために利子補給を行う。</t>
    <phoneticPr fontId="5"/>
  </si>
  <si>
    <t>地方の都市ガス事業者が、天然ガスを安定的に調達するために必要な、パイプラインなどの設備投資に対する負担を軽減することによって、事業リスクの低減、低廉かつ安定した料金、安全性向上、パイプラインの設備による競争環境の整備等を実施し、利用者の利益増進を図る。</t>
    <phoneticPr fontId="5"/>
  </si>
  <si>
    <t>-</t>
  </si>
  <si>
    <t>-</t>
    <phoneticPr fontId="5"/>
  </si>
  <si>
    <t>-</t>
    <phoneticPr fontId="5"/>
  </si>
  <si>
    <t>-</t>
    <phoneticPr fontId="5"/>
  </si>
  <si>
    <t>石油・石油ガス備蓄増強等利子補給金</t>
    <phoneticPr fontId="5"/>
  </si>
  <si>
    <t>競争的な市場環境の整備によるガス利用者の利益増進を図るため、ガス導管の敷設距離について、令和12年度までに積約290,000kmを目指す。</t>
    <rPh sb="44" eb="46">
      <t>レイワ</t>
    </rPh>
    <phoneticPr fontId="5"/>
  </si>
  <si>
    <t>導管敷設総延長</t>
    <phoneticPr fontId="5"/>
  </si>
  <si>
    <t>km</t>
    <phoneticPr fontId="5"/>
  </si>
  <si>
    <t>環境負荷の低減を図るため、天然ガスへの燃料転換により令和12年度までに約470億㎥のガス販売量を目指す。</t>
    <rPh sb="26" eb="28">
      <t>レイワ</t>
    </rPh>
    <phoneticPr fontId="5"/>
  </si>
  <si>
    <t>ガス販売量</t>
    <phoneticPr fontId="5"/>
  </si>
  <si>
    <t>億㎥</t>
    <rPh sb="0" eb="1">
      <t>オク</t>
    </rPh>
    <phoneticPr fontId="5"/>
  </si>
  <si>
    <t>-</t>
    <phoneticPr fontId="5"/>
  </si>
  <si>
    <t>利子補給対象件数</t>
    <rPh sb="0" eb="2">
      <t>リシ</t>
    </rPh>
    <rPh sb="2" eb="4">
      <t>ホキュウ</t>
    </rPh>
    <rPh sb="4" eb="6">
      <t>タイショウ</t>
    </rPh>
    <rPh sb="6" eb="8">
      <t>ケンスウ</t>
    </rPh>
    <phoneticPr fontId="5"/>
  </si>
  <si>
    <t>件</t>
    <rPh sb="0" eb="1">
      <t>ケン</t>
    </rPh>
    <phoneticPr fontId="5"/>
  </si>
  <si>
    <t>X/Y</t>
    <phoneticPr fontId="5"/>
  </si>
  <si>
    <t>6 エネルギー・環境</t>
    <phoneticPr fontId="5"/>
  </si>
  <si>
    <t>6-1 資源・燃料</t>
    <phoneticPr fontId="5"/>
  </si>
  <si>
    <t>石油、天然ガス、石炭及び金属鉱物資源の安定的かつ安価な供給の確保</t>
    <phoneticPr fontId="5"/>
  </si>
  <si>
    <t>石油、天然ガス、石炭及び金属鉱物資源の安定的かつ安価な供給の確保</t>
    <phoneticPr fontId="5"/>
  </si>
  <si>
    <t>-</t>
    <phoneticPr fontId="5"/>
  </si>
  <si>
    <t>本事業を実施することにより、天然ガスを安定的に調達するために必要な設備投資が促進され、本施策の目標である天然ガスの安定的な供給に繋がるとともに、事業リスクの低減、低廉かつ安定な料金の確保に資する。</t>
    <phoneticPr fontId="5"/>
  </si>
  <si>
    <t>-</t>
    <phoneticPr fontId="5"/>
  </si>
  <si>
    <t>-</t>
    <phoneticPr fontId="5"/>
  </si>
  <si>
    <t>本事業は導管整備が行われる初期から実施している事業であるが、高圧導管等の整備は、地方都市ガス事業者によるガスの安定供給、ガス料金の低廉化、緊急時の強靱性の向上等に資するものであり、引き続き、実施が必要。</t>
    <phoneticPr fontId="5"/>
  </si>
  <si>
    <t>高圧導管等整備は改修期間が長く、巨額の投資が必要であり、民間のみに委ねていては十分な投資を促すことが難しいため、国による支援が必要。</t>
    <phoneticPr fontId="5"/>
  </si>
  <si>
    <t>高圧導管等整備は、ガス需要家の便益の増大、環境負荷の低減等に資するものであり、そのための設備投資に対する借入金利の一部を補給するもので、必要かつ適切な事業である。</t>
    <phoneticPr fontId="5"/>
  </si>
  <si>
    <t>無</t>
  </si>
  <si>
    <t>利子補給を行う金融機関については、公募を実施している。</t>
    <rPh sb="0" eb="2">
      <t>リシ</t>
    </rPh>
    <rPh sb="2" eb="4">
      <t>ホキュウ</t>
    </rPh>
    <rPh sb="5" eb="6">
      <t>オコナ</t>
    </rPh>
    <rPh sb="7" eb="9">
      <t>キンユウ</t>
    </rPh>
    <rPh sb="9" eb="11">
      <t>キカン</t>
    </rPh>
    <rPh sb="17" eb="19">
      <t>コウボ</t>
    </rPh>
    <rPh sb="20" eb="22">
      <t>ジッシ</t>
    </rPh>
    <phoneticPr fontId="5"/>
  </si>
  <si>
    <t>‐</t>
  </si>
  <si>
    <t>中間段階での支出がないため。</t>
    <rPh sb="0" eb="2">
      <t>チュウカン</t>
    </rPh>
    <rPh sb="2" eb="4">
      <t>ダンカイ</t>
    </rPh>
    <rPh sb="6" eb="8">
      <t>シシュツ</t>
    </rPh>
    <phoneticPr fontId="5"/>
  </si>
  <si>
    <t>本事業は貸付利息の一部を補給する事業であることから、事業者に実質的な負担を求めており、負担関係は妥当。</t>
    <phoneticPr fontId="5"/>
  </si>
  <si>
    <t>金融機関への利子補給金の交付事業であり、単位あたりのコストは妥当なものである。</t>
    <phoneticPr fontId="5"/>
  </si>
  <si>
    <t>地方都市ガス事業者の行う導管整備等事業に限定しており、費目・使途は事業目的に即した真に必要なものに限定している。</t>
    <phoneticPr fontId="5"/>
  </si>
  <si>
    <t>利子補給事業であり、その他に効率的な手法はない。</t>
    <phoneticPr fontId="5"/>
  </si>
  <si>
    <t>地方都市ガス事業者の行う導管整備等事業に限定した利子補給であり、費用対効果の高い効果的な実施方法としている。</t>
    <phoneticPr fontId="5"/>
  </si>
  <si>
    <t>高圧導管等の整備により、地方都市ガス事業者によるガスの安定供給、ガス料金の低廉化、緊急時の強靱性の向上等が図られている。</t>
    <phoneticPr fontId="5"/>
  </si>
  <si>
    <t>本事業は金融機関を通じて、地方都市ガス事業者が天然ガスを安定的に調達するために必要な設備投資に対するニーズの把握に努め、予算要求へ的確に反映している。</t>
    <phoneticPr fontId="5"/>
  </si>
  <si>
    <t>今後とも、引き続きヒアリング等を実施し、事業者のニーズを予算要求に反映させるともに、適切かつ効果的な事業実施に努めることとする。</t>
    <phoneticPr fontId="5"/>
  </si>
  <si>
    <t>0529</t>
    <phoneticPr fontId="5"/>
  </si>
  <si>
    <t>0393</t>
    <phoneticPr fontId="5"/>
  </si>
  <si>
    <t>0420</t>
    <phoneticPr fontId="5"/>
  </si>
  <si>
    <t>0340</t>
    <phoneticPr fontId="5"/>
  </si>
  <si>
    <t>0215</t>
    <phoneticPr fontId="5"/>
  </si>
  <si>
    <t>0254</t>
    <phoneticPr fontId="5"/>
  </si>
  <si>
    <t>0256</t>
    <phoneticPr fontId="5"/>
  </si>
  <si>
    <t>0304</t>
    <phoneticPr fontId="5"/>
  </si>
  <si>
    <t>0202</t>
    <phoneticPr fontId="5"/>
  </si>
  <si>
    <t>A.株式会社日本政策投資銀行</t>
    <rPh sb="2" eb="6">
      <t>カブシキガイシャ</t>
    </rPh>
    <rPh sb="6" eb="8">
      <t>ニホン</t>
    </rPh>
    <rPh sb="8" eb="10">
      <t>セイサク</t>
    </rPh>
    <rPh sb="10" eb="12">
      <t>トウシ</t>
    </rPh>
    <rPh sb="12" eb="14">
      <t>ギンコウ</t>
    </rPh>
    <phoneticPr fontId="5"/>
  </si>
  <si>
    <t>利子補給金</t>
    <rPh sb="0" eb="2">
      <t>リシ</t>
    </rPh>
    <rPh sb="2" eb="5">
      <t>ホキュウキン</t>
    </rPh>
    <phoneticPr fontId="5"/>
  </si>
  <si>
    <t>対象貸付への利子補給金</t>
    <rPh sb="0" eb="2">
      <t>タイショウ</t>
    </rPh>
    <rPh sb="2" eb="4">
      <t>カシツ</t>
    </rPh>
    <rPh sb="6" eb="8">
      <t>リシ</t>
    </rPh>
    <rPh sb="8" eb="11">
      <t>ホキュウキン</t>
    </rPh>
    <phoneticPr fontId="5"/>
  </si>
  <si>
    <t>株式会社日本政策投資銀行</t>
    <rPh sb="0" eb="4">
      <t>カブシキガイシャ</t>
    </rPh>
    <rPh sb="4" eb="6">
      <t>ニホン</t>
    </rPh>
    <rPh sb="6" eb="8">
      <t>セイサク</t>
    </rPh>
    <rPh sb="8" eb="10">
      <t>トウシ</t>
    </rPh>
    <rPh sb="10" eb="12">
      <t>ギンコウ</t>
    </rPh>
    <phoneticPr fontId="5"/>
  </si>
  <si>
    <t>株式会社秋田銀行</t>
    <rPh sb="0" eb="4">
      <t>カブシキガイシャ</t>
    </rPh>
    <rPh sb="4" eb="6">
      <t>アキタ</t>
    </rPh>
    <rPh sb="6" eb="8">
      <t>ギンコウ</t>
    </rPh>
    <phoneticPr fontId="5"/>
  </si>
  <si>
    <t>株式会社東北銀行</t>
    <rPh sb="0" eb="4">
      <t>カブシキガイシャ</t>
    </rPh>
    <rPh sb="4" eb="6">
      <t>トウホク</t>
    </rPh>
    <rPh sb="6" eb="8">
      <t>ギンコウ</t>
    </rPh>
    <phoneticPr fontId="5"/>
  </si>
  <si>
    <t>株式会社北洋銀行</t>
    <rPh sb="0" eb="4">
      <t>カブシキガイシャ</t>
    </rPh>
    <rPh sb="4" eb="6">
      <t>ホクヨウ</t>
    </rPh>
    <rPh sb="6" eb="8">
      <t>ギンコウ</t>
    </rPh>
    <phoneticPr fontId="5"/>
  </si>
  <si>
    <t>株式会社岩手銀行</t>
    <rPh sb="0" eb="4">
      <t>カブシキガイシャ</t>
    </rPh>
    <rPh sb="4" eb="6">
      <t>イワテ</t>
    </rPh>
    <rPh sb="6" eb="8">
      <t>ギンコウ</t>
    </rPh>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</si>
  <si>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</si>
  <si>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</si>
  <si>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</si>
  <si>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</si>
  <si>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</si>
  <si>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補助金等交付</t>
  </si>
  <si>
    <t>-</t>
    <phoneticPr fontId="5"/>
  </si>
  <si>
    <t>執行額（後年度負担含む）(X)／利子補給件数(Y)　　　　　</t>
    <rPh sb="16" eb="18">
      <t>リシ</t>
    </rPh>
    <rPh sb="18" eb="20">
      <t>ホキュウ</t>
    </rPh>
    <rPh sb="20" eb="22">
      <t>ケンスウ</t>
    </rPh>
    <phoneticPr fontId="5"/>
  </si>
  <si>
    <t>百万円/件</t>
    <rPh sb="0" eb="1">
      <t>ヒャク</t>
    </rPh>
    <rPh sb="1" eb="3">
      <t>マネン</t>
    </rPh>
    <rPh sb="4" eb="5">
      <t>ケン</t>
    </rPh>
    <phoneticPr fontId="5"/>
  </si>
  <si>
    <t>平成30年度末時点で、成果目標の約9割を達成している。</t>
    <phoneticPr fontId="5"/>
  </si>
  <si>
    <t>利子補給対象件数は、当初見込みに見合ったものになっている。</t>
    <rPh sb="0" eb="2">
      <t>リシ</t>
    </rPh>
    <rPh sb="2" eb="4">
      <t>ホキュウ</t>
    </rPh>
    <rPh sb="4" eb="6">
      <t>タイショウ</t>
    </rPh>
    <rPh sb="6" eb="8">
      <t>ケンスウ</t>
    </rPh>
    <rPh sb="16" eb="18">
      <t>ミア</t>
    </rPh>
    <phoneticPr fontId="5"/>
  </si>
  <si>
    <t>802/168</t>
    <phoneticPr fontId="5"/>
  </si>
  <si>
    <t>705/157</t>
    <phoneticPr fontId="5"/>
  </si>
  <si>
    <t>609/145</t>
    <phoneticPr fontId="5"/>
  </si>
  <si>
    <t>414/134</t>
    <phoneticPr fontId="5"/>
  </si>
  <si>
    <t>-</t>
    <phoneticPr fontId="5"/>
  </si>
  <si>
    <t>-</t>
    <phoneticPr fontId="5"/>
  </si>
  <si>
    <t>ガス事業生産動態統計調査</t>
    <rPh sb="2" eb="4">
      <t>ジギョウ</t>
    </rPh>
    <rPh sb="4" eb="6">
      <t>セイサン</t>
    </rPh>
    <rPh sb="6" eb="8">
      <t>ドウタイ</t>
    </rPh>
    <rPh sb="8" eb="10">
      <t>トウケイ</t>
    </rPh>
    <rPh sb="10" eb="12">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</si>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</sst>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5522</xdr:colOff>
      <xdr:row>742</xdr:row>
      <xdr:rowOff>0</xdr:rowOff>
    </xdr:from>
    <xdr:to>
      <xdr:col>34</xdr:col>
      <xdr:colOff>0</xdr:colOff>
      <xdr:row>743</xdr:row>
      <xdr:rowOff>347870</xdr:rowOff>
    </xdr:to>
    <xdr:sp macro="" textlink="">
      <xdr:nvSpPr>
        <xdr:cNvPr id="2" name="正方形/長方形 1"/>
        <xdr:cNvSpPr/>
      </xdr:nvSpPr>
      <xdr:spPr>
        <a:xfrm>
          <a:off x="4378739" y="39745478"/>
          <a:ext cx="1816652" cy="701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609</a:t>
          </a:r>
          <a:r>
            <a:rPr kumimoji="1" lang="ja-JP" altLang="en-US" sz="1100">
              <a:solidFill>
                <a:sysClr val="windowText" lastClr="000000"/>
              </a:solidFill>
            </a:rPr>
            <a:t>百万円</a:t>
          </a:r>
        </a:p>
      </xdr:txBody>
    </xdr:sp>
    <xdr:clientData/>
  </xdr:twoCellAnchor>
  <xdr:twoCellAnchor>
    <xdr:from>
      <xdr:col>18</xdr:col>
      <xdr:colOff>176695</xdr:colOff>
      <xdr:row>744</xdr:row>
      <xdr:rowOff>82370</xdr:rowOff>
    </xdr:from>
    <xdr:to>
      <xdr:col>39</xdr:col>
      <xdr:colOff>11043</xdr:colOff>
      <xdr:row>745</xdr:row>
      <xdr:rowOff>320262</xdr:rowOff>
    </xdr:to>
    <xdr:sp macro="" textlink="">
      <xdr:nvSpPr>
        <xdr:cNvPr id="3" name="大かっこ 2"/>
        <xdr:cNvSpPr/>
      </xdr:nvSpPr>
      <xdr:spPr>
        <a:xfrm>
          <a:off x="3456608" y="40534631"/>
          <a:ext cx="3660913" cy="585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ガス事業者等への天然ガス受入・輸送等設備の建設又は取得に係る貸付に対して利子補給を実施</a:t>
          </a:r>
        </a:p>
      </xdr:txBody>
    </xdr:sp>
    <xdr:clientData/>
  </xdr:twoCellAnchor>
  <xdr:twoCellAnchor>
    <xdr:from>
      <xdr:col>28</xdr:col>
      <xdr:colOff>176696</xdr:colOff>
      <xdr:row>746</xdr:row>
      <xdr:rowOff>80026</xdr:rowOff>
    </xdr:from>
    <xdr:to>
      <xdr:col>28</xdr:col>
      <xdr:colOff>178735</xdr:colOff>
      <xdr:row>747</xdr:row>
      <xdr:rowOff>143565</xdr:rowOff>
    </xdr:to>
    <xdr:cxnSp macro="">
      <xdr:nvCxnSpPr>
        <xdr:cNvPr id="4" name="直線矢印コネクタ 3"/>
        <xdr:cNvCxnSpPr/>
      </xdr:nvCxnSpPr>
      <xdr:spPr>
        <a:xfrm flipH="1">
          <a:off x="5278783" y="41233548"/>
          <a:ext cx="2039" cy="4169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6099</xdr:colOff>
      <xdr:row>748</xdr:row>
      <xdr:rowOff>202175</xdr:rowOff>
    </xdr:from>
    <xdr:to>
      <xdr:col>34</xdr:col>
      <xdr:colOff>5522</xdr:colOff>
      <xdr:row>750</xdr:row>
      <xdr:rowOff>188567</xdr:rowOff>
    </xdr:to>
    <xdr:sp macro="" textlink="">
      <xdr:nvSpPr>
        <xdr:cNvPr id="5" name="正方形/長方形 4"/>
        <xdr:cNvSpPr/>
      </xdr:nvSpPr>
      <xdr:spPr>
        <a:xfrm>
          <a:off x="4379316" y="42056958"/>
          <a:ext cx="1821597" cy="6931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金融機関（</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609</a:t>
          </a:r>
          <a:r>
            <a:rPr kumimoji="1" lang="ja-JP" altLang="en-US" sz="1100">
              <a:solidFill>
                <a:sysClr val="windowText" lastClr="000000"/>
              </a:solidFill>
            </a:rPr>
            <a:t>百万円</a:t>
          </a:r>
        </a:p>
      </xdr:txBody>
    </xdr:sp>
    <xdr:clientData/>
  </xdr:twoCellAnchor>
  <xdr:twoCellAnchor>
    <xdr:from>
      <xdr:col>20</xdr:col>
      <xdr:colOff>132522</xdr:colOff>
      <xdr:row>750</xdr:row>
      <xdr:rowOff>279383</xdr:rowOff>
    </xdr:from>
    <xdr:to>
      <xdr:col>37</xdr:col>
      <xdr:colOff>66262</xdr:colOff>
      <xdr:row>752</xdr:row>
      <xdr:rowOff>5521</xdr:rowOff>
    </xdr:to>
    <xdr:sp macro="" textlink="">
      <xdr:nvSpPr>
        <xdr:cNvPr id="6" name="大かっこ 5"/>
        <xdr:cNvSpPr/>
      </xdr:nvSpPr>
      <xdr:spPr>
        <a:xfrm>
          <a:off x="3776870" y="42840948"/>
          <a:ext cx="3031435" cy="432921"/>
        </a:xfrm>
        <a:prstGeom prst="bracketPair">
          <a:avLst>
            <a:gd name="adj" fmla="val 243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ガス事業者等への貸付に対する利子補給金</a:t>
          </a:r>
        </a:p>
      </xdr:txBody>
    </xdr:sp>
    <xdr:clientData/>
  </xdr:twoCellAnchor>
  <xdr:oneCellAnchor>
    <xdr:from>
      <xdr:col>26</xdr:col>
      <xdr:colOff>111826</xdr:colOff>
      <xdr:row>747</xdr:row>
      <xdr:rowOff>266691</xdr:rowOff>
    </xdr:from>
    <xdr:ext cx="889987" cy="275717"/>
    <xdr:sp macro="" textlink="">
      <xdr:nvSpPr>
        <xdr:cNvPr id="7" name="テキスト ボックス 6"/>
        <xdr:cNvSpPr txBox="1"/>
      </xdr:nvSpPr>
      <xdr:spPr>
        <a:xfrm>
          <a:off x="4849478" y="417736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利子補給</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200</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523</v>
      </c>
      <c r="H5" s="840"/>
      <c r="I5" s="840"/>
      <c r="J5" s="840"/>
      <c r="K5" s="840"/>
      <c r="L5" s="840"/>
      <c r="M5" s="841" t="s">
        <v>66</v>
      </c>
      <c r="N5" s="842"/>
      <c r="O5" s="842"/>
      <c r="P5" s="842"/>
      <c r="Q5" s="842"/>
      <c r="R5" s="843"/>
      <c r="S5" s="844" t="s">
        <v>544</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1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1.5"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823</v>
      </c>
      <c r="Q13" s="658"/>
      <c r="R13" s="658"/>
      <c r="S13" s="658"/>
      <c r="T13" s="658"/>
      <c r="U13" s="658"/>
      <c r="V13" s="659"/>
      <c r="W13" s="657">
        <v>725</v>
      </c>
      <c r="X13" s="658"/>
      <c r="Y13" s="658"/>
      <c r="Z13" s="658"/>
      <c r="AA13" s="658"/>
      <c r="AB13" s="658"/>
      <c r="AC13" s="659"/>
      <c r="AD13" s="657">
        <v>675</v>
      </c>
      <c r="AE13" s="658"/>
      <c r="AF13" s="658"/>
      <c r="AG13" s="658"/>
      <c r="AH13" s="658"/>
      <c r="AI13" s="658"/>
      <c r="AJ13" s="659"/>
      <c r="AK13" s="657">
        <v>518</v>
      </c>
      <c r="AL13" s="658"/>
      <c r="AM13" s="658"/>
      <c r="AN13" s="658"/>
      <c r="AO13" s="658"/>
      <c r="AP13" s="658"/>
      <c r="AQ13" s="659"/>
      <c r="AR13" s="919" t="s">
        <v>646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576</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646</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574</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823</v>
      </c>
      <c r="Q18" s="879"/>
      <c r="R18" s="879"/>
      <c r="S18" s="879"/>
      <c r="T18" s="879"/>
      <c r="U18" s="879"/>
      <c r="V18" s="880"/>
      <c r="W18" s="878">
        <f>SUM(W13:AC17)</f>
        <v>725</v>
      </c>
      <c r="X18" s="879"/>
      <c r="Y18" s="879"/>
      <c r="Z18" s="879"/>
      <c r="AA18" s="879"/>
      <c r="AB18" s="879"/>
      <c r="AC18" s="880"/>
      <c r="AD18" s="878">
        <f>SUM(AD13:AJ17)</f>
        <v>675</v>
      </c>
      <c r="AE18" s="879"/>
      <c r="AF18" s="879"/>
      <c r="AG18" s="879"/>
      <c r="AH18" s="879"/>
      <c r="AI18" s="879"/>
      <c r="AJ18" s="880"/>
      <c r="AK18" s="878">
        <f>SUM(AK13:AQ17)</f>
        <v>518</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802</v>
      </c>
      <c r="Q19" s="658"/>
      <c r="R19" s="658"/>
      <c r="S19" s="658"/>
      <c r="T19" s="658"/>
      <c r="U19" s="658"/>
      <c r="V19" s="659"/>
      <c r="W19" s="657">
        <v>705</v>
      </c>
      <c r="X19" s="658"/>
      <c r="Y19" s="658"/>
      <c r="Z19" s="658"/>
      <c r="AA19" s="658"/>
      <c r="AB19" s="658"/>
      <c r="AC19" s="659"/>
      <c r="AD19" s="657">
        <v>609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0.97448359659781292</v>
      </c>
      <c r="Q20" s="316"/>
      <c r="R20" s="316"/>
      <c r="S20" s="316"/>
      <c r="T20" s="316"/>
      <c r="U20" s="316"/>
      <c r="V20" s="316"/>
      <c r="W20" s="316">
        <f t="shared" ref="W20" si="0">IF(W18=0, "-", SUM(W19)/W18)</f>
        <v>0.97241379310344822</v>
      </c>
      <c r="X20" s="316"/>
      <c r="Y20" s="316"/>
      <c r="Z20" s="316"/>
      <c r="AA20" s="316"/>
      <c r="AB20" s="316"/>
      <c r="AC20" s="316"/>
      <c r="AD20" s="316">
        <f t="shared" ref="AD20" si="1">IF(AD18=0, "-", SUM(AD19)/AD18)</f>
        <v>0.90222222222222226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0.97448359659781292</v>
      </c>
      <c r="Q21" s="316"/>
      <c r="R21" s="316"/>
      <c r="S21" s="316"/>
      <c r="T21" s="316"/>
      <c r="U21" s="316"/>
      <c r="V21" s="316"/>
      <c r="W21" s="316">
        <f t="shared" ref="W21" si="2">IF(W19=0, "-", SUM(W19)/SUM(W13,W14))</f>
        <v>0.97241379310344822</v>
      </c>
      <c r="X21" s="316"/>
      <c r="Y21" s="316"/>
      <c r="Z21" s="316"/>
      <c r="AA21" s="316"/>
      <c r="AB21" s="316"/>
      <c r="AC21" s="316"/>
      <c r="AD21" s="316">
        <f t="shared" ref="AD21" si="3">IF(AD19=0, "-", SUM(AD19)/SUM(AD13,AD14))</f>
        <v>0.90222222222222226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577</v>
      </c>
      <c r="H23" s="986"/>
      <c r="I23" s="986"/>
      <c r="J23" s="986"/>
      <c r="K23" s="986"/>
      <c r="L23" s="986"/>
      <c r="M23" s="986"/>
      <c r="N23" s="986"/>
      <c r="O23" s="987"/>
      <c r="P23" s="919">
        <v>518</v>
      </c>
      <c r="Q23" s="920"/>
      <c r="R23" s="920"/>
      <c r="S23" s="920"/>
      <c r="T23" s="920"/>
      <c r="U23" s="920"/>
      <c r="V23" s="936"/>
      <c r="W23" s="919" t="s">
        <v>646</v>
      </c>
      <c r="X23" s="920"/>
      <c r="Y23" s="920"/>
      <c r="Z23" s="920"/>
      <c r="AA23" s="920"/>
      <c r="AB23" s="920"/>
      <c r="AC23" s="936"/>
      <c r="AD23" s="956" t="s">
        <v>414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518</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v>12</v>
      </c>
      <c r="AV31" s="198"/>
      <c r="AW31" s="398" t="s">
        <v>181</v>
      </c>
      <c r="AX31" s="399"/>
    </row>
    <row r="32" spans="1:50" ht="23.25" customHeight="1" x14ac:dyDescent="0.2">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264327</v>
      </c>
      <c r="AF32" s="217"/>
      <c r="AG32" s="217"/>
      <c r="AH32" s="217"/>
      <c r="AI32" s="216">
        <v>266032</v>
      </c>
      <c r="AJ32" s="217"/>
      <c r="AK32" s="217"/>
      <c r="AL32" s="217"/>
      <c r="AM32" s="216" t="s">
        <v>643</v>
      </c>
      <c r="AN32" s="217"/>
      <c r="AO32" s="217"/>
      <c r="AP32" s="217"/>
      <c r="AQ32" s="340" t="s">
        <v>574</v>
      </c>
      <c r="AR32" s="206"/>
      <c r="AS32" s="206"/>
      <c r="AT32" s="341"/>
      <c r="AU32" s="217" t="s">
        <v>574</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290000</v>
      </c>
      <c r="AF33" s="217"/>
      <c r="AG33" s="217"/>
      <c r="AH33" s="217"/>
      <c r="AI33" s="216">
        <v>290000</v>
      </c>
      <c r="AJ33" s="217"/>
      <c r="AK33" s="217"/>
      <c r="AL33" s="217"/>
      <c r="AM33" s="216">
        <v>290000</v>
      </c>
      <c r="AN33" s="217"/>
      <c r="AO33" s="217"/>
      <c r="AP33" s="217"/>
      <c r="AQ33" s="340" t="s">
        <v>574</v>
      </c>
      <c r="AR33" s="206"/>
      <c r="AS33" s="206"/>
      <c r="AT33" s="341"/>
      <c r="AU33" s="217">
        <v>290000</v>
      </c>
      <c r="AV33" s="217"/>
      <c r="AW33" s="217"/>
      <c r="AX33" s="219"/>
    </row>
    <row r="34" spans="1:50" ht="5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91.1</v>
      </c>
      <c r="AF34" s="217"/>
      <c r="AG34" s="217"/>
      <c r="AH34" s="217"/>
      <c r="AI34" s="216">
        <v>91.7</v>
      </c>
      <c r="AJ34" s="217"/>
      <c r="AK34" s="217"/>
      <c r="AL34" s="217"/>
      <c r="AM34" s="216" t="s">
        <v>643</v>
      </c>
      <c r="AN34" s="217"/>
      <c r="AO34" s="217"/>
      <c r="AP34" s="217"/>
      <c r="AQ34" s="340" t="s">
        <v>575</v>
      </c>
      <c r="AR34" s="206"/>
      <c r="AS34" s="206"/>
      <c r="AT34" s="341"/>
      <c r="AU34" s="217" t="s">
        <v>575</v>
      </c>
      <c r="AV34" s="217"/>
      <c r="AW34" s="217"/>
      <c r="AX34" s="219"/>
    </row>
    <row r="35" spans="1:50" ht="23.25" customHeight="1" x14ac:dyDescent="0.2">
      <c r="A35" s="224" t="s">
        <v>386</v>
      </c>
      <c r="B35" s="225"/>
      <c r="C35" s="225"/>
      <c r="D35" s="225"/>
      <c r="E35" s="225"/>
      <c r="F35" s="226"/>
      <c r="G35" s="230" t="s">
        <v>414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584</v>
      </c>
      <c r="AR38" s="199"/>
      <c r="AS38" s="132" t="s">
        <v>236</v>
      </c>
      <c r="AT38" s="133"/>
      <c r="AU38" s="198">
        <v>12</v>
      </c>
      <c r="AV38" s="198"/>
      <c r="AW38" s="398" t="s">
        <v>181</v>
      </c>
      <c r="AX38" s="399"/>
    </row>
    <row r="39" spans="1:50" ht="23.25" customHeight="1" x14ac:dyDescent="0.2">
      <c r="A39" s="403"/>
      <c r="B39" s="401"/>
      <c r="C39" s="401"/>
      <c r="D39" s="401"/>
      <c r="E39" s="401"/>
      <c r="F39" s="402"/>
      <c r="G39" s="564" t="s">
        <v>581</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583</v>
      </c>
      <c r="AC39" s="464"/>
      <c r="AD39" s="464"/>
      <c r="AE39" s="216">
        <v>386</v>
      </c>
      <c r="AF39" s="217"/>
      <c r="AG39" s="217"/>
      <c r="AH39" s="217"/>
      <c r="AI39" s="216">
        <v>378</v>
      </c>
      <c r="AJ39" s="217"/>
      <c r="AK39" s="217"/>
      <c r="AL39" s="217"/>
      <c r="AM39" s="216" t="s">
        <v>643</v>
      </c>
      <c r="AN39" s="217"/>
      <c r="AO39" s="217"/>
      <c r="AP39" s="217"/>
      <c r="AQ39" s="340" t="s">
        <v>584</v>
      </c>
      <c r="AR39" s="206"/>
      <c r="AS39" s="206"/>
      <c r="AT39" s="341"/>
      <c r="AU39" s="217" t="s">
        <v>575</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583</v>
      </c>
      <c r="AC40" s="526"/>
      <c r="AD40" s="526"/>
      <c r="AE40" s="216">
        <v>470</v>
      </c>
      <c r="AF40" s="217"/>
      <c r="AG40" s="217"/>
      <c r="AH40" s="217"/>
      <c r="AI40" s="216">
        <v>470</v>
      </c>
      <c r="AJ40" s="217"/>
      <c r="AK40" s="217"/>
      <c r="AL40" s="217"/>
      <c r="AM40" s="216">
        <v>470</v>
      </c>
      <c r="AN40" s="217"/>
      <c r="AO40" s="217"/>
      <c r="AP40" s="217"/>
      <c r="AQ40" s="340" t="s">
        <v>575</v>
      </c>
      <c r="AR40" s="206"/>
      <c r="AS40" s="206"/>
      <c r="AT40" s="341"/>
      <c r="AU40" s="217">
        <v>470</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82.1</v>
      </c>
      <c r="AF41" s="217"/>
      <c r="AG41" s="217"/>
      <c r="AH41" s="217"/>
      <c r="AI41" s="216">
        <v>80.400000000000006</v>
      </c>
      <c r="AJ41" s="217"/>
      <c r="AK41" s="217"/>
      <c r="AL41" s="217"/>
      <c r="AM41" s="216" t="s">
        <v>644</v>
      </c>
      <c r="AN41" s="217"/>
      <c r="AO41" s="217"/>
      <c r="AP41" s="217"/>
      <c r="AQ41" s="340" t="s">
        <v>575</v>
      </c>
      <c r="AR41" s="206"/>
      <c r="AS41" s="206"/>
      <c r="AT41" s="341"/>
      <c r="AU41" s="217" t="s">
        <v>575</v>
      </c>
      <c r="AV41" s="217"/>
      <c r="AW41" s="217"/>
      <c r="AX41" s="219"/>
    </row>
    <row r="42" spans="1:50" ht="23.25" customHeight="1" x14ac:dyDescent="0.2">
      <c r="A42" s="224" t="s">
        <v>386</v>
      </c>
      <c r="B42" s="225"/>
      <c r="C42" s="225"/>
      <c r="D42" s="225"/>
      <c r="E42" s="225"/>
      <c r="F42" s="226"/>
      <c r="G42" s="230" t="s">
        <v>645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v>168</v>
      </c>
      <c r="AF101" s="217"/>
      <c r="AG101" s="217"/>
      <c r="AH101" s="218"/>
      <c r="AI101" s="216">
        <v>157</v>
      </c>
      <c r="AJ101" s="217"/>
      <c r="AK101" s="217"/>
      <c r="AL101" s="218"/>
      <c r="AM101" s="216">
        <v>145</v>
      </c>
      <c r="AN101" s="217"/>
      <c r="AO101" s="217"/>
      <c r="AP101" s="218"/>
      <c r="AQ101" s="216" t="s">
        <v>575</v>
      </c>
      <c r="AR101" s="217"/>
      <c r="AS101" s="217"/>
      <c r="AT101" s="218"/>
      <c r="AU101" s="216" t="s">
        <v>575</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v>169</v>
      </c>
      <c r="AF102" s="421"/>
      <c r="AG102" s="421"/>
      <c r="AH102" s="421"/>
      <c r="AI102" s="421">
        <v>157</v>
      </c>
      <c r="AJ102" s="421"/>
      <c r="AK102" s="421"/>
      <c r="AL102" s="421"/>
      <c r="AM102" s="421">
        <v>148</v>
      </c>
      <c r="AN102" s="421"/>
      <c r="AO102" s="421"/>
      <c r="AP102" s="421"/>
      <c r="AQ102" s="271">
        <v>134</v>
      </c>
      <c r="AR102" s="272"/>
      <c r="AS102" s="272"/>
      <c r="AT102" s="317"/>
      <c r="AU102" s="271">
        <v>126</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635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636</v>
      </c>
      <c r="AC116" s="466"/>
      <c r="AD116" s="467"/>
      <c r="AE116" s="421">
        <v>4.8</v>
      </c>
      <c r="AF116" s="421"/>
      <c r="AG116" s="421"/>
      <c r="AH116" s="421"/>
      <c r="AI116" s="421">
        <v>4.5</v>
      </c>
      <c r="AJ116" s="421"/>
      <c r="AK116" s="421"/>
      <c r="AL116" s="421"/>
      <c r="AM116" s="421">
        <v>4.2</v>
      </c>
      <c r="AN116" s="421"/>
      <c r="AO116" s="421"/>
      <c r="AP116" s="421"/>
      <c r="AQ116" s="216">
        <v>3.1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587</v>
      </c>
      <c r="AC117" s="476"/>
      <c r="AD117" s="477"/>
      <c r="AE117" s="554" t="s">
        <v>639</v>
      </c>
      <c r="AF117" s="554"/>
      <c r="AG117" s="554"/>
      <c r="AH117" s="554"/>
      <c r="AI117" s="554" t="s">
        <v>640</v>
      </c>
      <c r="AJ117" s="554"/>
      <c r="AK117" s="554"/>
      <c r="AL117" s="554"/>
      <c r="AM117" s="554" t="s">
        <v>641</v>
      </c>
      <c r="AN117" s="554"/>
      <c r="AO117" s="554"/>
      <c r="AP117" s="554"/>
      <c r="AQ117" s="554" t="s">
        <v>642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592</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1"/>
      <c r="E430" s="173" t="s">
        <v>406</v>
      </c>
      <c r="F430" s="898"/>
      <c r="G430" s="899" t="s">
        <v>255</v>
      </c>
      <c r="H430" s="122"/>
      <c r="I430" s="122"/>
      <c r="J430" s="900" t="s">
        <v>573</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90" t="s">
        <v>575</v>
      </c>
      <c r="AR432" s="199"/>
      <c r="AS432" s="132" t="s">
        <v>236</v>
      </c>
      <c r="AT432" s="133"/>
      <c r="AU432" s="199" t="s">
        <v>574</v>
      </c>
      <c r="AV432" s="199"/>
      <c r="AW432" s="132" t="s">
        <v>181</v>
      </c>
      <c r="AX432" s="194"/>
    </row>
    <row r="433" spans="1:50" ht="23.25" customHeight="1" x14ac:dyDescent="0.2">
      <c r="A433" s="188"/>
      <c r="B433" s="185"/>
      <c r="C433" s="179"/>
      <c r="D433" s="185"/>
      <c r="E433" s="342"/>
      <c r="F433" s="343"/>
      <c r="G433" s="103" t="s">
        <v>594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574</v>
      </c>
      <c r="AJ433" s="206"/>
      <c r="AK433" s="206"/>
      <c r="AL433" s="206"/>
      <c r="AM433" s="340" t="s">
        <v>576</v>
      </c>
      <c r="AN433" s="206"/>
      <c r="AO433" s="206"/>
      <c r="AP433" s="341"/>
      <c r="AQ433" s="340" t="s">
        <v>575</v>
      </c>
      <c r="AR433" s="206"/>
      <c r="AS433" s="206"/>
      <c r="AT433" s="341"/>
      <c r="AU433" s="206" t="s">
        <v>584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574</v>
      </c>
      <c r="AF434" s="206"/>
      <c r="AG434" s="206"/>
      <c r="AH434" s="341"/>
      <c r="AI434" s="340" t="s">
        <v>575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576</v>
      </c>
      <c r="AJ435" s="206"/>
      <c r="AK435" s="206"/>
      <c r="AL435" s="206"/>
      <c r="AM435" s="340" t="s">
        <v>575</v>
      </c>
      <c r="AN435" s="206"/>
      <c r="AO435" s="206"/>
      <c r="AP435" s="341"/>
      <c r="AQ435" s="340" t="s">
        <v>574</v>
      </c>
      <c r="AR435" s="206"/>
      <c r="AS435" s="206"/>
      <c r="AT435" s="341"/>
      <c r="AU435" s="206" t="s">
        <v>575</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584</v>
      </c>
      <c r="AC458" s="212"/>
      <c r="AD458" s="212"/>
      <c r="AE458" s="340" t="s">
        <v>595</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40" t="s">
        <v>575</v>
      </c>
      <c r="AF459" s="206"/>
      <c r="AG459" s="206"/>
      <c r="AH459" s="341"/>
      <c r="AI459" s="340" t="s">
        <v>576</v>
      </c>
      <c r="AJ459" s="206"/>
      <c r="AK459" s="206"/>
      <c r="AL459" s="206"/>
      <c r="AM459" s="340" t="s">
        <v>575</v>
      </c>
      <c r="AN459" s="206"/>
      <c r="AO459" s="206"/>
      <c r="AP459" s="341"/>
      <c r="AQ459" s="340" t="s">
        <v>575</v>
      </c>
      <c r="AR459" s="206"/>
      <c r="AS459" s="206"/>
      <c r="AT459" s="341"/>
      <c r="AU459" s="206" t="s">
        <v>574</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574</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414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6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2.6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4"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34"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56.1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634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t="s">
        <v>594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637</v>
      </c>
      <c r="AH715" s="743"/>
      <c r="AI715" s="743"/>
      <c r="AJ715" s="743"/>
      <c r="AK715" s="743"/>
      <c r="AL715" s="743"/>
      <c r="AM715" s="743"/>
      <c r="AN715" s="743"/>
      <c r="AO715" s="743"/>
      <c r="AP715" s="743"/>
      <c r="AQ715" s="743"/>
      <c r="AR715" s="743"/>
      <c r="AS715" s="743"/>
      <c r="AT715" s="743"/>
      <c r="AU715" s="743"/>
      <c r="AV715" s="743"/>
      <c r="AW715" s="743"/>
      <c r="AX715" s="744"/>
    </row>
    <row r="716" spans="1:50" ht="43"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638</v>
      </c>
      <c r="AH717" s="101"/>
      <c r="AI717" s="101"/>
      <c r="AJ717" s="101"/>
      <c r="AK717" s="101"/>
      <c r="AL717" s="101"/>
      <c r="AM717" s="101"/>
      <c r="AN717" s="101"/>
      <c r="AO717" s="101"/>
      <c r="AP717" s="101"/>
      <c r="AQ717" s="101"/>
      <c r="AR717" s="101"/>
      <c r="AS717" s="101"/>
      <c r="AT717" s="101"/>
      <c r="AU717" s="101"/>
      <c r="AV717" s="101"/>
      <c r="AW717" s="101"/>
      <c r="AX717" s="102"/>
    </row>
    <row r="718" spans="1:50" ht="50.1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611</v>
      </c>
      <c r="F737" s="989"/>
      <c r="G737" s="989"/>
      <c r="H737" s="989"/>
      <c r="I737" s="989"/>
      <c r="J737" s="989"/>
      <c r="K737" s="989"/>
      <c r="L737" s="989"/>
      <c r="M737" s="989"/>
      <c r="N737" s="365" t="s">
        <v>404</v>
      </c>
      <c r="O737" s="365"/>
      <c r="P737" s="365"/>
      <c r="Q737" s="365"/>
      <c r="R737" s="989" t="s">
        <v>612</v>
      </c>
      <c r="S737" s="989"/>
      <c r="T737" s="989"/>
      <c r="U737" s="989"/>
      <c r="V737" s="989"/>
      <c r="W737" s="989"/>
      <c r="X737" s="989"/>
      <c r="Y737" s="989"/>
      <c r="Z737" s="989"/>
      <c r="AA737" s="365" t="s">
        <v>403</v>
      </c>
      <c r="AB737" s="365"/>
      <c r="AC737" s="365"/>
      <c r="AD737" s="365"/>
      <c r="AE737" s="989" t="s">
        <v>613</v>
      </c>
      <c r="AF737" s="989"/>
      <c r="AG737" s="989"/>
      <c r="AH737" s="989"/>
      <c r="AI737" s="989"/>
      <c r="AJ737" s="989"/>
      <c r="AK737" s="989"/>
      <c r="AL737" s="989"/>
      <c r="AM737" s="989"/>
      <c r="AN737" s="365" t="s">
        <v>402</v>
      </c>
      <c r="AO737" s="365"/>
      <c r="AP737" s="365"/>
      <c r="AQ737" s="365"/>
      <c r="AR737" s="995" t="s">
        <v>614</v>
      </c>
      <c r="AS737" s="996"/>
      <c r="AT737" s="996"/>
      <c r="AU737" s="996"/>
      <c r="AV737" s="996"/>
      <c r="AW737" s="996"/>
      <c r="AX737" s="997"/>
      <c r="AY737" s="88"/>
      <c r="AZ737" s="88"/>
    </row>
    <row r="738" spans="1:52" ht="24.75" customHeight="1" x14ac:dyDescent="0.2">
      <c r="A738" s="988" t="s">
        <v>401</v>
      </c>
      <c r="B738" s="209"/>
      <c r="C738" s="209"/>
      <c r="D738" s="210"/>
      <c r="E738" s="989" t="s">
        <v>618</v>
      </c>
      <c r="F738" s="989"/>
      <c r="G738" s="989"/>
      <c r="H738" s="989"/>
      <c r="I738" s="989"/>
      <c r="J738" s="989"/>
      <c r="K738" s="989"/>
      <c r="L738" s="989"/>
      <c r="M738" s="989"/>
      <c r="N738" s="365" t="s">
        <v>400</v>
      </c>
      <c r="O738" s="365"/>
      <c r="P738" s="365"/>
      <c r="Q738" s="365"/>
      <c r="R738" s="989" t="s">
        <v>617</v>
      </c>
      <c r="S738" s="989"/>
      <c r="T738" s="989"/>
      <c r="U738" s="989"/>
      <c r="V738" s="989"/>
      <c r="W738" s="989"/>
      <c r="X738" s="989"/>
      <c r="Y738" s="989"/>
      <c r="Z738" s="989"/>
      <c r="AA738" s="365" t="s">
        <v>399</v>
      </c>
      <c r="AB738" s="365"/>
      <c r="AC738" s="365"/>
      <c r="AD738" s="365"/>
      <c r="AE738" s="989" t="s">
        <v>616</v>
      </c>
      <c r="AF738" s="989"/>
      <c r="AG738" s="989"/>
      <c r="AH738" s="989"/>
      <c r="AI738" s="989"/>
      <c r="AJ738" s="989"/>
      <c r="AK738" s="989"/>
      <c r="AL738" s="989"/>
      <c r="AM738" s="989"/>
      <c r="AN738" s="365" t="s">
        <v>398</v>
      </c>
      <c r="AO738" s="365"/>
      <c r="AP738" s="365"/>
      <c r="AQ738" s="365"/>
      <c r="AR738" s="995" t="s">
        <v>615</v>
      </c>
      <c r="AS738" s="996"/>
      <c r="AT738" s="996"/>
      <c r="AU738" s="996"/>
      <c r="AV738" s="996"/>
      <c r="AW738" s="996"/>
      <c r="AX738" s="997"/>
    </row>
    <row r="739" spans="1:52" ht="24.75" customHeight="1" x14ac:dyDescent="0.2">
      <c r="A739" s="988" t="s">
        <v>397</v>
      </c>
      <c r="B739" s="209"/>
      <c r="C739" s="209"/>
      <c r="D739" s="210"/>
      <c r="E739" s="989" t="s">
        <v>619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201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thickBo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7.6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58.5" customHeight="1" x14ac:dyDescent="0.2">
      <c r="A782" s="631"/>
      <c r="B782" s="632"/>
      <c r="C782" s="632"/>
      <c r="D782" s="632"/>
      <c r="E782" s="632"/>
      <c r="F782" s="633"/>
      <c r="G782" s="670" t="s">
        <v>621</v>
      </c>
      <c r="H782" s="671"/>
      <c r="I782" s="671"/>
      <c r="J782" s="671"/>
      <c r="K782" s="672"/>
      <c r="L782" s="664" t="s">
        <v>622</v>
      </c>
      <c r="M782" s="665"/>
      <c r="N782" s="665"/>
      <c r="O782" s="665"/>
      <c r="P782" s="665"/>
      <c r="Q782" s="665"/>
      <c r="R782" s="665"/>
      <c r="S782" s="665"/>
      <c r="T782" s="665"/>
      <c r="U782" s="665"/>
      <c r="V782" s="665"/>
      <c r="W782" s="665"/>
      <c r="X782" s="666"/>
      <c r="Y782" s="388">
        <v>599</v>
      </c>
      <c r="Z782" s="389"/>
      <c r="AA782" s="389"/>
      <c r="AB782" s="805"/>
      <c r="AC782" s="670" t="s">
        <v>646</v>
      </c>
      <c r="AD782" s="671"/>
      <c r="AE782" s="671"/>
      <c r="AF782" s="671"/>
      <c r="AG782" s="672"/>
      <c r="AH782" s="664" t="s">
        <v>646</v>
      </c>
      <c r="AI782" s="665"/>
      <c r="AJ782" s="665"/>
      <c r="AK782" s="665"/>
      <c r="AL782" s="665"/>
      <c r="AM782" s="665"/>
      <c r="AN782" s="665"/>
      <c r="AO782" s="665"/>
      <c r="AP782" s="665"/>
      <c r="AQ782" s="665"/>
      <c r="AR782" s="665"/>
      <c r="AS782" s="665"/>
      <c r="AT782" s="666"/>
      <c r="AU782" s="388" t="s">
        <v>646</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8"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599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69.650000000000006" customHeight="1" x14ac:dyDescent="0.2">
      <c r="A838" s="376">
        <v>1</v>
      </c>
      <c r="B838" s="376">
        <v>1</v>
      </c>
      <c r="C838" s="361" t="s">
        <v>623</v>
      </c>
      <c r="D838" s="347"/>
      <c r="E838" s="347"/>
      <c r="F838" s="347"/>
      <c r="G838" s="347"/>
      <c r="H838" s="347"/>
      <c r="I838" s="347"/>
      <c r="J838" s="348">
        <v>2010001120389</v>
      </c>
      <c r="K838" s="349"/>
      <c r="L838" s="349"/>
      <c r="M838" s="349"/>
      <c r="N838" s="349"/>
      <c r="O838" s="349"/>
      <c r="P838" s="362" t="s">
        <v>629</v>
      </c>
      <c r="Q838" s="350"/>
      <c r="R838" s="350"/>
      <c r="S838" s="350"/>
      <c r="T838" s="350"/>
      <c r="U838" s="350"/>
      <c r="V838" s="350"/>
      <c r="W838" s="350"/>
      <c r="X838" s="350"/>
      <c r="Y838" s="351">
        <v>599</v>
      </c>
      <c r="Z838" s="352"/>
      <c r="AA838" s="352"/>
      <c r="AB838" s="353"/>
      <c r="AC838" s="363" t="s">
        <v>633</v>
      </c>
      <c r="AD838" s="371"/>
      <c r="AE838" s="371"/>
      <c r="AF838" s="371"/>
      <c r="AG838" s="371"/>
      <c r="AH838" s="372">
        <v>1</v>
      </c>
      <c r="AI838" s="373"/>
      <c r="AJ838" s="373"/>
      <c r="AK838" s="373"/>
      <c r="AL838" s="357" t="s">
        <v>575</v>
      </c>
      <c r="AM838" s="358"/>
      <c r="AN838" s="358"/>
      <c r="AO838" s="359"/>
      <c r="AP838" s="360" t="s">
        <v>575</v>
      </c>
      <c r="AQ838" s="360"/>
      <c r="AR838" s="360"/>
      <c r="AS838" s="360"/>
      <c r="AT838" s="360"/>
      <c r="AU838" s="360"/>
      <c r="AV838" s="360"/>
      <c r="AW838" s="360"/>
      <c r="AX838" s="360"/>
    </row>
    <row r="839" spans="1:50" ht="69.650000000000006" customHeight="1" x14ac:dyDescent="0.2">
      <c r="A839" s="376">
        <v>2</v>
      </c>
      <c r="B839" s="376">
        <v>1</v>
      </c>
      <c r="C839" s="361" t="s">
        <v>624</v>
      </c>
      <c r="D839" s="347"/>
      <c r="E839" s="347"/>
      <c r="F839" s="347"/>
      <c r="G839" s="347"/>
      <c r="H839" s="347"/>
      <c r="I839" s="347"/>
      <c r="J839" s="348">
        <v>1410001000221</v>
      </c>
      <c r="K839" s="349"/>
      <c r="L839" s="349"/>
      <c r="M839" s="349"/>
      <c r="N839" s="349"/>
      <c r="O839" s="349"/>
      <c r="P839" s="362" t="s">
        <v>628</v>
      </c>
      <c r="Q839" s="350"/>
      <c r="R839" s="350"/>
      <c r="S839" s="350"/>
      <c r="T839" s="350"/>
      <c r="U839" s="350"/>
      <c r="V839" s="350"/>
      <c r="W839" s="350"/>
      <c r="X839" s="350"/>
      <c r="Y839" s="351">
        <v>4</v>
      </c>
      <c r="Z839" s="352"/>
      <c r="AA839" s="352"/>
      <c r="AB839" s="353"/>
      <c r="AC839" s="363" t="s">
        <v>633</v>
      </c>
      <c r="AD839" s="363"/>
      <c r="AE839" s="363"/>
      <c r="AF839" s="363"/>
      <c r="AG839" s="363"/>
      <c r="AH839" s="372">
        <v>1</v>
      </c>
      <c r="AI839" s="373"/>
      <c r="AJ839" s="373"/>
      <c r="AK839" s="373"/>
      <c r="AL839" s="357" t="s">
        <v>575</v>
      </c>
      <c r="AM839" s="358"/>
      <c r="AN839" s="358"/>
      <c r="AO839" s="359"/>
      <c r="AP839" s="360" t="s">
        <v>574</v>
      </c>
      <c r="AQ839" s="360"/>
      <c r="AR839" s="360"/>
      <c r="AS839" s="360"/>
      <c r="AT839" s="360"/>
      <c r="AU839" s="360"/>
      <c r="AV839" s="360"/>
      <c r="AW839" s="360"/>
      <c r="AX839" s="360"/>
    </row>
    <row r="840" spans="1:50" ht="69.650000000000006" customHeight="1" x14ac:dyDescent="0.2">
      <c r="A840" s="376">
        <v>3</v>
      </c>
      <c r="B840" s="376">
        <v>1</v>
      </c>
      <c r="C840" s="361" t="s">
        <v>625</v>
      </c>
      <c r="D840" s="347"/>
      <c r="E840" s="347"/>
      <c r="F840" s="347"/>
      <c r="G840" s="347"/>
      <c r="H840" s="347"/>
      <c r="I840" s="347"/>
      <c r="J840" s="348">
        <v>7400001001891</v>
      </c>
      <c r="K840" s="349"/>
      <c r="L840" s="349"/>
      <c r="M840" s="349"/>
      <c r="N840" s="349"/>
      <c r="O840" s="349"/>
      <c r="P840" s="362" t="s">
        <v>630</v>
      </c>
      <c r="Q840" s="350"/>
      <c r="R840" s="350"/>
      <c r="S840" s="350"/>
      <c r="T840" s="350"/>
      <c r="U840" s="350"/>
      <c r="V840" s="350"/>
      <c r="W840" s="350"/>
      <c r="X840" s="350"/>
      <c r="Y840" s="351">
        <v>3</v>
      </c>
      <c r="Z840" s="352"/>
      <c r="AA840" s="352"/>
      <c r="AB840" s="353"/>
      <c r="AC840" s="363" t="s">
        <v>633</v>
      </c>
      <c r="AD840" s="363"/>
      <c r="AE840" s="363"/>
      <c r="AF840" s="363"/>
      <c r="AG840" s="363"/>
      <c r="AH840" s="355">
        <v>1</v>
      </c>
      <c r="AI840" s="356"/>
      <c r="AJ840" s="356"/>
      <c r="AK840" s="356"/>
      <c r="AL840" s="357" t="s">
        <v>584</v>
      </c>
      <c r="AM840" s="358"/>
      <c r="AN840" s="358"/>
      <c r="AO840" s="359"/>
      <c r="AP840" s="360" t="s">
        <v>575</v>
      </c>
      <c r="AQ840" s="360"/>
      <c r="AR840" s="360"/>
      <c r="AS840" s="360"/>
      <c r="AT840" s="360"/>
      <c r="AU840" s="360"/>
      <c r="AV840" s="360"/>
      <c r="AW840" s="360"/>
      <c r="AX840" s="360"/>
    </row>
    <row r="841" spans="1:50" ht="69.650000000000006" customHeight="1" x14ac:dyDescent="0.2">
      <c r="A841" s="376">
        <v>4</v>
      </c>
      <c r="B841" s="376">
        <v>1</v>
      </c>
      <c r="C841" s="361" t="s">
        <v>626</v>
      </c>
      <c r="D841" s="347"/>
      <c r="E841" s="347"/>
      <c r="F841" s="347"/>
      <c r="G841" s="347"/>
      <c r="H841" s="347"/>
      <c r="I841" s="347"/>
      <c r="J841" s="348">
        <v>8430001022711</v>
      </c>
      <c r="K841" s="349"/>
      <c r="L841" s="349"/>
      <c r="M841" s="349"/>
      <c r="N841" s="349"/>
      <c r="O841" s="349"/>
      <c r="P841" s="362" t="s">
        <v>631</v>
      </c>
      <c r="Q841" s="350"/>
      <c r="R841" s="350"/>
      <c r="S841" s="350"/>
      <c r="T841" s="350"/>
      <c r="U841" s="350"/>
      <c r="V841" s="350"/>
      <c r="W841" s="350"/>
      <c r="X841" s="350"/>
      <c r="Y841" s="351">
        <v>2</v>
      </c>
      <c r="Z841" s="352"/>
      <c r="AA841" s="352"/>
      <c r="AB841" s="353"/>
      <c r="AC841" s="363" t="s">
        <v>633</v>
      </c>
      <c r="AD841" s="363"/>
      <c r="AE841" s="363"/>
      <c r="AF841" s="363"/>
      <c r="AG841" s="363"/>
      <c r="AH841" s="355">
        <v>1</v>
      </c>
      <c r="AI841" s="356"/>
      <c r="AJ841" s="356"/>
      <c r="AK841" s="356"/>
      <c r="AL841" s="357" t="s">
        <v>574</v>
      </c>
      <c r="AM841" s="358"/>
      <c r="AN841" s="358"/>
      <c r="AO841" s="359"/>
      <c r="AP841" s="360" t="s">
        <v>575</v>
      </c>
      <c r="AQ841" s="360"/>
      <c r="AR841" s="360"/>
      <c r="AS841" s="360"/>
      <c r="AT841" s="360"/>
      <c r="AU841" s="360"/>
      <c r="AV841" s="360"/>
      <c r="AW841" s="360"/>
      <c r="AX841" s="360"/>
    </row>
    <row r="842" spans="1:50" ht="69.650000000000006" customHeight="1" x14ac:dyDescent="0.2">
      <c r="A842" s="376">
        <v>5</v>
      </c>
      <c r="B842" s="376">
        <v>1</v>
      </c>
      <c r="C842" s="361" t="s">
        <v>627</v>
      </c>
      <c r="D842" s="347"/>
      <c r="E842" s="347"/>
      <c r="F842" s="347"/>
      <c r="G842" s="347"/>
      <c r="H842" s="347"/>
      <c r="I842" s="347"/>
      <c r="J842" s="348">
        <v>7400001000423</v>
      </c>
      <c r="K842" s="349"/>
      <c r="L842" s="349"/>
      <c r="M842" s="349"/>
      <c r="N842" s="349"/>
      <c r="O842" s="349"/>
      <c r="P842" s="362" t="s">
        <v>632</v>
      </c>
      <c r="Q842" s="350"/>
      <c r="R842" s="350"/>
      <c r="S842" s="350"/>
      <c r="T842" s="350"/>
      <c r="U842" s="350"/>
      <c r="V842" s="350"/>
      <c r="W842" s="350"/>
      <c r="X842" s="350"/>
      <c r="Y842" s="351">
        <v>1</v>
      </c>
      <c r="Z842" s="352"/>
      <c r="AA842" s="352"/>
      <c r="AB842" s="353"/>
      <c r="AC842" s="354" t="s">
        <v>633</v>
      </c>
      <c r="AD842" s="354"/>
      <c r="AE842" s="354"/>
      <c r="AF842" s="354"/>
      <c r="AG842" s="354"/>
      <c r="AH842" s="355">
        <v>1</v>
      </c>
      <c r="AI842" s="356"/>
      <c r="AJ842" s="356"/>
      <c r="AK842" s="356"/>
      <c r="AL842" s="357" t="s">
        <v>574</v>
      </c>
      <c r="AM842" s="358"/>
      <c r="AN842" s="358"/>
      <c r="AO842" s="359"/>
      <c r="AP842" s="360" t="s">
        <v>594</v>
      </c>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AC3DF-ACF9-43DD-ABBD-182839C1783B}">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24237BC8-6A48-47EA-AA98-E63C02FC5564}">
  <ds:schemaRefs>
    <ds:schemaRef ds:uri="http://schemas.microsoft.com/sharepoint/v3/contenttype/forms"/>
  </ds:schemaRefs>
</ds:datastoreItem>
</file>

<file path=customXml/itemProps3.xml><?xml version="1.0" encoding="utf-8"?>
<ds:datastoreItem xmlns:ds="http://schemas.openxmlformats.org/officeDocument/2006/customXml" ds:itemID="{0D3BD362-0AF0-4359-8BCD-DFA278FE2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2020-04-22T09:05:48Z</cp:lastPrinted>
  <dcterms:created xsi:type="dcterms:W3CDTF">2012-03-13T00:50:25Z</dcterms:created>
  <dcterms:modified xsi:type="dcterms:W3CDTF">2020-07-28T05:47:18Z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