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セット\レビューシート\令和元年度\301-400\"/>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<sst xmlns="http://schemas.openxmlformats.org/spreadsheetml/2006/main" count="2896" uniqueCount="641">
  <si>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</si>
  <si>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</si>
  <si>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</si>
  <si>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</si>
  <si>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</si>
  <si>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</si>
  <si>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</si>
  <si>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</si>
  <si>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</si>
  <si>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</si>
  <si>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</si>
  <si>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</si>
  <si>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</si>
  <si>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</si>
  <si>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</si>
  <si>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</si>
  <si>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</si>
  <si>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</si>
  <si>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</si>
  <si>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</si>
  <si>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</si>
  <si>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</si>
  <si>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</si>
  <si>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</si>
  <si>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</si>
  <si>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</si>
  <si>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</si>
  <si>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</si>
  <si>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</si>
  <si>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</si>
  <si>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</si>
  <si>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</si>
  <si>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</si>
  <si>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</si>
  <si>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</si>
  <si>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</si>
  <si>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</si>
  <si>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</si>
  <si>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</si>
  <si>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</si>
  <si>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</si>
  <si>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</si>
  <si>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</si>
  <si>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</si>
  <si>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</si>
  <si>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</si>
  <si>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</si>
  <si>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</si>
  <si>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</si>
  <si>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</si>
  <si>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</si>
  <si>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</si>
  <si>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</si>
  <si>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</si>
  <si>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</si>
  <si>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</si>
  <si>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</si>
  <si>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</si>
  <si>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</si>
  <si>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</si>
  <si>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</si>
  <si>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</si>
  <si>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</si>
  <si>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</si>
  <si>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</si>
  <si>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</si>
  <si>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</si>
  <si>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</si>
  <si>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</si>
  <si>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</si>
  <si>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</si>
  <si>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</si>
  <si>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</si>
  <si>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</si>
  <si>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</si>
  <si>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</si>
  <si>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</si>
  <si>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</si>
  <si>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</si>
  <si>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</si>
  <si>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</si>
  <si>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</si>
  <si>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</si>
  <si>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</si>
  <si>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</si>
  <si>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</si>
  <si>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</si>
  <si>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</si>
  <si>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</si>
  <si>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</si>
  <si>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</si>
  <si>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</si>
  <si>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</si>
  <si>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</si>
  <si>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</si>
  <si>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</si>
  <si>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</si>
  <si>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</si>
  <si>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</si>
  <si>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</si>
  <si>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</si>
  <si>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</si>
  <si>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</si>
  <si>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</si>
  <si>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</si>
  <si>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</si>
  <si>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</si>
  <si>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</si>
  <si>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</si>
  <si>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</si>
  <si>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</si>
  <si>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</si>
  <si>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</si>
  <si>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</si>
  <si>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</si>
  <si>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</si>
  <si>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</si>
  <si>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</si>
  <si>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</si>
  <si>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</si>
  <si>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</si>
  <si>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</si>
  <si>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</si>
  <si>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</si>
  <si>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</si>
  <si>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</si>
  <si>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</si>
  <si>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</si>
  <si>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</si>
  <si>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</si>
  <si>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</si>
  <si>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</si>
  <si>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</si>
  <si>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</si>
  <si>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</si>
  <si>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</si>
  <si>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</si>
  <si>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</si>
  <si>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</si>
  <si>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</si>
  <si>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</si>
  <si>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</si>
  <si>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</si>
  <si>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</si>
  <si>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</si>
  <si>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</si>
  <si>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</si>
  <si>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</si>
  <si>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</si>
  <si>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</si>
  <si>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</si>
  <si>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</si>
  <si>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</si>
  <si>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</si>
  <si>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</si>
  <si>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</si>
  <si>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</si>
  <si>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</si>
  <si>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</si>
  <si>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</si>
  <si>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</si>
  <si>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</si>
  <si>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</si>
  <si>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</si>
  <si>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</si>
  <si>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</si>
  <si>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</si>
  <si>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</si>
  <si>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</si>
  <si>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</si>
  <si>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</si>
  <si>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</si>
  <si>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</si>
  <si>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</si>
  <si>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</si>
  <si>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</si>
  <si>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</si>
  <si>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</si>
  <si>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</si>
  <si>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</si>
  <si>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</si>
  <si>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</si>
  <si>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</si>
  <si>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</si>
  <si>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</si>
  <si>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</si>
  <si>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</si>
  <si>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</si>
  <si>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</si>
  <si>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</si>
  <si>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</si>
  <si>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</si>
  <si>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</si>
  <si>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</si>
  <si>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</si>
  <si>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</si>
  <si>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</si>
  <si>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</si>
  <si>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</si>
  <si>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</si>
  <si>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</si>
  <si>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</si>
  <si>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</si>
  <si>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</si>
  <si>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</si>
  <si>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</si>
  <si>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</si>
  <si>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</si>
  <si>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</si>
  <si>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</si>
  <si>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</si>
  <si>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</si>
  <si>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</si>
  <si>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</si>
  <si>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</si>
  <si>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</si>
  <si>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</si>
  <si>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</si>
  <si>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</si>
  <si>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</si>
  <si>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</si>
  <si>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</si>
  <si>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</si>
  <si>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</si>
  <si>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</si>
  <si>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</si>
  <si>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</si>
  <si>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</si>
  <si>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</si>
  <si>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</si>
  <si>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</si>
  <si>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</si>
  <si>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</si>
  <si>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</si>
  <si>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</si>
  <si>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</si>
  <si>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</si>
  <si>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</si>
  <si>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</si>
  <si>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</si>
  <si>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</si>
  <si>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</si>
  <si>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</si>
  <si>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</si>
  <si>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</si>
  <si>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</si>
  <si>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</si>
  <si>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</si>
  <si>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</si>
  <si>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</si>
  <si>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</si>
  <si>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</si>
  <si>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</si>
  <si>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</si>
  <si>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</si>
  <si>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</si>
  <si>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</si>
  <si>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</si>
  <si>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</si>
  <si>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</si>
  <si>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</si>
  <si>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</si>
  <si>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</si>
  <si>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</si>
  <si>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</si>
  <si>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</si>
  <si>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</si>
  <si>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</si>
  <si>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</si>
  <si>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</si>
  <si>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</si>
  <si>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</si>
  <si>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</si>
  <si>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</si>
  <si>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</si>
  <si>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</si>
  <si>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</si>
  <si>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</si>
  <si>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</si>
  <si>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</si>
  <si>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</si>
  <si>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</si>
  <si>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</si>
  <si>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</si>
  <si>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</si>
  <si>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</si>
  <si>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</si>
  <si>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</si>
  <si>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</si>
  <si>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</si>
  <si>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</si>
  <si>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</si>
  <si>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</si>
  <si>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</si>
  <si>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</si>
  <si>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</si>
  <si>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</si>
  <si>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</si>
  <si>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</si>
  <si>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</si>
  <si>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</si>
  <si>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</si>
  <si>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</si>
  <si>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</si>
  <si>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</si>
  <si>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</si>
  <si>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</si>
  <si>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</si>
  <si>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</si>
  <si>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</si>
  <si>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</si>
  <si>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</si>
  <si>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</si>
  <si>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</si>
  <si>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</si>
  <si>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</si>
  <si>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</si>
  <si>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</si>
  <si>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</si>
  <si>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</si>
  <si>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</si>
  <si>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</si>
  <si>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</si>
  <si>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</si>
  <si>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</si>
  <si>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</si>
  <si>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</si>
  <si>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</si>
  <si>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</si>
  <si>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</si>
  <si>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</si>
  <si>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</si>
  <si>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</si>
  <si>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</si>
  <si>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</si>
  <si>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</si>
  <si>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</si>
  <si>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</si>
  <si>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</si>
  <si>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</si>
  <si>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</si>
  <si>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</si>
  <si>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</si>
  <si>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</si>
  <si>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</si>
  <si>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</si>
  <si>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</si>
  <si>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</si>
  <si>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</si>
  <si>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</si>
  <si>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</si>
  <si>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</si>
  <si>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</si>
  <si>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</si>
  <si>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</si>
  <si>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</si>
  <si>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</si>
  <si>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</si>
  <si>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</si>
  <si>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</si>
  <si>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</si>
  <si>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</si>
  <si>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</si>
  <si>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</si>
  <si>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</si>
  <si>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</si>
  <si>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</si>
  <si>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</si>
  <si>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</si>
  <si>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</si>
  <si>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</si>
  <si>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</si>
  <si>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</si>
  <si>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</si>
  <si>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</si>
  <si>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</si>
  <si>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</si>
  <si>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</si>
  <si>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</si>
  <si>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</si>
  <si>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</si>
  <si>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</si>
  <si>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</si>
  <si>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</si>
  <si>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</si>
  <si>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</si>
  <si>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</si>
  <si>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</si>
  <si>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</si>
  <si>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</si>
  <si>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</si>
  <si>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</si>
  <si>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</si>
  <si>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</si>
  <si>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</si>
  <si>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</si>
  <si>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</si>
  <si>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</si>
  <si>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</si>
  <si>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</si>
  <si>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</si>
  <si>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</si>
  <si>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</si>
  <si>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</si>
  <si>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</si>
  <si>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</si>
  <si>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</si>
  <si>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</si>
  <si>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</si>
  <si>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</si>
  <si>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</si>
  <si>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</si>
  <si>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</si>
  <si>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</si>
  <si>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</si>
  <si>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</si>
  <si>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</si>
  <si>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</si>
  <si>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</si>
  <si>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</si>
  <si>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</si>
  <si>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</si>
  <si>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</si>
  <si>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</si>
  <si>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</si>
  <si>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</si>
  <si>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</si>
  <si>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</si>
  <si>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</si>
  <si>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</si>
  <si>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</si>
  <si>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</si>
  <si>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</si>
  <si>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</si>
  <si>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</si>
  <si>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</si>
  <si>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</si>
  <si>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</si>
  <si>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</si>
  <si>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</si>
  <si>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</si>
  <si>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</si>
  <si>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</si>
  <si>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</si>
  <si>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</si>
  <si>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</si>
  <si>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</si>
  <si>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</si>
  <si>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</si>
  <si>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</si>
  <si>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</si>
  <si>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</si>
  <si>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</si>
  <si>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</si>
  <si>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</si>
  <si>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</si>
  <si>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</si>
  <si>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</si>
  <si>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</si>
  <si>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</si>
  <si>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</si>
  <si>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</si>
  <si>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</si>
  <si>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</si>
  <si>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</si>
  <si>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</si>
  <si>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</si>
  <si>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</si>
  <si>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</si>
  <si>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</si>
  <si>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</si>
  <si>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</si>
  <si>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</si>
  <si>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</si>
  <si>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</si>
  <si>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</si>
  <si>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</si>
  <si>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</si>
  <si>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</si>
  <si>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</si>
  <si>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</si>
  <si>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</si>
  <si>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</si>
  <si>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</si>
  <si>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</si>
  <si>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</si>
  <si>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</si>
  <si>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</si>
  <si>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</si>
  <si>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</si>
  <si>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</si>
  <si>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</si>
  <si>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</si>
  <si>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</si>
  <si>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</si>
  <si>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</si>
  <si>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</si>
  <si>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</si>
  <si>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</si>
  <si>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</si>
  <si>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</si>
  <si>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</si>
  <si>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</si>
  <si>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</si>
  <si>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</si>
  <si>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</si>
  <si>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</si>
  <si>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</si>
  <si>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</si>
  <si>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</si>
  <si>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</si>
  <si>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</si>
  <si>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</si>
  <si>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</si>
  <si>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</si>
  <si>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</si>
  <si>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</si>
  <si>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</si>
  <si>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</si>
  <si>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</si>
  <si>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</si>
  <si>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</si>
  <si>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</si>
  <si>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</si>
  <si>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</si>
  <si>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</si>
  <si>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</si>
  <si>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</si>
  <si>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</si>
  <si>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</si>
  <si>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</si>
  <si>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</si>
  <si>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</si>
  <si>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</si>
  <si>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</si>
  <si>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</si>
  <si>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</si>
  <si>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</si>
  <si>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</si>
  <si>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</si>
  <si>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</si>
  <si>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</si>
  <si>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</si>
  <si>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</si>
  <si>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</si>
  <si>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</si>
  <si>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</si>
  <si>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</si>
  <si>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</si>
  <si>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</si>
  <si>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</si>
  <si>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</si>
  <si>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</si>
  <si>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</si>
  <si>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</si>
  <si>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</si>
  <si>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</si>
  <si>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</si>
  <si>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</si>
  <si>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</si>
  <si>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</si>
  <si>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</si>
  <si>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</si>
  <si>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</si>
  <si>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原子力発電施設等の周辺地域における大規模開発地区への企業立地促進事業費</t>
    <phoneticPr fontId="5"/>
  </si>
  <si>
    <t>地域経済産業グループ</t>
    <rPh sb="0" eb="2">
      <t>チイキ</t>
    </rPh>
    <rPh sb="2" eb="4">
      <t>ケイザイ</t>
    </rPh>
    <rPh sb="4" eb="6">
      <t>サンギョウ</t>
    </rPh>
    <phoneticPr fontId="5"/>
  </si>
  <si>
    <t>地域産業基盤整備課</t>
    <rPh sb="0" eb="2">
      <t>チイキ</t>
    </rPh>
    <rPh sb="2" eb="4">
      <t>サンギョウ</t>
    </rPh>
    <rPh sb="4" eb="6">
      <t>キバン</t>
    </rPh>
    <rPh sb="6" eb="8">
      <t>セイビ</t>
    </rPh>
    <rPh sb="8" eb="9">
      <t>カ</t>
    </rPh>
    <phoneticPr fontId="5"/>
  </si>
  <si>
    <t>課長　塩手　能景</t>
    <rPh sb="0" eb="2">
      <t>カチョウ</t>
    </rPh>
    <rPh sb="3" eb="5">
      <t>シオテ</t>
    </rPh>
    <rPh sb="6" eb="7">
      <t>ノウ</t>
    </rPh>
    <rPh sb="7" eb="8">
      <t>ケイ</t>
    </rPh>
    <phoneticPr fontId="5"/>
  </si>
  <si>
    <t>むつ小川原開発について
（平成19年6月22日閣議口頭了解）</t>
    <phoneticPr fontId="5"/>
  </si>
  <si>
    <t>原子力発電施設等の周辺地域の大規模開発地区であり、我が国のエネルギー政策及び原子力政策上重要な地域である、むつ小川原開発地区に立地する企業の用地取得に係る費用の一部を補助することにより、企業の立地促進を通じて電源地域の振興を図り、もって原子力発電施設等の設置の円滑化に資することを目的とする。</t>
    <phoneticPr fontId="5"/>
  </si>
  <si>
    <t>国又は県の計画に基づき、むつ小川原開発地区内に企業が立地する場合に、用地取得費用を対象に補助金を交付する。ただし、補助要件として、用地取得後3年以内での操業開始、操業開始後1年以内での5名以上の雇用創出、補助金の上限額として、用地1㎡当たり2,500円とする。</t>
    <phoneticPr fontId="5"/>
  </si>
  <si>
    <t>-</t>
    <phoneticPr fontId="5"/>
  </si>
  <si>
    <t>-</t>
    <phoneticPr fontId="5"/>
  </si>
  <si>
    <t>-</t>
    <phoneticPr fontId="5"/>
  </si>
  <si>
    <t>-</t>
    <phoneticPr fontId="5"/>
  </si>
  <si>
    <t>電源立地等推進対策補助金</t>
    <rPh sb="0" eb="2">
      <t>デンゲン</t>
    </rPh>
    <rPh sb="2" eb="5">
      <t>リッチナド</t>
    </rPh>
    <rPh sb="5" eb="7">
      <t>スイシン</t>
    </rPh>
    <rPh sb="7" eb="9">
      <t>タイサク</t>
    </rPh>
    <rPh sb="9" eb="12">
      <t>ホジョキン</t>
    </rPh>
    <phoneticPr fontId="5"/>
  </si>
  <si>
    <t>むつ小川原開発地区内での開発用地面積3,290ha</t>
    <phoneticPr fontId="5"/>
  </si>
  <si>
    <t>分譲済の用地面積の総計</t>
    <phoneticPr fontId="5"/>
  </si>
  <si>
    <t>ha</t>
    <phoneticPr fontId="5"/>
  </si>
  <si>
    <t>ha</t>
    <phoneticPr fontId="5"/>
  </si>
  <si>
    <t>新むつ小川原開発基本計画（平成19年5月　青森県作成）　３．（４）．①　土地利用想定</t>
    <phoneticPr fontId="5"/>
  </si>
  <si>
    <t>補助金を交付して分譲済の用地面積</t>
    <phoneticPr fontId="5"/>
  </si>
  <si>
    <t>補助金交付額／補助対象面積
※用地取得費用を対象に補助金交付　　</t>
    <phoneticPr fontId="5"/>
  </si>
  <si>
    <t>㎡</t>
    <phoneticPr fontId="5"/>
  </si>
  <si>
    <t>-</t>
    <phoneticPr fontId="5"/>
  </si>
  <si>
    <t>補助金交付額／補助対象面積
※用地取得費用を対象に補助金交付　　　　　　　　　　　　</t>
    <phoneticPr fontId="5"/>
  </si>
  <si>
    <t>円</t>
    <phoneticPr fontId="5"/>
  </si>
  <si>
    <t>千円/㎡</t>
    <phoneticPr fontId="5"/>
  </si>
  <si>
    <t>13,915/5,566</t>
  </si>
  <si>
    <t>14,178/5,671</t>
    <phoneticPr fontId="5"/>
  </si>
  <si>
    <t>55000/22000</t>
    <phoneticPr fontId="5"/>
  </si>
  <si>
    <t>55000/22000</t>
    <phoneticPr fontId="5"/>
  </si>
  <si>
    <t>６　エネルギー・環境</t>
    <phoneticPr fontId="5"/>
  </si>
  <si>
    <t>６－３　電力・ガス</t>
    <phoneticPr fontId="5"/>
  </si>
  <si>
    <t>-</t>
    <phoneticPr fontId="5"/>
  </si>
  <si>
    <t>-</t>
    <phoneticPr fontId="5"/>
  </si>
  <si>
    <t>エネルギーミックスの実現に向けた施策の実施</t>
    <phoneticPr fontId="5"/>
  </si>
  <si>
    <t>-</t>
    <phoneticPr fontId="5"/>
  </si>
  <si>
    <t>我が国のエネルギー政策及び原子力政策上重要な地域である、むつ小川原開発地区における本補助金による企業立地の促進及び雇用の増加を通じて、原子力発電施設等の設置円滑化に資する電源地域の振興が促進されている。</t>
    <phoneticPr fontId="5"/>
  </si>
  <si>
    <t>-</t>
    <phoneticPr fontId="5"/>
  </si>
  <si>
    <t>○</t>
  </si>
  <si>
    <t>無</t>
  </si>
  <si>
    <t>△</t>
  </si>
  <si>
    <t>‐</t>
  </si>
  <si>
    <t>本事業は、我が国のエネルギー政策及び原子力政策上重要な地域である、むつ小川原開発地区における企業立地の促進及び雇用の増加を通じて、原子力発電施設等の設置円滑化に資する電源地域の振興を促進するものとして、国民や社会のニーズを的確に反映している。</t>
    <phoneticPr fontId="5"/>
  </si>
  <si>
    <t>むつ小川原開発は、閣議口頭了解(平成19年6月22日)により、むつ小川原総合開発会議の申し合わせ内容(平成19年6月15日)に基づき、国としての推進措置を講ずることとされており、本事業は当該申し合わせ内容に基づく産業の立地展開を国として推進する事業である。</t>
    <phoneticPr fontId="5"/>
  </si>
  <si>
    <t>本事業は、むつ小川原開発地区での企業立地を促進するため、用地取得価格について、比較的安価な青森県内の他の産業用地との価格競争力を確保すべく、必要最小限の補助支援を行うものとして、適切な事業である。また、閣議口頭了解に基づき国として推進する事業であるため、優先度が高い事業である。</t>
    <phoneticPr fontId="5"/>
  </si>
  <si>
    <t>本事業は補助事業であり、事業者からの補助申請に対して、東北経済産業局長が所定の補助要件(用地取得後3年以内での操業開始、操業開始後1年以内での5人以上の雇用創出等)を満たしていることを確認の上で、補助金の交付決定を行うことで、支出先を妥当に選定している。</t>
    <phoneticPr fontId="5"/>
  </si>
  <si>
    <t>本事業は、受益者である事業者の用地取得費用の一部を補助するものであり、事業者は当該費用について応分の負担をするため、受益者との負担関係は妥当である。</t>
    <phoneticPr fontId="5"/>
  </si>
  <si>
    <t>本事業の単位当たりコストとなる補助単価は、むつ小川原開発地区での用地取得価格について、比較的安価な青森県内の他の産業用地との価格差を基に、価格競争力を確保するために必要最小限な水準で設定しており、妥当である。</t>
    <phoneticPr fontId="5"/>
  </si>
  <si>
    <t>本事業の資金の流れの中間段階で、東北経済産業局が経済産業省から本事業の予算執行に係る事務委任を受けているが、当該事務の経費は本事業の予算の支出対象外であるため、合理的である。</t>
    <phoneticPr fontId="5"/>
  </si>
  <si>
    <t>本事業の補助金の使途は、むつ小川原開発地区での企業立地の促進のための必要最小限のものとして、立地する事業者が負担する用地取得費用の一部に限定している。</t>
    <phoneticPr fontId="5"/>
  </si>
  <si>
    <t>新むつ小川原㈱、地元自治体(青森県、六ヶ所村)、関係機関(国土交通省等)が連携し、企業誘致活動の成果向上、立地案件の計画的な形成促進等を通じて、本事業の対象である用地分譲の効率化に努めている。</t>
    <phoneticPr fontId="5"/>
  </si>
  <si>
    <t>企業立地促進の手段としては、本事業のように用地取得費用への補助支援が一般的かつ効果的であり、本事業では補助を必要最小限にして実施している。</t>
    <phoneticPr fontId="5"/>
  </si>
  <si>
    <t>令和元年度については、見込み通り22,000㎡の用地取得に係る補助を実施。</t>
    <rPh sb="0" eb="2">
      <t>レイワ</t>
    </rPh>
    <rPh sb="2" eb="4">
      <t>ガンネン</t>
    </rPh>
    <rPh sb="4" eb="5">
      <t>ド</t>
    </rPh>
    <rPh sb="11" eb="13">
      <t>ミコ</t>
    </rPh>
    <rPh sb="14" eb="15">
      <t>ドオ</t>
    </rPh>
    <rPh sb="24" eb="26">
      <t>ヨウチ</t>
    </rPh>
    <rPh sb="26" eb="28">
      <t>シュトク</t>
    </rPh>
    <rPh sb="29" eb="30">
      <t>カカ</t>
    </rPh>
    <rPh sb="31" eb="33">
      <t>ホジョ</t>
    </rPh>
    <rPh sb="34" eb="36">
      <t>ジッシ</t>
    </rPh>
    <phoneticPr fontId="5"/>
  </si>
  <si>
    <t>本事業により事業者が取得した用地は、事業用地として十分に活用されている。</t>
    <phoneticPr fontId="5"/>
  </si>
  <si>
    <t>-</t>
    <phoneticPr fontId="5"/>
  </si>
  <si>
    <t>-</t>
    <phoneticPr fontId="5"/>
  </si>
  <si>
    <t>本事業は、我が国のエネルギー政策及び原子力政策上重要な地域である、むつ小川原開発地区において、閣議口頭了解に基づき、産業の立地展開を国として推進する事業として、必要かつ適切であり、優先度の高い事業である。このことに鑑み、本事業により、企業立地の促進及び雇用の増加をもたらす用地分譲を着実に推進することが必要不可欠である。このため、本事業が支援対象とする用地分譲について、毎年度継続的に十分な成果を上げることに努める必要がある。令和元年度は、５件の企業立地、約2.2haの分譲となり、予算額も全額執行となった。</t>
    <rPh sb="213" eb="215">
      <t>レイワ</t>
    </rPh>
    <rPh sb="215" eb="216">
      <t>ガン</t>
    </rPh>
    <rPh sb="241" eb="243">
      <t>ヨサン</t>
    </rPh>
    <rPh sb="243" eb="244">
      <t>ガク</t>
    </rPh>
    <rPh sb="245" eb="247">
      <t>ゼンガク</t>
    </rPh>
    <rPh sb="247" eb="249">
      <t>シッコウ</t>
    </rPh>
    <phoneticPr fontId="5"/>
  </si>
  <si>
    <t>当該地区では、令和3年上期には核燃料再処理工場の完成が見込まれており、今後、関連企業等の増設・新規立地が増えてくることが予見される。さらには、原子力関連産業のみではなく、更なる電源地域の振興につながる多様な産業立地の展開も必要であり、当該地区の優位性を活かした産業立地の展開を図るべく、新むつ小川原㈱、地元自治体(青森県、六ヶ所村)、関係機関(国土交通省等)と連携し、立地検討企業の裾野を更に広げるべく引き続き活動を行う。</t>
    <rPh sb="201" eb="202">
      <t>ヒ</t>
    </rPh>
    <rPh sb="203" eb="204">
      <t>ツヅ</t>
    </rPh>
    <phoneticPr fontId="5"/>
  </si>
  <si>
    <t>0623</t>
    <phoneticPr fontId="5"/>
  </si>
  <si>
    <t>0650</t>
    <phoneticPr fontId="5"/>
  </si>
  <si>
    <t>0627</t>
    <phoneticPr fontId="5"/>
  </si>
  <si>
    <t>0541</t>
    <phoneticPr fontId="5"/>
  </si>
  <si>
    <t>0516</t>
    <phoneticPr fontId="5"/>
  </si>
  <si>
    <t>0476</t>
    <phoneticPr fontId="5"/>
  </si>
  <si>
    <t>0394</t>
    <phoneticPr fontId="5"/>
  </si>
  <si>
    <t>0342</t>
    <phoneticPr fontId="5"/>
  </si>
  <si>
    <t>０３１８</t>
    <phoneticPr fontId="5"/>
  </si>
  <si>
    <t>用地購入</t>
    <phoneticPr fontId="5"/>
  </si>
  <si>
    <t>事業用地の取得</t>
    <phoneticPr fontId="5"/>
  </si>
  <si>
    <t>むつ小川原原燃興産株式会社</t>
    <phoneticPr fontId="5"/>
  </si>
  <si>
    <t>補助金等交付</t>
  </si>
  <si>
    <t>－</t>
    <phoneticPr fontId="5"/>
  </si>
  <si>
    <t>株式会社ジェイテック</t>
    <phoneticPr fontId="5"/>
  </si>
  <si>
    <t>東北発電工業株式会社</t>
    <phoneticPr fontId="5"/>
  </si>
  <si>
    <t>トーヨー工業株式会社</t>
    <phoneticPr fontId="5"/>
  </si>
  <si>
    <t>有限会社タキオン</t>
    <phoneticPr fontId="5"/>
  </si>
  <si>
    <t>法律：特別会計に関する法律第85条第4項
政令：特別会計に関する法律施行令第51条第1項第14号</t>
    <phoneticPr fontId="5"/>
  </si>
  <si>
    <t>開発用地面積中、36%が分譲済で、用地分譲は中長期では着実に進んでおり、これまで77件の企業立地と1,000人超の雇用創出により、電源地域であるむつ小川原開発地区の振興に寄与している。他方で、用地分譲について、毎年度継続的に十分な成果を上げることに努める必要があり、企業誘致活動の成果向上や立地案件の計画的な形成促進をより一段と図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</si>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</sst>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19050</xdr:colOff>
      <xdr:row>742</xdr:row>
      <xdr:rowOff>0</xdr:rowOff>
    </xdr:from>
    <xdr:to>
      <xdr:col>39</xdr:col>
      <xdr:colOff>36979</xdr:colOff>
      <xdr:row>745</xdr:row>
      <xdr:rowOff>40903</xdr:rowOff>
    </xdr:to>
    <xdr:sp macro="" textlink="">
      <xdr:nvSpPr>
        <xdr:cNvPr id="2" name="テキスト ボックス 1"/>
        <xdr:cNvSpPr txBox="1"/>
      </xdr:nvSpPr>
      <xdr:spPr>
        <a:xfrm>
          <a:off x="3019425" y="54225825"/>
          <a:ext cx="4818529" cy="109817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t>経済産業省</a:t>
          </a:r>
          <a:endParaRPr kumimoji="1" lang="en-US" altLang="ja-JP" sz="2400"/>
        </a:p>
        <a:p>
          <a:pPr algn="ctr"/>
          <a:r>
            <a:rPr kumimoji="1" lang="ja-JP" altLang="en-US" sz="2400"/>
            <a:t>５５百万円</a:t>
          </a:r>
        </a:p>
      </xdr:txBody>
    </xdr:sp>
    <xdr:clientData/>
  </xdr:twoCellAnchor>
  <xdr:twoCellAnchor>
    <xdr:from>
      <xdr:col>27</xdr:col>
      <xdr:colOff>19050</xdr:colOff>
      <xdr:row>745</xdr:row>
      <xdr:rowOff>28575</xdr:rowOff>
    </xdr:from>
    <xdr:to>
      <xdr:col>27</xdr:col>
      <xdr:colOff>19050</xdr:colOff>
      <xdr:row>748</xdr:row>
      <xdr:rowOff>192741</xdr:rowOff>
    </xdr:to>
    <xdr:cxnSp macro="">
      <xdr:nvCxnSpPr>
        <xdr:cNvPr id="3" name="直線矢印コネクタ 2"/>
        <xdr:cNvCxnSpPr/>
      </xdr:nvCxnSpPr>
      <xdr:spPr>
        <a:xfrm>
          <a:off x="5419725" y="55311675"/>
          <a:ext cx="0" cy="122144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9525</xdr:colOff>
      <xdr:row>748</xdr:row>
      <xdr:rowOff>276225</xdr:rowOff>
    </xdr:from>
    <xdr:to>
      <xdr:col>33</xdr:col>
      <xdr:colOff>197063</xdr:colOff>
      <xdr:row>750</xdr:row>
      <xdr:rowOff>42021</xdr:rowOff>
    </xdr:to>
    <xdr:sp macro="" textlink="">
      <xdr:nvSpPr>
        <xdr:cNvPr id="4" name="テキスト ボックス 3"/>
        <xdr:cNvSpPr txBox="1"/>
      </xdr:nvSpPr>
      <xdr:spPr>
        <a:xfrm>
          <a:off x="4010025" y="56616600"/>
          <a:ext cx="2787863" cy="47064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t>事務委任</a:t>
          </a:r>
        </a:p>
      </xdr:txBody>
    </xdr:sp>
    <xdr:clientData/>
  </xdr:twoCellAnchor>
  <xdr:twoCellAnchor>
    <xdr:from>
      <xdr:col>15</xdr:col>
      <xdr:colOff>19050</xdr:colOff>
      <xdr:row>750</xdr:row>
      <xdr:rowOff>285750</xdr:rowOff>
    </xdr:from>
    <xdr:to>
      <xdr:col>39</xdr:col>
      <xdr:colOff>36979</xdr:colOff>
      <xdr:row>753</xdr:row>
      <xdr:rowOff>326653</xdr:rowOff>
    </xdr:to>
    <xdr:sp macro="" textlink="">
      <xdr:nvSpPr>
        <xdr:cNvPr id="5" name="テキスト ボックス 4"/>
        <xdr:cNvSpPr txBox="1"/>
      </xdr:nvSpPr>
      <xdr:spPr>
        <a:xfrm>
          <a:off x="3019425" y="57330975"/>
          <a:ext cx="4818529" cy="109817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t>東北経済産業局</a:t>
          </a:r>
          <a:endParaRPr kumimoji="1" lang="en-US" altLang="ja-JP" sz="2400"/>
        </a:p>
        <a:p>
          <a:pPr algn="ctr"/>
          <a:r>
            <a:rPr kumimoji="1" lang="ja-JP" altLang="en-US" sz="2400"/>
            <a:t>５５百万円</a:t>
          </a:r>
        </a:p>
      </xdr:txBody>
    </xdr:sp>
    <xdr:clientData/>
  </xdr:twoCellAnchor>
  <xdr:twoCellAnchor>
    <xdr:from>
      <xdr:col>27</xdr:col>
      <xdr:colOff>19050</xdr:colOff>
      <xdr:row>754</xdr:row>
      <xdr:rowOff>66675</xdr:rowOff>
    </xdr:from>
    <xdr:to>
      <xdr:col>27</xdr:col>
      <xdr:colOff>19050</xdr:colOff>
      <xdr:row>757</xdr:row>
      <xdr:rowOff>230841</xdr:rowOff>
    </xdr:to>
    <xdr:cxnSp macro="">
      <xdr:nvCxnSpPr>
        <xdr:cNvPr id="6" name="直線矢印コネクタ 5"/>
        <xdr:cNvCxnSpPr/>
      </xdr:nvCxnSpPr>
      <xdr:spPr>
        <a:xfrm>
          <a:off x="5419725" y="58521600"/>
          <a:ext cx="0" cy="122144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19050</xdr:colOff>
      <xdr:row>757</xdr:row>
      <xdr:rowOff>285750</xdr:rowOff>
    </xdr:from>
    <xdr:to>
      <xdr:col>34</xdr:col>
      <xdr:colOff>20170</xdr:colOff>
      <xdr:row>758</xdr:row>
      <xdr:rowOff>179294</xdr:rowOff>
    </xdr:to>
    <xdr:sp macro="" textlink="">
      <xdr:nvSpPr>
        <xdr:cNvPr id="7" name="テキスト ボックス 6"/>
        <xdr:cNvSpPr txBox="1"/>
      </xdr:nvSpPr>
      <xdr:spPr>
        <a:xfrm>
          <a:off x="4019550" y="59797950"/>
          <a:ext cx="2801470" cy="56029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400"/>
            <a:t>【</a:t>
          </a:r>
          <a:r>
            <a:rPr kumimoji="1" lang="ja-JP" altLang="en-US" sz="2400"/>
            <a:t>補助</a:t>
          </a:r>
          <a:r>
            <a:rPr kumimoji="1" lang="en-US" altLang="ja-JP" sz="2400"/>
            <a:t>】</a:t>
          </a:r>
          <a:endParaRPr kumimoji="1" lang="ja-JP" altLang="en-US" sz="2400"/>
        </a:p>
      </xdr:txBody>
    </xdr:sp>
    <xdr:clientData/>
  </xdr:twoCellAnchor>
  <xdr:twoCellAnchor>
    <xdr:from>
      <xdr:col>15</xdr:col>
      <xdr:colOff>19050</xdr:colOff>
      <xdr:row>758</xdr:row>
      <xdr:rowOff>409575</xdr:rowOff>
    </xdr:from>
    <xdr:to>
      <xdr:col>39</xdr:col>
      <xdr:colOff>36979</xdr:colOff>
      <xdr:row>760</xdr:row>
      <xdr:rowOff>174253</xdr:rowOff>
    </xdr:to>
    <xdr:sp macro="" textlink="">
      <xdr:nvSpPr>
        <xdr:cNvPr id="8" name="テキスト ボックス 7"/>
        <xdr:cNvSpPr txBox="1"/>
      </xdr:nvSpPr>
      <xdr:spPr>
        <a:xfrm>
          <a:off x="3019425" y="60588525"/>
          <a:ext cx="4818529" cy="109817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400"/>
            <a:t>A.</a:t>
          </a:r>
          <a:r>
            <a:rPr kumimoji="1" lang="ja-JP" altLang="en-US" sz="2400"/>
            <a:t>民間事業者（５社）</a:t>
          </a:r>
          <a:endParaRPr kumimoji="1" lang="en-US" altLang="ja-JP" sz="2400"/>
        </a:p>
        <a:p>
          <a:pPr algn="ctr"/>
          <a:r>
            <a:rPr kumimoji="1" lang="ja-JP" altLang="en-US" sz="2400"/>
            <a:t>５５百万円</a:t>
          </a:r>
        </a:p>
      </xdr:txBody>
    </xdr:sp>
    <xdr:clientData/>
  </xdr:twoCellAnchor>
  <xdr:twoCellAnchor>
    <xdr:from>
      <xdr:col>15</xdr:col>
      <xdr:colOff>19050</xdr:colOff>
      <xdr:row>762</xdr:row>
      <xdr:rowOff>171450</xdr:rowOff>
    </xdr:from>
    <xdr:to>
      <xdr:col>39</xdr:col>
      <xdr:colOff>147358</xdr:colOff>
      <xdr:row>766</xdr:row>
      <xdr:rowOff>126627</xdr:rowOff>
    </xdr:to>
    <xdr:sp macro="" textlink="">
      <xdr:nvSpPr>
        <xdr:cNvPr id="9" name="大かっこ 8"/>
        <xdr:cNvSpPr/>
      </xdr:nvSpPr>
      <xdr:spPr>
        <a:xfrm>
          <a:off x="3019425" y="62283975"/>
          <a:ext cx="4928908" cy="141250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57150</xdr:colOff>
      <xdr:row>763</xdr:row>
      <xdr:rowOff>76200</xdr:rowOff>
    </xdr:from>
    <xdr:ext cx="2218764" cy="571500"/>
    <xdr:sp macro="" textlink="">
      <xdr:nvSpPr>
        <xdr:cNvPr id="10" name="テキスト ボックス 9"/>
        <xdr:cNvSpPr txBox="1"/>
      </xdr:nvSpPr>
      <xdr:spPr>
        <a:xfrm>
          <a:off x="4457700" y="62636400"/>
          <a:ext cx="2218764" cy="571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t>事業用地の取得</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D23" sqref="AD23:AX2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307</v>
      </c>
      <c r="AT2" s="966"/>
      <c r="AU2" s="966"/>
      <c r="AV2" s="51" t="str">
        <f>IF(AW2="", "", "-")</f>
        <v/>
      </c>
      <c r="AW2" s="911"/>
      <c r="AX2" s="911"/>
    </row>
    <row r="3" spans="1:50" ht="21" customHeight="1" thickBot="1" x14ac:dyDescent="0.25">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564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507</v>
      </c>
      <c r="H5" s="840"/>
      <c r="I5" s="840"/>
      <c r="J5" s="840"/>
      <c r="K5" s="840"/>
      <c r="L5" s="840"/>
      <c r="M5" s="841" t="s">
        <v>66</v>
      </c>
      <c r="N5" s="842"/>
      <c r="O5" s="842"/>
      <c r="P5" s="842"/>
      <c r="Q5" s="842"/>
      <c r="R5" s="843"/>
      <c r="S5" s="844" t="s">
        <v>535</v>
      </c>
      <c r="T5" s="840"/>
      <c r="U5" s="840"/>
      <c r="V5" s="840"/>
      <c r="W5" s="840"/>
      <c r="X5" s="845"/>
      <c r="Y5" s="698" t="s">
        <v>3</v>
      </c>
      <c r="Z5" s="546"/>
      <c r="AA5" s="546"/>
      <c r="AB5" s="546"/>
      <c r="AC5" s="546"/>
      <c r="AD5" s="547"/>
      <c r="AE5" s="699" t="s">
        <v>566</v>
      </c>
      <c r="AF5" s="699"/>
      <c r="AG5" s="699"/>
      <c r="AH5" s="699"/>
      <c r="AI5" s="699"/>
      <c r="AJ5" s="699"/>
      <c r="AK5" s="699"/>
      <c r="AL5" s="699"/>
      <c r="AM5" s="699"/>
      <c r="AN5" s="699"/>
      <c r="AO5" s="699"/>
      <c r="AP5" s="700"/>
      <c r="AQ5" s="701" t="s">
        <v>567</v>
      </c>
      <c r="AR5" s="702"/>
      <c r="AS5" s="702"/>
      <c r="AT5" s="702"/>
      <c r="AU5" s="702"/>
      <c r="AV5" s="702"/>
      <c r="AW5" s="702"/>
      <c r="AX5" s="703"/>
    </row>
    <row r="6" spans="1:50" ht="39" customHeight="1" x14ac:dyDescent="0.2">
      <c r="A6" s="706" t="s">
        <v>4</v>
      </c>
      <c r="B6" s="707"/>
      <c r="C6" s="707"/>
      <c r="D6" s="707"/>
      <c r="E6" s="707"/>
      <c r="F6" s="707"/>
      <c r="G6" s="395" t="str">
        <f>入力規則等!F39</f>
        <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8" t="s">
        <v>22</v>
      </c>
      <c r="B7" s="499"/>
      <c r="C7" s="499"/>
      <c r="D7" s="499"/>
      <c r="E7" s="499"/>
      <c r="F7" s="500"/>
      <c r="G7" s="501" t="s">
        <v>638</v>
      </c>
      <c r="H7" s="502"/>
      <c r="I7" s="502"/>
      <c r="J7" s="502"/>
      <c r="K7" s="502"/>
      <c r="L7" s="502"/>
      <c r="M7" s="502"/>
      <c r="N7" s="502"/>
      <c r="O7" s="502"/>
      <c r="P7" s="502"/>
      <c r="Q7" s="502"/>
      <c r="R7" s="502"/>
      <c r="S7" s="502"/>
      <c r="T7" s="502"/>
      <c r="U7" s="502"/>
      <c r="V7" s="502"/>
      <c r="W7" s="502"/>
      <c r="X7" s="503"/>
      <c r="Y7" s="922" t="s">
        <v>395</v>
      </c>
      <c r="Z7" s="446"/>
      <c r="AA7" s="446"/>
      <c r="AB7" s="446"/>
      <c r="AC7" s="446"/>
      <c r="AD7" s="923"/>
      <c r="AE7" s="912" t="s">
        <v>568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569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0" t="s">
        <v>30</v>
      </c>
      <c r="B10" s="661"/>
      <c r="C10" s="661"/>
      <c r="D10" s="661"/>
      <c r="E10" s="661"/>
      <c r="F10" s="661"/>
      <c r="G10" s="754" t="s">
        <v>570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6" t="s">
        <v>24</v>
      </c>
      <c r="B12" s="977"/>
      <c r="C12" s="977"/>
      <c r="D12" s="977"/>
      <c r="E12" s="977"/>
      <c r="F12" s="978"/>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v>55</v>
      </c>
      <c r="Q13" s="658"/>
      <c r="R13" s="658"/>
      <c r="S13" s="658"/>
      <c r="T13" s="658"/>
      <c r="U13" s="658"/>
      <c r="V13" s="659"/>
      <c r="W13" s="657">
        <v>55</v>
      </c>
      <c r="X13" s="658"/>
      <c r="Y13" s="658"/>
      <c r="Z13" s="658"/>
      <c r="AA13" s="658"/>
      <c r="AB13" s="658"/>
      <c r="AC13" s="659"/>
      <c r="AD13" s="657">
        <v>55</v>
      </c>
      <c r="AE13" s="658"/>
      <c r="AF13" s="658"/>
      <c r="AG13" s="658"/>
      <c r="AH13" s="658"/>
      <c r="AI13" s="658"/>
      <c r="AJ13" s="659"/>
      <c r="AK13" s="657">
        <v>55</v>
      </c>
      <c r="AL13" s="658"/>
      <c r="AM13" s="658"/>
      <c r="AN13" s="658"/>
      <c r="AO13" s="658"/>
      <c r="AP13" s="658"/>
      <c r="AQ13" s="659"/>
      <c r="AR13" s="919" t="s">
        <v>640</v>
      </c>
      <c r="AS13" s="920"/>
      <c r="AT13" s="920"/>
      <c r="AU13" s="920"/>
      <c r="AV13" s="920"/>
      <c r="AW13" s="920"/>
      <c r="AX13" s="921"/>
    </row>
    <row r="14" spans="1:50" ht="21" customHeight="1" x14ac:dyDescent="0.2">
      <c r="A14" s="614"/>
      <c r="B14" s="615"/>
      <c r="C14" s="615"/>
      <c r="D14" s="615"/>
      <c r="E14" s="615"/>
      <c r="F14" s="616"/>
      <c r="G14" s="725"/>
      <c r="H14" s="726"/>
      <c r="I14" s="711" t="s">
        <v>8</v>
      </c>
      <c r="J14" s="762"/>
      <c r="K14" s="762"/>
      <c r="L14" s="762"/>
      <c r="M14" s="762"/>
      <c r="N14" s="762"/>
      <c r="O14" s="763"/>
      <c r="P14" s="657" t="s">
        <v>571</v>
      </c>
      <c r="Q14" s="658"/>
      <c r="R14" s="658"/>
      <c r="S14" s="658"/>
      <c r="T14" s="658"/>
      <c r="U14" s="658"/>
      <c r="V14" s="659"/>
      <c r="W14" s="657" t="s">
        <v>571</v>
      </c>
      <c r="X14" s="658"/>
      <c r="Y14" s="658"/>
      <c r="Z14" s="658"/>
      <c r="AA14" s="658"/>
      <c r="AB14" s="658"/>
      <c r="AC14" s="659"/>
      <c r="AD14" s="657" t="s">
        <v>571</v>
      </c>
      <c r="AE14" s="658"/>
      <c r="AF14" s="658"/>
      <c r="AG14" s="658"/>
      <c r="AH14" s="658"/>
      <c r="AI14" s="658"/>
      <c r="AJ14" s="659"/>
      <c r="AK14" s="657" t="s">
        <v>571</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571</v>
      </c>
      <c r="Q15" s="658"/>
      <c r="R15" s="658"/>
      <c r="S15" s="658"/>
      <c r="T15" s="658"/>
      <c r="U15" s="658"/>
      <c r="V15" s="659"/>
      <c r="W15" s="657" t="s">
        <v>571</v>
      </c>
      <c r="X15" s="658"/>
      <c r="Y15" s="658"/>
      <c r="Z15" s="658"/>
      <c r="AA15" s="658"/>
      <c r="AB15" s="658"/>
      <c r="AC15" s="659"/>
      <c r="AD15" s="657" t="s">
        <v>571</v>
      </c>
      <c r="AE15" s="658"/>
      <c r="AF15" s="658"/>
      <c r="AG15" s="658"/>
      <c r="AH15" s="658"/>
      <c r="AI15" s="658"/>
      <c r="AJ15" s="659"/>
      <c r="AK15" s="657" t="s">
        <v>571</v>
      </c>
      <c r="AL15" s="658"/>
      <c r="AM15" s="658"/>
      <c r="AN15" s="658"/>
      <c r="AO15" s="658"/>
      <c r="AP15" s="658"/>
      <c r="AQ15" s="659"/>
      <c r="AR15" s="657"/>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571</v>
      </c>
      <c r="Q16" s="658"/>
      <c r="R16" s="658"/>
      <c r="S16" s="658"/>
      <c r="T16" s="658"/>
      <c r="U16" s="658"/>
      <c r="V16" s="659"/>
      <c r="W16" s="657" t="s">
        <v>572</v>
      </c>
      <c r="X16" s="658"/>
      <c r="Y16" s="658"/>
      <c r="Z16" s="658"/>
      <c r="AA16" s="658"/>
      <c r="AB16" s="658"/>
      <c r="AC16" s="659"/>
      <c r="AD16" s="657" t="s">
        <v>573</v>
      </c>
      <c r="AE16" s="658"/>
      <c r="AF16" s="658"/>
      <c r="AG16" s="658"/>
      <c r="AH16" s="658"/>
      <c r="AI16" s="658"/>
      <c r="AJ16" s="659"/>
      <c r="AK16" s="657" t="s">
        <v>574</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571</v>
      </c>
      <c r="Q17" s="658"/>
      <c r="R17" s="658"/>
      <c r="S17" s="658"/>
      <c r="T17" s="658"/>
      <c r="U17" s="658"/>
      <c r="V17" s="659"/>
      <c r="W17" s="657" t="s">
        <v>571</v>
      </c>
      <c r="X17" s="658"/>
      <c r="Y17" s="658"/>
      <c r="Z17" s="658"/>
      <c r="AA17" s="658"/>
      <c r="AB17" s="658"/>
      <c r="AC17" s="659"/>
      <c r="AD17" s="657" t="s">
        <v>571</v>
      </c>
      <c r="AE17" s="658"/>
      <c r="AF17" s="658"/>
      <c r="AG17" s="658"/>
      <c r="AH17" s="658"/>
      <c r="AI17" s="658"/>
      <c r="AJ17" s="659"/>
      <c r="AK17" s="657" t="s">
        <v>571</v>
      </c>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20</v>
      </c>
      <c r="J18" s="717"/>
      <c r="K18" s="717"/>
      <c r="L18" s="717"/>
      <c r="M18" s="717"/>
      <c r="N18" s="717"/>
      <c r="O18" s="718"/>
      <c r="P18" s="878">
        <f>SUM(P13:V17)</f>
        <v>55</v>
      </c>
      <c r="Q18" s="879"/>
      <c r="R18" s="879"/>
      <c r="S18" s="879"/>
      <c r="T18" s="879"/>
      <c r="U18" s="879"/>
      <c r="V18" s="880"/>
      <c r="W18" s="878">
        <f>SUM(W13:AC17)</f>
        <v>55</v>
      </c>
      <c r="X18" s="879"/>
      <c r="Y18" s="879"/>
      <c r="Z18" s="879"/>
      <c r="AA18" s="879"/>
      <c r="AB18" s="879"/>
      <c r="AC18" s="880"/>
      <c r="AD18" s="878">
        <f>SUM(AD13:AJ17)</f>
        <v>55</v>
      </c>
      <c r="AE18" s="879"/>
      <c r="AF18" s="879"/>
      <c r="AG18" s="879"/>
      <c r="AH18" s="879"/>
      <c r="AI18" s="879"/>
      <c r="AJ18" s="880"/>
      <c r="AK18" s="878">
        <f>SUM(AK13:AQ17)</f>
        <v>55</v>
      </c>
      <c r="AL18" s="879"/>
      <c r="AM18" s="879"/>
      <c r="AN18" s="879"/>
      <c r="AO18" s="879"/>
      <c r="AP18" s="879"/>
      <c r="AQ18" s="880"/>
      <c r="AR18" s="878">
        <f>SUM(AR13:AX17)</f>
        <v>0</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14</v>
      </c>
      <c r="Q19" s="658"/>
      <c r="R19" s="658"/>
      <c r="S19" s="658"/>
      <c r="T19" s="658"/>
      <c r="U19" s="658"/>
      <c r="V19" s="659"/>
      <c r="W19" s="657">
        <v>14</v>
      </c>
      <c r="X19" s="658"/>
      <c r="Y19" s="658"/>
      <c r="Z19" s="658"/>
      <c r="AA19" s="658"/>
      <c r="AB19" s="658"/>
      <c r="AC19" s="659"/>
      <c r="AD19" s="657">
        <v>55</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6" t="s">
        <v>10</v>
      </c>
      <c r="H20" s="877"/>
      <c r="I20" s="877"/>
      <c r="J20" s="877"/>
      <c r="K20" s="877"/>
      <c r="L20" s="877"/>
      <c r="M20" s="877"/>
      <c r="N20" s="877"/>
      <c r="O20" s="877"/>
      <c r="P20" s="316">
        <f>IF(P18=0, "-", SUM(P19)/P18)</f>
        <v>0.25454545454545452</v>
      </c>
      <c r="Q20" s="316"/>
      <c r="R20" s="316"/>
      <c r="S20" s="316"/>
      <c r="T20" s="316"/>
      <c r="U20" s="316"/>
      <c r="V20" s="316"/>
      <c r="W20" s="316">
        <f t="shared" ref="W20" si="0">IF(W18=0, "-", SUM(W19)/W18)</f>
        <v>0.25454545454545452</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9"/>
      <c r="B21" s="850"/>
      <c r="C21" s="850"/>
      <c r="D21" s="850"/>
      <c r="E21" s="850"/>
      <c r="F21" s="979"/>
      <c r="G21" s="314" t="s">
        <v>358</v>
      </c>
      <c r="H21" s="315"/>
      <c r="I21" s="315"/>
      <c r="J21" s="315"/>
      <c r="K21" s="315"/>
      <c r="L21" s="315"/>
      <c r="M21" s="315"/>
      <c r="N21" s="315"/>
      <c r="O21" s="315"/>
      <c r="P21" s="316">
        <f>IF(P19=0, "-", SUM(P19)/SUM(P13,P14))</f>
        <v>0.25454545454545452</v>
      </c>
      <c r="Q21" s="316"/>
      <c r="R21" s="316"/>
      <c r="S21" s="316"/>
      <c r="T21" s="316"/>
      <c r="U21" s="316"/>
      <c r="V21" s="316"/>
      <c r="W21" s="316">
        <f t="shared" ref="W21" si="2">IF(W19=0, "-", SUM(W19)/SUM(W13,W14))</f>
        <v>0.25454545454545452</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2">
      <c r="A23" s="949"/>
      <c r="B23" s="950"/>
      <c r="C23" s="950"/>
      <c r="D23" s="950"/>
      <c r="E23" s="950"/>
      <c r="F23" s="951"/>
      <c r="G23" s="985" t="s">
        <v>575</v>
      </c>
      <c r="H23" s="986"/>
      <c r="I23" s="986"/>
      <c r="J23" s="986"/>
      <c r="K23" s="986"/>
      <c r="L23" s="986"/>
      <c r="M23" s="986"/>
      <c r="N23" s="986"/>
      <c r="O23" s="987"/>
      <c r="P23" s="919">
        <v>55</v>
      </c>
      <c r="Q23" s="920"/>
      <c r="R23" s="920"/>
      <c r="S23" s="920"/>
      <c r="T23" s="920"/>
      <c r="U23" s="920"/>
      <c r="V23" s="936"/>
      <c r="W23" s="919" t="s">
        <v>640</v>
      </c>
      <c r="X23" s="920"/>
      <c r="Y23" s="920"/>
      <c r="Z23" s="920"/>
      <c r="AA23" s="920"/>
      <c r="AB23" s="920"/>
      <c r="AC23" s="936"/>
      <c r="AD23" s="956" t="s">
        <v>640</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2">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2">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2">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2">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7" hidden="1" customHeight="1" x14ac:dyDescent="0.2">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t="e">
        <f>W29-SUM(W23:W27)</f>
        <v>#VALUE!</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5">
      <c r="A29" s="952"/>
      <c r="B29" s="953"/>
      <c r="C29" s="953"/>
      <c r="D29" s="953"/>
      <c r="E29" s="953"/>
      <c r="F29" s="954"/>
      <c r="G29" s="943" t="s">
        <v>338</v>
      </c>
      <c r="H29" s="944"/>
      <c r="I29" s="944"/>
      <c r="J29" s="944"/>
      <c r="K29" s="944"/>
      <c r="L29" s="944"/>
      <c r="M29" s="944"/>
      <c r="N29" s="944"/>
      <c r="O29" s="945"/>
      <c r="P29" s="657">
        <f>AK13</f>
        <v>55</v>
      </c>
      <c r="Q29" s="658"/>
      <c r="R29" s="658"/>
      <c r="S29" s="658"/>
      <c r="T29" s="658"/>
      <c r="U29" s="658"/>
      <c r="V29" s="659"/>
      <c r="W29" s="967" t="str">
        <f>AR13</f>
        <v>-</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2">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7" t="s">
        <v>235</v>
      </c>
      <c r="AR30" s="768"/>
      <c r="AS30" s="768"/>
      <c r="AT30" s="769"/>
      <c r="AU30" s="774" t="s">
        <v>134</v>
      </c>
      <c r="AV30" s="774"/>
      <c r="AW30" s="774"/>
      <c r="AX30" s="916"/>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t="s">
        <v>571</v>
      </c>
      <c r="AV31" s="198"/>
      <c r="AW31" s="398" t="s">
        <v>181</v>
      </c>
      <c r="AX31" s="399"/>
    </row>
    <row r="32" spans="1:50" ht="23.25" customHeight="1" x14ac:dyDescent="0.2">
      <c r="A32" s="403"/>
      <c r="B32" s="401"/>
      <c r="C32" s="401"/>
      <c r="D32" s="401"/>
      <c r="E32" s="401"/>
      <c r="F32" s="402"/>
      <c r="G32" s="564" t="s">
        <v>576</v>
      </c>
      <c r="H32" s="565"/>
      <c r="I32" s="565"/>
      <c r="J32" s="565"/>
      <c r="K32" s="565"/>
      <c r="L32" s="565"/>
      <c r="M32" s="565"/>
      <c r="N32" s="565"/>
      <c r="O32" s="566"/>
      <c r="P32" s="104" t="s">
        <v>577</v>
      </c>
      <c r="Q32" s="104"/>
      <c r="R32" s="104"/>
      <c r="S32" s="104"/>
      <c r="T32" s="104"/>
      <c r="U32" s="104"/>
      <c r="V32" s="104"/>
      <c r="W32" s="104"/>
      <c r="X32" s="105"/>
      <c r="Y32" s="474" t="s">
        <v>12</v>
      </c>
      <c r="Z32" s="534"/>
      <c r="AA32" s="535"/>
      <c r="AB32" s="464" t="s">
        <v>578</v>
      </c>
      <c r="AC32" s="464"/>
      <c r="AD32" s="464"/>
      <c r="AE32" s="216">
        <v>1182</v>
      </c>
      <c r="AF32" s="217"/>
      <c r="AG32" s="217"/>
      <c r="AH32" s="217"/>
      <c r="AI32" s="216">
        <v>1184</v>
      </c>
      <c r="AJ32" s="217"/>
      <c r="AK32" s="217"/>
      <c r="AL32" s="217"/>
      <c r="AM32" s="216">
        <v>1186</v>
      </c>
      <c r="AN32" s="217"/>
      <c r="AO32" s="217"/>
      <c r="AP32" s="217"/>
      <c r="AQ32" s="340" t="s">
        <v>616</v>
      </c>
      <c r="AR32" s="206"/>
      <c r="AS32" s="206"/>
      <c r="AT32" s="341"/>
      <c r="AU32" s="217" t="s">
        <v>617</v>
      </c>
      <c r="AV32" s="217"/>
      <c r="AW32" s="217"/>
      <c r="AX32" s="219"/>
    </row>
    <row r="33" spans="1:50" ht="23.2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579</v>
      </c>
      <c r="AC33" s="526"/>
      <c r="AD33" s="526"/>
      <c r="AE33" s="216" t="s">
        <v>571</v>
      </c>
      <c r="AF33" s="217"/>
      <c r="AG33" s="217"/>
      <c r="AH33" s="217"/>
      <c r="AI33" s="216" t="s">
        <v>571</v>
      </c>
      <c r="AJ33" s="217"/>
      <c r="AK33" s="217"/>
      <c r="AL33" s="217"/>
      <c r="AM33" s="216" t="s">
        <v>571</v>
      </c>
      <c r="AN33" s="217"/>
      <c r="AO33" s="217"/>
      <c r="AP33" s="217"/>
      <c r="AQ33" s="340">
        <v>3290</v>
      </c>
      <c r="AR33" s="206"/>
      <c r="AS33" s="206"/>
      <c r="AT33" s="341"/>
      <c r="AU33" s="217">
        <v>3290</v>
      </c>
      <c r="AV33" s="217"/>
      <c r="AW33" s="217"/>
      <c r="AX33" s="219"/>
    </row>
    <row r="34" spans="1:50" ht="23.2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35.9</v>
      </c>
      <c r="AF34" s="217"/>
      <c r="AG34" s="217"/>
      <c r="AH34" s="217"/>
      <c r="AI34" s="216">
        <v>36</v>
      </c>
      <c r="AJ34" s="217"/>
      <c r="AK34" s="217"/>
      <c r="AL34" s="217"/>
      <c r="AM34" s="216">
        <v>36</v>
      </c>
      <c r="AN34" s="217"/>
      <c r="AO34" s="217"/>
      <c r="AP34" s="217"/>
      <c r="AQ34" s="340" t="s">
        <v>571</v>
      </c>
      <c r="AR34" s="206"/>
      <c r="AS34" s="206"/>
      <c r="AT34" s="341"/>
      <c r="AU34" s="217" t="s">
        <v>571</v>
      </c>
      <c r="AV34" s="217"/>
      <c r="AW34" s="217"/>
      <c r="AX34" s="219"/>
    </row>
    <row r="35" spans="1:50" ht="23.25" customHeight="1" x14ac:dyDescent="0.2">
      <c r="A35" s="224" t="s">
        <v>386</v>
      </c>
      <c r="B35" s="225"/>
      <c r="C35" s="225"/>
      <c r="D35" s="225"/>
      <c r="E35" s="225"/>
      <c r="F35" s="226"/>
      <c r="G35" s="230" t="s">
        <v>580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2">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0"/>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customHeight="1" x14ac:dyDescent="0.2">
      <c r="A39" s="403"/>
      <c r="B39" s="401"/>
      <c r="C39" s="401"/>
      <c r="D39" s="401"/>
      <c r="E39" s="401"/>
      <c r="F39" s="402"/>
      <c r="G39" s="564" t="s">
        <v>581</v>
      </c>
      <c r="H39" s="565"/>
      <c r="I39" s="565"/>
      <c r="J39" s="565"/>
      <c r="K39" s="565"/>
      <c r="L39" s="565"/>
      <c r="M39" s="565"/>
      <c r="N39" s="565"/>
      <c r="O39" s="566"/>
      <c r="P39" s="104" t="s">
        <v>582</v>
      </c>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customHeight="1" thickBot="1" x14ac:dyDescent="0.2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0"/>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2">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x14ac:dyDescent="0.2">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2">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idden="1" x14ac:dyDescent="0.2">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idden="1" x14ac:dyDescent="0.2">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9.25" customHeight="1" x14ac:dyDescent="0.2">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2">
      <c r="A101" s="425"/>
      <c r="B101" s="426"/>
      <c r="C101" s="426"/>
      <c r="D101" s="426"/>
      <c r="E101" s="426"/>
      <c r="F101" s="427"/>
      <c r="G101" s="104" t="s">
        <v>581</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583</v>
      </c>
      <c r="AC101" s="464"/>
      <c r="AD101" s="464"/>
      <c r="AE101" s="216">
        <v>5566</v>
      </c>
      <c r="AF101" s="217"/>
      <c r="AG101" s="217"/>
      <c r="AH101" s="218"/>
      <c r="AI101" s="216">
        <v>5671</v>
      </c>
      <c r="AJ101" s="217"/>
      <c r="AK101" s="217"/>
      <c r="AL101" s="218"/>
      <c r="AM101" s="216">
        <v>22000</v>
      </c>
      <c r="AN101" s="217"/>
      <c r="AO101" s="217"/>
      <c r="AP101" s="218"/>
      <c r="AQ101" s="216" t="s">
        <v>584</v>
      </c>
      <c r="AR101" s="217"/>
      <c r="AS101" s="217"/>
      <c r="AT101" s="218"/>
      <c r="AU101" s="216" t="s">
        <v>571</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583</v>
      </c>
      <c r="AC102" s="464"/>
      <c r="AD102" s="464"/>
      <c r="AE102" s="421">
        <v>22000</v>
      </c>
      <c r="AF102" s="421"/>
      <c r="AG102" s="421"/>
      <c r="AH102" s="421"/>
      <c r="AI102" s="421">
        <v>22000</v>
      </c>
      <c r="AJ102" s="421"/>
      <c r="AK102" s="421"/>
      <c r="AL102" s="421"/>
      <c r="AM102" s="271">
        <v>22000</v>
      </c>
      <c r="AN102" s="272"/>
      <c r="AO102" s="272"/>
      <c r="AP102" s="317"/>
      <c r="AQ102" s="271">
        <v>22000</v>
      </c>
      <c r="AR102" s="272"/>
      <c r="AS102" s="272"/>
      <c r="AT102" s="317"/>
      <c r="AU102" s="271">
        <v>22000</v>
      </c>
      <c r="AV102" s="272"/>
      <c r="AW102" s="272"/>
      <c r="AX102" s="317"/>
    </row>
    <row r="103" spans="1:60" ht="31.5" hidden="1" customHeight="1" x14ac:dyDescent="0.2">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2">
      <c r="A116" s="442"/>
      <c r="B116" s="443"/>
      <c r="C116" s="443"/>
      <c r="D116" s="443"/>
      <c r="E116" s="443"/>
      <c r="F116" s="444"/>
      <c r="G116" s="393" t="s">
        <v>585</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586</v>
      </c>
      <c r="AC116" s="466"/>
      <c r="AD116" s="467"/>
      <c r="AE116" s="421">
        <v>2500</v>
      </c>
      <c r="AF116" s="421"/>
      <c r="AG116" s="421"/>
      <c r="AH116" s="421"/>
      <c r="AI116" s="421">
        <v>2500</v>
      </c>
      <c r="AJ116" s="421"/>
      <c r="AK116" s="421"/>
      <c r="AL116" s="421"/>
      <c r="AM116" s="421">
        <v>2500</v>
      </c>
      <c r="AN116" s="421"/>
      <c r="AO116" s="421"/>
      <c r="AP116" s="421"/>
      <c r="AQ116" s="216">
        <v>2500</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587</v>
      </c>
      <c r="AC117" s="476"/>
      <c r="AD117" s="477"/>
      <c r="AE117" s="554" t="s">
        <v>588</v>
      </c>
      <c r="AF117" s="554"/>
      <c r="AG117" s="554"/>
      <c r="AH117" s="554"/>
      <c r="AI117" s="554" t="s">
        <v>589</v>
      </c>
      <c r="AJ117" s="554"/>
      <c r="AK117" s="554"/>
      <c r="AL117" s="554"/>
      <c r="AM117" s="554" t="s">
        <v>590</v>
      </c>
      <c r="AN117" s="554"/>
      <c r="AO117" s="554"/>
      <c r="AP117" s="554"/>
      <c r="AQ117" s="554" t="s">
        <v>591</v>
      </c>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2">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2">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2">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2">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413</v>
      </c>
      <c r="B130" s="184"/>
      <c r="C130" s="183" t="s">
        <v>239</v>
      </c>
      <c r="D130" s="184"/>
      <c r="E130" s="168" t="s">
        <v>268</v>
      </c>
      <c r="F130" s="169"/>
      <c r="G130" s="170" t="s">
        <v>592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593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customHeight="1" x14ac:dyDescent="0.2">
      <c r="A134" s="188"/>
      <c r="B134" s="185"/>
      <c r="C134" s="179"/>
      <c r="D134" s="185"/>
      <c r="E134" s="179"/>
      <c r="F134" s="180"/>
      <c r="G134" s="103" t="s">
        <v>571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571</v>
      </c>
      <c r="AC134" s="204"/>
      <c r="AD134" s="204"/>
      <c r="AE134" s="205" t="s">
        <v>571</v>
      </c>
      <c r="AF134" s="206"/>
      <c r="AG134" s="206"/>
      <c r="AH134" s="206"/>
      <c r="AI134" s="205" t="s">
        <v>571</v>
      </c>
      <c r="AJ134" s="206"/>
      <c r="AK134" s="206"/>
      <c r="AL134" s="206"/>
      <c r="AM134" s="205" t="s">
        <v>594</v>
      </c>
      <c r="AN134" s="206"/>
      <c r="AO134" s="206"/>
      <c r="AP134" s="206"/>
      <c r="AQ134" s="205" t="s">
        <v>571</v>
      </c>
      <c r="AR134" s="206"/>
      <c r="AS134" s="206"/>
      <c r="AT134" s="206"/>
      <c r="AU134" s="205" t="s">
        <v>571</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571</v>
      </c>
      <c r="AC135" s="212"/>
      <c r="AD135" s="212"/>
      <c r="AE135" s="205" t="s">
        <v>571</v>
      </c>
      <c r="AF135" s="206"/>
      <c r="AG135" s="206"/>
      <c r="AH135" s="206"/>
      <c r="AI135" s="205" t="s">
        <v>571</v>
      </c>
      <c r="AJ135" s="206"/>
      <c r="AK135" s="206"/>
      <c r="AL135" s="206"/>
      <c r="AM135" s="205" t="s">
        <v>595</v>
      </c>
      <c r="AN135" s="206"/>
      <c r="AO135" s="206"/>
      <c r="AP135" s="206"/>
      <c r="AQ135" s="205" t="s">
        <v>571</v>
      </c>
      <c r="AR135" s="206"/>
      <c r="AS135" s="206"/>
      <c r="AT135" s="206"/>
      <c r="AU135" s="205" t="s">
        <v>571</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596</v>
      </c>
      <c r="H154" s="104"/>
      <c r="I154" s="104"/>
      <c r="J154" s="104"/>
      <c r="K154" s="104"/>
      <c r="L154" s="104"/>
      <c r="M154" s="104"/>
      <c r="N154" s="104"/>
      <c r="O154" s="104"/>
      <c r="P154" s="105"/>
      <c r="Q154" s="124" t="s">
        <v>597</v>
      </c>
      <c r="R154" s="104"/>
      <c r="S154" s="104"/>
      <c r="T154" s="104"/>
      <c r="U154" s="104"/>
      <c r="V154" s="104"/>
      <c r="W154" s="104"/>
      <c r="X154" s="104"/>
      <c r="Y154" s="104"/>
      <c r="Z154" s="104"/>
      <c r="AA154" s="291"/>
      <c r="AB154" s="140" t="s">
        <v>571</v>
      </c>
      <c r="AC154" s="141"/>
      <c r="AD154" s="141"/>
      <c r="AE154" s="146" t="s">
        <v>571</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571</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598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428</v>
      </c>
      <c r="D430" s="931"/>
      <c r="E430" s="173" t="s">
        <v>406</v>
      </c>
      <c r="F430" s="898"/>
      <c r="G430" s="899" t="s">
        <v>255</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customHeight="1" x14ac:dyDescent="0.2">
      <c r="A433" s="188"/>
      <c r="B433" s="185"/>
      <c r="C433" s="179"/>
      <c r="D433" s="185"/>
      <c r="E433" s="342"/>
      <c r="F433" s="343"/>
      <c r="G433" s="103" t="s">
        <v>571</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571</v>
      </c>
      <c r="AC433" s="212"/>
      <c r="AD433" s="212"/>
      <c r="AE433" s="340" t="s">
        <v>571</v>
      </c>
      <c r="AF433" s="206"/>
      <c r="AG433" s="206"/>
      <c r="AH433" s="206"/>
      <c r="AI433" s="340" t="s">
        <v>571</v>
      </c>
      <c r="AJ433" s="206"/>
      <c r="AK433" s="206"/>
      <c r="AL433" s="206"/>
      <c r="AM433" s="340" t="s">
        <v>571</v>
      </c>
      <c r="AN433" s="206"/>
      <c r="AO433" s="206"/>
      <c r="AP433" s="206"/>
      <c r="AQ433" s="340" t="s">
        <v>571</v>
      </c>
      <c r="AR433" s="206"/>
      <c r="AS433" s="206"/>
      <c r="AT433" s="206"/>
      <c r="AU433" s="340" t="s">
        <v>571</v>
      </c>
      <c r="AV433" s="206"/>
      <c r="AW433" s="206"/>
      <c r="AX433" s="206"/>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571</v>
      </c>
      <c r="AC434" s="204"/>
      <c r="AD434" s="204"/>
      <c r="AE434" s="340" t="s">
        <v>599</v>
      </c>
      <c r="AF434" s="206"/>
      <c r="AG434" s="206"/>
      <c r="AH434" s="341"/>
      <c r="AI434" s="340" t="s">
        <v>571</v>
      </c>
      <c r="AJ434" s="206"/>
      <c r="AK434" s="206"/>
      <c r="AL434" s="206"/>
      <c r="AM434" s="340" t="s">
        <v>571</v>
      </c>
      <c r="AN434" s="206"/>
      <c r="AO434" s="206"/>
      <c r="AP434" s="206"/>
      <c r="AQ434" s="340" t="s">
        <v>571</v>
      </c>
      <c r="AR434" s="206"/>
      <c r="AS434" s="206"/>
      <c r="AT434" s="206"/>
      <c r="AU434" s="340" t="s">
        <v>571</v>
      </c>
      <c r="AV434" s="206"/>
      <c r="AW434" s="206"/>
      <c r="AX434" s="206"/>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571</v>
      </c>
      <c r="AF435" s="206"/>
      <c r="AG435" s="206"/>
      <c r="AH435" s="341"/>
      <c r="AI435" s="340" t="s">
        <v>571</v>
      </c>
      <c r="AJ435" s="206"/>
      <c r="AK435" s="206"/>
      <c r="AL435" s="206"/>
      <c r="AM435" s="340" t="s">
        <v>571</v>
      </c>
      <c r="AN435" s="206"/>
      <c r="AO435" s="206"/>
      <c r="AP435" s="206"/>
      <c r="AQ435" s="340" t="s">
        <v>571</v>
      </c>
      <c r="AR435" s="206"/>
      <c r="AS435" s="206"/>
      <c r="AT435" s="206"/>
      <c r="AU435" s="340" t="s">
        <v>571</v>
      </c>
      <c r="AV435" s="206"/>
      <c r="AW435" s="206"/>
      <c r="AX435" s="206"/>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customHeight="1" x14ac:dyDescent="0.2">
      <c r="A458" s="188"/>
      <c r="B458" s="185"/>
      <c r="C458" s="179"/>
      <c r="D458" s="185"/>
      <c r="E458" s="342"/>
      <c r="F458" s="343"/>
      <c r="G458" s="103" t="s">
        <v>571</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597</v>
      </c>
      <c r="AC458" s="212"/>
      <c r="AD458" s="212"/>
      <c r="AE458" s="340" t="s">
        <v>571</v>
      </c>
      <c r="AF458" s="206"/>
      <c r="AG458" s="206"/>
      <c r="AH458" s="206"/>
      <c r="AI458" s="340" t="s">
        <v>571</v>
      </c>
      <c r="AJ458" s="206"/>
      <c r="AK458" s="206"/>
      <c r="AL458" s="206"/>
      <c r="AM458" s="340" t="s">
        <v>571</v>
      </c>
      <c r="AN458" s="206"/>
      <c r="AO458" s="206"/>
      <c r="AP458" s="206"/>
      <c r="AQ458" s="340" t="s">
        <v>571</v>
      </c>
      <c r="AR458" s="206"/>
      <c r="AS458" s="206"/>
      <c r="AT458" s="206"/>
      <c r="AU458" s="340" t="s">
        <v>571</v>
      </c>
      <c r="AV458" s="206"/>
      <c r="AW458" s="206"/>
      <c r="AX458" s="206"/>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571</v>
      </c>
      <c r="AC459" s="204"/>
      <c r="AD459" s="204"/>
      <c r="AE459" s="340" t="s">
        <v>571</v>
      </c>
      <c r="AF459" s="206"/>
      <c r="AG459" s="206"/>
      <c r="AH459" s="341"/>
      <c r="AI459" s="340" t="s">
        <v>571</v>
      </c>
      <c r="AJ459" s="206"/>
      <c r="AK459" s="206"/>
      <c r="AL459" s="341"/>
      <c r="AM459" s="340" t="s">
        <v>571</v>
      </c>
      <c r="AN459" s="206"/>
      <c r="AO459" s="206"/>
      <c r="AP459" s="341"/>
      <c r="AQ459" s="340" t="s">
        <v>571</v>
      </c>
      <c r="AR459" s="206"/>
      <c r="AS459" s="206"/>
      <c r="AT459" s="341"/>
      <c r="AU459" s="340" t="s">
        <v>571</v>
      </c>
      <c r="AV459" s="206"/>
      <c r="AW459" s="206"/>
      <c r="AX459" s="341"/>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571</v>
      </c>
      <c r="AF460" s="206"/>
      <c r="AG460" s="206"/>
      <c r="AH460" s="341"/>
      <c r="AI460" s="340" t="s">
        <v>571</v>
      </c>
      <c r="AJ460" s="206"/>
      <c r="AK460" s="206"/>
      <c r="AL460" s="341"/>
      <c r="AM460" s="340" t="s">
        <v>571</v>
      </c>
      <c r="AN460" s="206"/>
      <c r="AO460" s="206"/>
      <c r="AP460" s="341"/>
      <c r="AQ460" s="340" t="s">
        <v>571</v>
      </c>
      <c r="AR460" s="206"/>
      <c r="AS460" s="206"/>
      <c r="AT460" s="341"/>
      <c r="AU460" s="340" t="s">
        <v>571</v>
      </c>
      <c r="AV460" s="206"/>
      <c r="AW460" s="206"/>
      <c r="AX460" s="341"/>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93" customHeight="1" x14ac:dyDescent="0.2">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600</v>
      </c>
      <c r="AE702" s="346"/>
      <c r="AF702" s="346"/>
      <c r="AG702" s="385" t="s">
        <v>604</v>
      </c>
      <c r="AH702" s="386"/>
      <c r="AI702" s="386"/>
      <c r="AJ702" s="386"/>
      <c r="AK702" s="386"/>
      <c r="AL702" s="386"/>
      <c r="AM702" s="386"/>
      <c r="AN702" s="386"/>
      <c r="AO702" s="386"/>
      <c r="AP702" s="386"/>
      <c r="AQ702" s="386"/>
      <c r="AR702" s="386"/>
      <c r="AS702" s="386"/>
      <c r="AT702" s="386"/>
      <c r="AU702" s="386"/>
      <c r="AV702" s="386"/>
      <c r="AW702" s="386"/>
      <c r="AX702" s="387"/>
    </row>
    <row r="703" spans="1:50" ht="97.5"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600</v>
      </c>
      <c r="AE703" s="327"/>
      <c r="AF703" s="327"/>
      <c r="AG703" s="100" t="s">
        <v>605</v>
      </c>
      <c r="AH703" s="101"/>
      <c r="AI703" s="101"/>
      <c r="AJ703" s="101"/>
      <c r="AK703" s="101"/>
      <c r="AL703" s="101"/>
      <c r="AM703" s="101"/>
      <c r="AN703" s="101"/>
      <c r="AO703" s="101"/>
      <c r="AP703" s="101"/>
      <c r="AQ703" s="101"/>
      <c r="AR703" s="101"/>
      <c r="AS703" s="101"/>
      <c r="AT703" s="101"/>
      <c r="AU703" s="101"/>
      <c r="AV703" s="101"/>
      <c r="AW703" s="101"/>
      <c r="AX703" s="102"/>
    </row>
    <row r="704" spans="1:50" ht="92.25" customHeight="1" x14ac:dyDescent="0.2">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600</v>
      </c>
      <c r="AE704" s="783"/>
      <c r="AF704" s="783"/>
      <c r="AG704" s="166" t="s">
        <v>606</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600</v>
      </c>
      <c r="AE705" s="715"/>
      <c r="AF705" s="715"/>
      <c r="AG705" s="124" t="s">
        <v>607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601</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601</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87.7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600</v>
      </c>
      <c r="AE708" s="605"/>
      <c r="AF708" s="605"/>
      <c r="AG708" s="742" t="s">
        <v>608</v>
      </c>
      <c r="AH708" s="743"/>
      <c r="AI708" s="743"/>
      <c r="AJ708" s="743"/>
      <c r="AK708" s="743"/>
      <c r="AL708" s="743"/>
      <c r="AM708" s="743"/>
      <c r="AN708" s="743"/>
      <c r="AO708" s="743"/>
      <c r="AP708" s="743"/>
      <c r="AQ708" s="743"/>
      <c r="AR708" s="743"/>
      <c r="AS708" s="743"/>
      <c r="AT708" s="743"/>
      <c r="AU708" s="743"/>
      <c r="AV708" s="743"/>
      <c r="AW708" s="743"/>
      <c r="AX708" s="744"/>
    </row>
    <row r="709" spans="1:50" ht="94.5"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600</v>
      </c>
      <c r="AE709" s="327"/>
      <c r="AF709" s="327"/>
      <c r="AG709" s="100" t="s">
        <v>609</v>
      </c>
      <c r="AH709" s="101"/>
      <c r="AI709" s="101"/>
      <c r="AJ709" s="101"/>
      <c r="AK709" s="101"/>
      <c r="AL709" s="101"/>
      <c r="AM709" s="101"/>
      <c r="AN709" s="101"/>
      <c r="AO709" s="101"/>
      <c r="AP709" s="101"/>
      <c r="AQ709" s="101"/>
      <c r="AR709" s="101"/>
      <c r="AS709" s="101"/>
      <c r="AT709" s="101"/>
      <c r="AU709" s="101"/>
      <c r="AV709" s="101"/>
      <c r="AW709" s="101"/>
      <c r="AX709" s="102"/>
    </row>
    <row r="710" spans="1:50" ht="63.7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600</v>
      </c>
      <c r="AE710" s="327"/>
      <c r="AF710" s="327"/>
      <c r="AG710" s="100" t="s">
        <v>610</v>
      </c>
      <c r="AH710" s="101"/>
      <c r="AI710" s="101"/>
      <c r="AJ710" s="101"/>
      <c r="AK710" s="101"/>
      <c r="AL710" s="101"/>
      <c r="AM710" s="101"/>
      <c r="AN710" s="101"/>
      <c r="AO710" s="101"/>
      <c r="AP710" s="101"/>
      <c r="AQ710" s="101"/>
      <c r="AR710" s="101"/>
      <c r="AS710" s="101"/>
      <c r="AT710" s="101"/>
      <c r="AU710" s="101"/>
      <c r="AV710" s="101"/>
      <c r="AW710" s="101"/>
      <c r="AX710" s="102"/>
    </row>
    <row r="711" spans="1:50" ht="72"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600</v>
      </c>
      <c r="AE711" s="327"/>
      <c r="AF711" s="327"/>
      <c r="AG711" s="100" t="s">
        <v>611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603</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603</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70.5" customHeight="1" x14ac:dyDescent="0.2">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600</v>
      </c>
      <c r="AE714" s="808"/>
      <c r="AF714" s="809"/>
      <c r="AG714" s="736" t="s">
        <v>612</v>
      </c>
      <c r="AH714" s="737"/>
      <c r="AI714" s="737"/>
      <c r="AJ714" s="737"/>
      <c r="AK714" s="737"/>
      <c r="AL714" s="737"/>
      <c r="AM714" s="737"/>
      <c r="AN714" s="737"/>
      <c r="AO714" s="737"/>
      <c r="AP714" s="737"/>
      <c r="AQ714" s="737"/>
      <c r="AR714" s="737"/>
      <c r="AS714" s="737"/>
      <c r="AT714" s="737"/>
      <c r="AU714" s="737"/>
      <c r="AV714" s="737"/>
      <c r="AW714" s="737"/>
      <c r="AX714" s="738"/>
    </row>
    <row r="715" spans="1:50" ht="116.25" customHeight="1" x14ac:dyDescent="0.2">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602</v>
      </c>
      <c r="AE715" s="605"/>
      <c r="AF715" s="656"/>
      <c r="AG715" s="742" t="s">
        <v>639</v>
      </c>
      <c r="AH715" s="743"/>
      <c r="AI715" s="743"/>
      <c r="AJ715" s="743"/>
      <c r="AK715" s="743"/>
      <c r="AL715" s="743"/>
      <c r="AM715" s="743"/>
      <c r="AN715" s="743"/>
      <c r="AO715" s="743"/>
      <c r="AP715" s="743"/>
      <c r="AQ715" s="743"/>
      <c r="AR715" s="743"/>
      <c r="AS715" s="743"/>
      <c r="AT715" s="743"/>
      <c r="AU715" s="743"/>
      <c r="AV715" s="743"/>
      <c r="AW715" s="743"/>
      <c r="AX715" s="744"/>
    </row>
    <row r="716" spans="1:50" ht="8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600</v>
      </c>
      <c r="AE716" s="627"/>
      <c r="AF716" s="627"/>
      <c r="AG716" s="100" t="s">
        <v>613</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600</v>
      </c>
      <c r="AE717" s="327"/>
      <c r="AF717" s="327"/>
      <c r="AG717" s="100" t="s">
        <v>614</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600</v>
      </c>
      <c r="AE718" s="327"/>
      <c r="AF718" s="327"/>
      <c r="AG718" s="126" t="s">
        <v>615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603</v>
      </c>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0" t="s">
        <v>48</v>
      </c>
      <c r="B726" s="802"/>
      <c r="C726" s="815" t="s">
        <v>53</v>
      </c>
      <c r="D726" s="837"/>
      <c r="E726" s="837"/>
      <c r="F726" s="838"/>
      <c r="G726" s="577" t="s">
        <v>618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 customHeight="1" thickBot="1" x14ac:dyDescent="0.25">
      <c r="A727" s="803"/>
      <c r="B727" s="804"/>
      <c r="C727" s="748" t="s">
        <v>57</v>
      </c>
      <c r="D727" s="749"/>
      <c r="E727" s="749"/>
      <c r="F727" s="750"/>
      <c r="G727" s="575" t="s">
        <v>619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5">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5" customHeight="1" thickBot="1" x14ac:dyDescent="0.25">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7.5" customHeight="1" thickBot="1" x14ac:dyDescent="0.25">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88" t="s">
        <v>409</v>
      </c>
      <c r="B737" s="209"/>
      <c r="C737" s="209"/>
      <c r="D737" s="210"/>
      <c r="E737" s="989" t="s">
        <v>621</v>
      </c>
      <c r="F737" s="989"/>
      <c r="G737" s="989"/>
      <c r="H737" s="989"/>
      <c r="I737" s="989"/>
      <c r="J737" s="989"/>
      <c r="K737" s="989"/>
      <c r="L737" s="989"/>
      <c r="M737" s="989"/>
      <c r="N737" s="365" t="s">
        <v>404</v>
      </c>
      <c r="O737" s="365"/>
      <c r="P737" s="365"/>
      <c r="Q737" s="365"/>
      <c r="R737" s="989" t="s">
        <v>620</v>
      </c>
      <c r="S737" s="989"/>
      <c r="T737" s="989"/>
      <c r="U737" s="989"/>
      <c r="V737" s="989"/>
      <c r="W737" s="989"/>
      <c r="X737" s="989"/>
      <c r="Y737" s="989"/>
      <c r="Z737" s="989"/>
      <c r="AA737" s="365" t="s">
        <v>403</v>
      </c>
      <c r="AB737" s="365"/>
      <c r="AC737" s="365"/>
      <c r="AD737" s="365"/>
      <c r="AE737" s="989" t="s">
        <v>622</v>
      </c>
      <c r="AF737" s="989"/>
      <c r="AG737" s="989"/>
      <c r="AH737" s="989"/>
      <c r="AI737" s="989"/>
      <c r="AJ737" s="989"/>
      <c r="AK737" s="989"/>
      <c r="AL737" s="989"/>
      <c r="AM737" s="989"/>
      <c r="AN737" s="365" t="s">
        <v>402</v>
      </c>
      <c r="AO737" s="365"/>
      <c r="AP737" s="365"/>
      <c r="AQ737" s="365"/>
      <c r="AR737" s="995" t="s">
        <v>623</v>
      </c>
      <c r="AS737" s="996"/>
      <c r="AT737" s="996"/>
      <c r="AU737" s="996"/>
      <c r="AV737" s="996"/>
      <c r="AW737" s="996"/>
      <c r="AX737" s="997"/>
      <c r="AY737" s="88"/>
      <c r="AZ737" s="88"/>
    </row>
    <row r="738" spans="1:52" ht="24.75" customHeight="1" x14ac:dyDescent="0.2">
      <c r="A738" s="988" t="s">
        <v>401</v>
      </c>
      <c r="B738" s="209"/>
      <c r="C738" s="209"/>
      <c r="D738" s="210"/>
      <c r="E738" s="989" t="s">
        <v>624</v>
      </c>
      <c r="F738" s="989"/>
      <c r="G738" s="989"/>
      <c r="H738" s="989"/>
      <c r="I738" s="989"/>
      <c r="J738" s="989"/>
      <c r="K738" s="989"/>
      <c r="L738" s="989"/>
      <c r="M738" s="989"/>
      <c r="N738" s="365" t="s">
        <v>400</v>
      </c>
      <c r="O738" s="365"/>
      <c r="P738" s="365"/>
      <c r="Q738" s="365"/>
      <c r="R738" s="989" t="s">
        <v>625</v>
      </c>
      <c r="S738" s="989"/>
      <c r="T738" s="989"/>
      <c r="U738" s="989"/>
      <c r="V738" s="989"/>
      <c r="W738" s="989"/>
      <c r="X738" s="989"/>
      <c r="Y738" s="989"/>
      <c r="Z738" s="989"/>
      <c r="AA738" s="365" t="s">
        <v>399</v>
      </c>
      <c r="AB738" s="365"/>
      <c r="AC738" s="365"/>
      <c r="AD738" s="365"/>
      <c r="AE738" s="989" t="s">
        <v>626</v>
      </c>
      <c r="AF738" s="989"/>
      <c r="AG738" s="989"/>
      <c r="AH738" s="989"/>
      <c r="AI738" s="989"/>
      <c r="AJ738" s="989"/>
      <c r="AK738" s="989"/>
      <c r="AL738" s="989"/>
      <c r="AM738" s="989"/>
      <c r="AN738" s="365" t="s">
        <v>398</v>
      </c>
      <c r="AO738" s="365"/>
      <c r="AP738" s="365"/>
      <c r="AQ738" s="365"/>
      <c r="AR738" s="995" t="s">
        <v>627</v>
      </c>
      <c r="AS738" s="996"/>
      <c r="AT738" s="996"/>
      <c r="AU738" s="996"/>
      <c r="AV738" s="996"/>
      <c r="AW738" s="996"/>
      <c r="AX738" s="997"/>
    </row>
    <row r="739" spans="1:52" ht="24.75" customHeight="1" x14ac:dyDescent="0.2">
      <c r="A739" s="988" t="s">
        <v>397</v>
      </c>
      <c r="B739" s="209"/>
      <c r="C739" s="209"/>
      <c r="D739" s="210"/>
      <c r="E739" s="989" t="s">
        <v>628</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5">
      <c r="A740" s="970" t="s">
        <v>421</v>
      </c>
      <c r="B740" s="971"/>
      <c r="C740" s="971"/>
      <c r="D740" s="972"/>
      <c r="E740" s="973" t="s">
        <v>563</v>
      </c>
      <c r="F740" s="974"/>
      <c r="G740" s="974"/>
      <c r="H740" s="92" t="str">
        <f>IF(E740="", "", "(")</f>
        <v>(</v>
      </c>
      <c r="I740" s="974"/>
      <c r="J740" s="974"/>
      <c r="K740" s="92" t="str">
        <f>IF(OR(I740="　", I740=""), "", "-")</f>
        <v/>
      </c>
      <c r="L740" s="975">
        <v>318</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x14ac:dyDescent="0.2">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2">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2">
      <c r="A782" s="631"/>
      <c r="B782" s="632"/>
      <c r="C782" s="632"/>
      <c r="D782" s="632"/>
      <c r="E782" s="632"/>
      <c r="F782" s="633"/>
      <c r="G782" s="670" t="s">
        <v>629</v>
      </c>
      <c r="H782" s="671"/>
      <c r="I782" s="671"/>
      <c r="J782" s="671"/>
      <c r="K782" s="672"/>
      <c r="L782" s="664" t="s">
        <v>630</v>
      </c>
      <c r="M782" s="665"/>
      <c r="N782" s="665"/>
      <c r="O782" s="665"/>
      <c r="P782" s="665"/>
      <c r="Q782" s="665"/>
      <c r="R782" s="665"/>
      <c r="S782" s="665"/>
      <c r="T782" s="665"/>
      <c r="U782" s="665"/>
      <c r="V782" s="665"/>
      <c r="W782" s="665"/>
      <c r="X782" s="666"/>
      <c r="Y782" s="388">
        <v>55</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x14ac:dyDescent="0.2">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36" customHeigh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55</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2">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2">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2">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2">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2">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2">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5">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2">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2">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2">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x14ac:dyDescent="0.25">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2">
      <c r="A838" s="376">
        <v>1</v>
      </c>
      <c r="B838" s="376">
        <v>1</v>
      </c>
      <c r="C838" s="361" t="s">
        <v>631</v>
      </c>
      <c r="D838" s="347"/>
      <c r="E838" s="347"/>
      <c r="F838" s="347"/>
      <c r="G838" s="347"/>
      <c r="H838" s="347"/>
      <c r="I838" s="347"/>
      <c r="J838" s="348">
        <v>7420001011807</v>
      </c>
      <c r="K838" s="349"/>
      <c r="L838" s="349"/>
      <c r="M838" s="349"/>
      <c r="N838" s="349"/>
      <c r="O838" s="349"/>
      <c r="P838" s="362" t="s">
        <v>630</v>
      </c>
      <c r="Q838" s="350"/>
      <c r="R838" s="350"/>
      <c r="S838" s="350"/>
      <c r="T838" s="350"/>
      <c r="U838" s="350"/>
      <c r="V838" s="350"/>
      <c r="W838" s="350"/>
      <c r="X838" s="350"/>
      <c r="Y838" s="351">
        <v>16</v>
      </c>
      <c r="Z838" s="352"/>
      <c r="AA838" s="352"/>
      <c r="AB838" s="353"/>
      <c r="AC838" s="363" t="s">
        <v>632</v>
      </c>
      <c r="AD838" s="371"/>
      <c r="AE838" s="371"/>
      <c r="AF838" s="371"/>
      <c r="AG838" s="371"/>
      <c r="AH838" s="372" t="s">
        <v>617</v>
      </c>
      <c r="AI838" s="373"/>
      <c r="AJ838" s="373"/>
      <c r="AK838" s="373"/>
      <c r="AL838" s="357" t="s">
        <v>617</v>
      </c>
      <c r="AM838" s="358"/>
      <c r="AN838" s="358"/>
      <c r="AO838" s="359"/>
      <c r="AP838" s="360" t="s">
        <v>633</v>
      </c>
      <c r="AQ838" s="360"/>
      <c r="AR838" s="360"/>
      <c r="AS838" s="360"/>
      <c r="AT838" s="360"/>
      <c r="AU838" s="360"/>
      <c r="AV838" s="360"/>
      <c r="AW838" s="360"/>
      <c r="AX838" s="360"/>
    </row>
    <row r="839" spans="1:50" ht="30" customHeight="1" x14ac:dyDescent="0.2">
      <c r="A839" s="376">
        <v>2</v>
      </c>
      <c r="B839" s="376">
        <v>1</v>
      </c>
      <c r="C839" s="361" t="s">
        <v>634</v>
      </c>
      <c r="D839" s="347"/>
      <c r="E839" s="347"/>
      <c r="F839" s="347"/>
      <c r="G839" s="347"/>
      <c r="H839" s="347"/>
      <c r="I839" s="347"/>
      <c r="J839" s="348">
        <v>7420001011344</v>
      </c>
      <c r="K839" s="349"/>
      <c r="L839" s="349"/>
      <c r="M839" s="349"/>
      <c r="N839" s="349"/>
      <c r="O839" s="349"/>
      <c r="P839" s="362" t="s">
        <v>630</v>
      </c>
      <c r="Q839" s="350"/>
      <c r="R839" s="350"/>
      <c r="S839" s="350"/>
      <c r="T839" s="350"/>
      <c r="U839" s="350"/>
      <c r="V839" s="350"/>
      <c r="W839" s="350"/>
      <c r="X839" s="350"/>
      <c r="Y839" s="351">
        <v>16</v>
      </c>
      <c r="Z839" s="352"/>
      <c r="AA839" s="352"/>
      <c r="AB839" s="353"/>
      <c r="AC839" s="363" t="s">
        <v>632</v>
      </c>
      <c r="AD839" s="363"/>
      <c r="AE839" s="363"/>
      <c r="AF839" s="363"/>
      <c r="AG839" s="363"/>
      <c r="AH839" s="372" t="s">
        <v>617</v>
      </c>
      <c r="AI839" s="373"/>
      <c r="AJ839" s="373"/>
      <c r="AK839" s="373"/>
      <c r="AL839" s="357" t="s">
        <v>617</v>
      </c>
      <c r="AM839" s="358"/>
      <c r="AN839" s="358"/>
      <c r="AO839" s="359"/>
      <c r="AP839" s="360" t="s">
        <v>633</v>
      </c>
      <c r="AQ839" s="360"/>
      <c r="AR839" s="360"/>
      <c r="AS839" s="360"/>
      <c r="AT839" s="360"/>
      <c r="AU839" s="360"/>
      <c r="AV839" s="360"/>
      <c r="AW839" s="360"/>
      <c r="AX839" s="360"/>
    </row>
    <row r="840" spans="1:50" ht="30" customHeight="1" x14ac:dyDescent="0.2">
      <c r="A840" s="376">
        <v>3</v>
      </c>
      <c r="B840" s="376">
        <v>1</v>
      </c>
      <c r="C840" s="361" t="s">
        <v>635</v>
      </c>
      <c r="D840" s="347"/>
      <c r="E840" s="347"/>
      <c r="F840" s="347"/>
      <c r="G840" s="347"/>
      <c r="H840" s="347"/>
      <c r="I840" s="347"/>
      <c r="J840" s="348">
        <v>3370001011329</v>
      </c>
      <c r="K840" s="349"/>
      <c r="L840" s="349"/>
      <c r="M840" s="349"/>
      <c r="N840" s="349"/>
      <c r="O840" s="349"/>
      <c r="P840" s="362" t="s">
        <v>630</v>
      </c>
      <c r="Q840" s="350"/>
      <c r="R840" s="350"/>
      <c r="S840" s="350"/>
      <c r="T840" s="350"/>
      <c r="U840" s="350"/>
      <c r="V840" s="350"/>
      <c r="W840" s="350"/>
      <c r="X840" s="350"/>
      <c r="Y840" s="351">
        <v>13</v>
      </c>
      <c r="Z840" s="352"/>
      <c r="AA840" s="352"/>
      <c r="AB840" s="353"/>
      <c r="AC840" s="363" t="s">
        <v>632</v>
      </c>
      <c r="AD840" s="363"/>
      <c r="AE840" s="363"/>
      <c r="AF840" s="363"/>
      <c r="AG840" s="363"/>
      <c r="AH840" s="372" t="s">
        <v>617</v>
      </c>
      <c r="AI840" s="373"/>
      <c r="AJ840" s="373"/>
      <c r="AK840" s="373"/>
      <c r="AL840" s="357" t="s">
        <v>617</v>
      </c>
      <c r="AM840" s="358"/>
      <c r="AN840" s="358"/>
      <c r="AO840" s="359"/>
      <c r="AP840" s="360" t="s">
        <v>633</v>
      </c>
      <c r="AQ840" s="360"/>
      <c r="AR840" s="360"/>
      <c r="AS840" s="360"/>
      <c r="AT840" s="360"/>
      <c r="AU840" s="360"/>
      <c r="AV840" s="360"/>
      <c r="AW840" s="360"/>
      <c r="AX840" s="360"/>
    </row>
    <row r="841" spans="1:50" ht="30" customHeight="1" x14ac:dyDescent="0.2">
      <c r="A841" s="376">
        <v>4</v>
      </c>
      <c r="B841" s="376">
        <v>1</v>
      </c>
      <c r="C841" s="361" t="s">
        <v>636</v>
      </c>
      <c r="D841" s="347"/>
      <c r="E841" s="347"/>
      <c r="F841" s="347"/>
      <c r="G841" s="347"/>
      <c r="H841" s="347"/>
      <c r="I841" s="347"/>
      <c r="J841" s="348">
        <v>6420001011790</v>
      </c>
      <c r="K841" s="349"/>
      <c r="L841" s="349"/>
      <c r="M841" s="349"/>
      <c r="N841" s="349"/>
      <c r="O841" s="349"/>
      <c r="P841" s="362" t="s">
        <v>630</v>
      </c>
      <c r="Q841" s="350"/>
      <c r="R841" s="350"/>
      <c r="S841" s="350"/>
      <c r="T841" s="350"/>
      <c r="U841" s="350"/>
      <c r="V841" s="350"/>
      <c r="W841" s="350"/>
      <c r="X841" s="350"/>
      <c r="Y841" s="351">
        <v>5</v>
      </c>
      <c r="Z841" s="352"/>
      <c r="AA841" s="352"/>
      <c r="AB841" s="353"/>
      <c r="AC841" s="363" t="s">
        <v>632</v>
      </c>
      <c r="AD841" s="363"/>
      <c r="AE841" s="363"/>
      <c r="AF841" s="363"/>
      <c r="AG841" s="363"/>
      <c r="AH841" s="372" t="s">
        <v>617</v>
      </c>
      <c r="AI841" s="373"/>
      <c r="AJ841" s="373"/>
      <c r="AK841" s="373"/>
      <c r="AL841" s="357" t="s">
        <v>617</v>
      </c>
      <c r="AM841" s="358"/>
      <c r="AN841" s="358"/>
      <c r="AO841" s="359"/>
      <c r="AP841" s="360" t="s">
        <v>633</v>
      </c>
      <c r="AQ841" s="360"/>
      <c r="AR841" s="360"/>
      <c r="AS841" s="360"/>
      <c r="AT841" s="360"/>
      <c r="AU841" s="360"/>
      <c r="AV841" s="360"/>
      <c r="AW841" s="360"/>
      <c r="AX841" s="360"/>
    </row>
    <row r="842" spans="1:50" ht="30" customHeight="1" x14ac:dyDescent="0.2">
      <c r="A842" s="376">
        <v>5</v>
      </c>
      <c r="B842" s="376">
        <v>1</v>
      </c>
      <c r="C842" s="361" t="s">
        <v>637</v>
      </c>
      <c r="D842" s="347"/>
      <c r="E842" s="347"/>
      <c r="F842" s="347"/>
      <c r="G842" s="347"/>
      <c r="H842" s="347"/>
      <c r="I842" s="347"/>
      <c r="J842" s="348">
        <v>8420002019063</v>
      </c>
      <c r="K842" s="349"/>
      <c r="L842" s="349"/>
      <c r="M842" s="349"/>
      <c r="N842" s="349"/>
      <c r="O842" s="349"/>
      <c r="P842" s="362" t="s">
        <v>630</v>
      </c>
      <c r="Q842" s="350"/>
      <c r="R842" s="350"/>
      <c r="S842" s="350"/>
      <c r="T842" s="350"/>
      <c r="U842" s="350"/>
      <c r="V842" s="350"/>
      <c r="W842" s="350"/>
      <c r="X842" s="350"/>
      <c r="Y842" s="351">
        <v>5</v>
      </c>
      <c r="Z842" s="352"/>
      <c r="AA842" s="352"/>
      <c r="AB842" s="353"/>
      <c r="AC842" s="354" t="s">
        <v>632</v>
      </c>
      <c r="AD842" s="354"/>
      <c r="AE842" s="354"/>
      <c r="AF842" s="354"/>
      <c r="AG842" s="354"/>
      <c r="AH842" s="372" t="s">
        <v>617</v>
      </c>
      <c r="AI842" s="373"/>
      <c r="AJ842" s="373"/>
      <c r="AK842" s="373"/>
      <c r="AL842" s="357" t="s">
        <v>617</v>
      </c>
      <c r="AM842" s="358"/>
      <c r="AN842" s="358"/>
      <c r="AO842" s="359"/>
      <c r="AP842" s="360" t="s">
        <v>633</v>
      </c>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2">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61" priority="14027">
      <formula>IF(RIGHT(TEXT(P14,"0.#"),1)=".",FALSE,TRUE)</formula>
    </cfRule>
    <cfRule type="expression" dxfId="2760" priority="14028">
      <formula>IF(RIGHT(TEXT(P14,"0.#"),1)=".",TRUE,FALSE)</formula>
    </cfRule>
  </conditionalFormatting>
  <conditionalFormatting sqref="AE32">
    <cfRule type="expression" dxfId="2759" priority="14017">
      <formula>IF(RIGHT(TEXT(AE32,"0.#"),1)=".",FALSE,TRUE)</formula>
    </cfRule>
    <cfRule type="expression" dxfId="2758" priority="14018">
      <formula>IF(RIGHT(TEXT(AE32,"0.#"),1)=".",TRUE,FALSE)</formula>
    </cfRule>
  </conditionalFormatting>
  <conditionalFormatting sqref="P18:AX18">
    <cfRule type="expression" dxfId="2757" priority="13903">
      <formula>IF(RIGHT(TEXT(P18,"0.#"),1)=".",FALSE,TRUE)</formula>
    </cfRule>
    <cfRule type="expression" dxfId="2756" priority="13904">
      <formula>IF(RIGHT(TEXT(P18,"0.#"),1)=".",TRUE,FALSE)</formula>
    </cfRule>
  </conditionalFormatting>
  <conditionalFormatting sqref="Y783">
    <cfRule type="expression" dxfId="2755" priority="13899">
      <formula>IF(RIGHT(TEXT(Y783,"0.#"),1)=".",FALSE,TRUE)</formula>
    </cfRule>
    <cfRule type="expression" dxfId="2754" priority="13900">
      <formula>IF(RIGHT(TEXT(Y783,"0.#"),1)=".",TRUE,FALSE)</formula>
    </cfRule>
  </conditionalFormatting>
  <conditionalFormatting sqref="Y792">
    <cfRule type="expression" dxfId="2753" priority="13895">
      <formula>IF(RIGHT(TEXT(Y792,"0.#"),1)=".",FALSE,TRUE)</formula>
    </cfRule>
    <cfRule type="expression" dxfId="2752" priority="13896">
      <formula>IF(RIGHT(TEXT(Y792,"0.#"),1)=".",TRUE,FALSE)</formula>
    </cfRule>
  </conditionalFormatting>
  <conditionalFormatting sqref="Y823:Y830 Y821 Y810:Y817 Y808 Y797:Y804 Y795">
    <cfRule type="expression" dxfId="2751" priority="13677">
      <formula>IF(RIGHT(TEXT(Y795,"0.#"),1)=".",FALSE,TRUE)</formula>
    </cfRule>
    <cfRule type="expression" dxfId="2750" priority="13678">
      <formula>IF(RIGHT(TEXT(Y795,"0.#"),1)=".",TRUE,FALSE)</formula>
    </cfRule>
  </conditionalFormatting>
  <conditionalFormatting sqref="P16:AQ17 P15:AX15 P13:AX13">
    <cfRule type="expression" dxfId="2749" priority="13725">
      <formula>IF(RIGHT(TEXT(P13,"0.#"),1)=".",FALSE,TRUE)</formula>
    </cfRule>
    <cfRule type="expression" dxfId="2748" priority="13726">
      <formula>IF(RIGHT(TEXT(P13,"0.#"),1)=".",TRUE,FALSE)</formula>
    </cfRule>
  </conditionalFormatting>
  <conditionalFormatting sqref="P19:AJ19">
    <cfRule type="expression" dxfId="2747" priority="13723">
      <formula>IF(RIGHT(TEXT(P19,"0.#"),1)=".",FALSE,TRUE)</formula>
    </cfRule>
    <cfRule type="expression" dxfId="2746" priority="13724">
      <formula>IF(RIGHT(TEXT(P19,"0.#"),1)=".",TRUE,FALSE)</formula>
    </cfRule>
  </conditionalFormatting>
  <conditionalFormatting sqref="Y784:Y791 Y782">
    <cfRule type="expression" dxfId="2745" priority="13701">
      <formula>IF(RIGHT(TEXT(Y782,"0.#"),1)=".",FALSE,TRUE)</formula>
    </cfRule>
    <cfRule type="expression" dxfId="2744" priority="13702">
      <formula>IF(RIGHT(TEXT(Y782,"0.#"),1)=".",TRUE,FALSE)</formula>
    </cfRule>
  </conditionalFormatting>
  <conditionalFormatting sqref="AU783">
    <cfRule type="expression" dxfId="2743" priority="13699">
      <formula>IF(RIGHT(TEXT(AU783,"0.#"),1)=".",FALSE,TRUE)</formula>
    </cfRule>
    <cfRule type="expression" dxfId="2742" priority="13700">
      <formula>IF(RIGHT(TEXT(AU783,"0.#"),1)=".",TRUE,FALSE)</formula>
    </cfRule>
  </conditionalFormatting>
  <conditionalFormatting sqref="AU792">
    <cfRule type="expression" dxfId="2741" priority="13697">
      <formula>IF(RIGHT(TEXT(AU792,"0.#"),1)=".",FALSE,TRUE)</formula>
    </cfRule>
    <cfRule type="expression" dxfId="2740" priority="13698">
      <formula>IF(RIGHT(TEXT(AU792,"0.#"),1)=".",TRUE,FALSE)</formula>
    </cfRule>
  </conditionalFormatting>
  <conditionalFormatting sqref="AU784:AU791 AU782">
    <cfRule type="expression" dxfId="2739" priority="13695">
      <formula>IF(RIGHT(TEXT(AU782,"0.#"),1)=".",FALSE,TRUE)</formula>
    </cfRule>
    <cfRule type="expression" dxfId="2738" priority="13696">
      <formula>IF(RIGHT(TEXT(AU782,"0.#"),1)=".",TRUE,FALSE)</formula>
    </cfRule>
  </conditionalFormatting>
  <conditionalFormatting sqref="Y822 Y809 Y796">
    <cfRule type="expression" dxfId="2737" priority="13681">
      <formula>IF(RIGHT(TEXT(Y796,"0.#"),1)=".",FALSE,TRUE)</formula>
    </cfRule>
    <cfRule type="expression" dxfId="2736" priority="13682">
      <formula>IF(RIGHT(TEXT(Y796,"0.#"),1)=".",TRUE,FALSE)</formula>
    </cfRule>
  </conditionalFormatting>
  <conditionalFormatting sqref="Y831 Y818 Y805">
    <cfRule type="expression" dxfId="2735" priority="13679">
      <formula>IF(RIGHT(TEXT(Y805,"0.#"),1)=".",FALSE,TRUE)</formula>
    </cfRule>
    <cfRule type="expression" dxfId="2734" priority="13680">
      <formula>IF(RIGHT(TEXT(Y805,"0.#"),1)=".",TRUE,FALSE)</formula>
    </cfRule>
  </conditionalFormatting>
  <conditionalFormatting sqref="AU822 AU809 AU796">
    <cfRule type="expression" dxfId="2733" priority="13675">
      <formula>IF(RIGHT(TEXT(AU796,"0.#"),1)=".",FALSE,TRUE)</formula>
    </cfRule>
    <cfRule type="expression" dxfId="2732" priority="13676">
      <formula>IF(RIGHT(TEXT(AU796,"0.#"),1)=".",TRUE,FALSE)</formula>
    </cfRule>
  </conditionalFormatting>
  <conditionalFormatting sqref="AU831 AU818 AU805">
    <cfRule type="expression" dxfId="2731" priority="13673">
      <formula>IF(RIGHT(TEXT(AU805,"0.#"),1)=".",FALSE,TRUE)</formula>
    </cfRule>
    <cfRule type="expression" dxfId="2730" priority="13674">
      <formula>IF(RIGHT(TEXT(AU805,"0.#"),1)=".",TRUE,FALSE)</formula>
    </cfRule>
  </conditionalFormatting>
  <conditionalFormatting sqref="AU823:AU830 AU821 AU810:AU817 AU808 AU797:AU804 AU795">
    <cfRule type="expression" dxfId="2729" priority="13671">
      <formula>IF(RIGHT(TEXT(AU795,"0.#"),1)=".",FALSE,TRUE)</formula>
    </cfRule>
    <cfRule type="expression" dxfId="2728" priority="13672">
      <formula>IF(RIGHT(TEXT(AU795,"0.#"),1)=".",TRUE,FALSE)</formula>
    </cfRule>
  </conditionalFormatting>
  <conditionalFormatting sqref="AM87">
    <cfRule type="expression" dxfId="2727" priority="13325">
      <formula>IF(RIGHT(TEXT(AM87,"0.#"),1)=".",FALSE,TRUE)</formula>
    </cfRule>
    <cfRule type="expression" dxfId="2726" priority="13326">
      <formula>IF(RIGHT(TEXT(AM87,"0.#"),1)=".",TRUE,FALSE)</formula>
    </cfRule>
  </conditionalFormatting>
  <conditionalFormatting sqref="AE55">
    <cfRule type="expression" dxfId="2725" priority="13393">
      <formula>IF(RIGHT(TEXT(AE55,"0.#"),1)=".",FALSE,TRUE)</formula>
    </cfRule>
    <cfRule type="expression" dxfId="2724" priority="13394">
      <formula>IF(RIGHT(TEXT(AE55,"0.#"),1)=".",TRUE,FALSE)</formula>
    </cfRule>
  </conditionalFormatting>
  <conditionalFormatting sqref="AI55">
    <cfRule type="expression" dxfId="2723" priority="13391">
      <formula>IF(RIGHT(TEXT(AI55,"0.#"),1)=".",FALSE,TRUE)</formula>
    </cfRule>
    <cfRule type="expression" dxfId="2722" priority="13392">
      <formula>IF(RIGHT(TEXT(AI55,"0.#"),1)=".",TRUE,FALSE)</formula>
    </cfRule>
  </conditionalFormatting>
  <conditionalFormatting sqref="AM34">
    <cfRule type="expression" dxfId="2721" priority="13471">
      <formula>IF(RIGHT(TEXT(AM34,"0.#"),1)=".",FALSE,TRUE)</formula>
    </cfRule>
    <cfRule type="expression" dxfId="2720" priority="13472">
      <formula>IF(RIGHT(TEXT(AM34,"0.#"),1)=".",TRUE,FALSE)</formula>
    </cfRule>
  </conditionalFormatting>
  <conditionalFormatting sqref="AE33">
    <cfRule type="expression" dxfId="2719" priority="13485">
      <formula>IF(RIGHT(TEXT(AE33,"0.#"),1)=".",FALSE,TRUE)</formula>
    </cfRule>
    <cfRule type="expression" dxfId="2718" priority="13486">
      <formula>IF(RIGHT(TEXT(AE33,"0.#"),1)=".",TRUE,FALSE)</formula>
    </cfRule>
  </conditionalFormatting>
  <conditionalFormatting sqref="AE34">
    <cfRule type="expression" dxfId="2717" priority="13483">
      <formula>IF(RIGHT(TEXT(AE34,"0.#"),1)=".",FALSE,TRUE)</formula>
    </cfRule>
    <cfRule type="expression" dxfId="2716" priority="13484">
      <formula>IF(RIGHT(TEXT(AE34,"0.#"),1)=".",TRUE,FALSE)</formula>
    </cfRule>
  </conditionalFormatting>
  <conditionalFormatting sqref="AI34">
    <cfRule type="expression" dxfId="2715" priority="13481">
      <formula>IF(RIGHT(TEXT(AI34,"0.#"),1)=".",FALSE,TRUE)</formula>
    </cfRule>
    <cfRule type="expression" dxfId="2714" priority="13482">
      <formula>IF(RIGHT(TEXT(AI34,"0.#"),1)=".",TRUE,FALSE)</formula>
    </cfRule>
  </conditionalFormatting>
  <conditionalFormatting sqref="AI33">
    <cfRule type="expression" dxfId="2713" priority="13479">
      <formula>IF(RIGHT(TEXT(AI33,"0.#"),1)=".",FALSE,TRUE)</formula>
    </cfRule>
    <cfRule type="expression" dxfId="2712" priority="13480">
      <formula>IF(RIGHT(TEXT(AI33,"0.#"),1)=".",TRUE,FALSE)</formula>
    </cfRule>
  </conditionalFormatting>
  <conditionalFormatting sqref="AI32">
    <cfRule type="expression" dxfId="2711" priority="13477">
      <formula>IF(RIGHT(TEXT(AI32,"0.#"),1)=".",FALSE,TRUE)</formula>
    </cfRule>
    <cfRule type="expression" dxfId="2710" priority="13478">
      <formula>IF(RIGHT(TEXT(AI32,"0.#"),1)=".",TRUE,FALSE)</formula>
    </cfRule>
  </conditionalFormatting>
  <conditionalFormatting sqref="AM32">
    <cfRule type="expression" dxfId="2709" priority="13475">
      <formula>IF(RIGHT(TEXT(AM32,"0.#"),1)=".",FALSE,TRUE)</formula>
    </cfRule>
    <cfRule type="expression" dxfId="2708" priority="13476">
      <formula>IF(RIGHT(TEXT(AM32,"0.#"),1)=".",TRUE,FALSE)</formula>
    </cfRule>
  </conditionalFormatting>
  <conditionalFormatting sqref="AM33">
    <cfRule type="expression" dxfId="2707" priority="13473">
      <formula>IF(RIGHT(TEXT(AM33,"0.#"),1)=".",FALSE,TRUE)</formula>
    </cfRule>
    <cfRule type="expression" dxfId="2706" priority="13474">
      <formula>IF(RIGHT(TEXT(AM33,"0.#"),1)=".",TRUE,FALSE)</formula>
    </cfRule>
  </conditionalFormatting>
  <conditionalFormatting sqref="AQ32:AQ34">
    <cfRule type="expression" dxfId="2705" priority="13465">
      <formula>IF(RIGHT(TEXT(AQ32,"0.#"),1)=".",FALSE,TRUE)</formula>
    </cfRule>
    <cfRule type="expression" dxfId="2704" priority="13466">
      <formula>IF(RIGHT(TEXT(AQ32,"0.#"),1)=".",TRUE,FALSE)</formula>
    </cfRule>
  </conditionalFormatting>
  <conditionalFormatting sqref="AU32:AU34">
    <cfRule type="expression" dxfId="2703" priority="13463">
      <formula>IF(RIGHT(TEXT(AU32,"0.#"),1)=".",FALSE,TRUE)</formula>
    </cfRule>
    <cfRule type="expression" dxfId="2702" priority="13464">
      <formula>IF(RIGHT(TEXT(AU32,"0.#"),1)=".",TRUE,FALSE)</formula>
    </cfRule>
  </conditionalFormatting>
  <conditionalFormatting sqref="AE53">
    <cfRule type="expression" dxfId="2701" priority="13397">
      <formula>IF(RIGHT(TEXT(AE53,"0.#"),1)=".",FALSE,TRUE)</formula>
    </cfRule>
    <cfRule type="expression" dxfId="2700" priority="13398">
      <formula>IF(RIGHT(TEXT(AE53,"0.#"),1)=".",TRUE,FALSE)</formula>
    </cfRule>
  </conditionalFormatting>
  <conditionalFormatting sqref="AE54">
    <cfRule type="expression" dxfId="2699" priority="13395">
      <formula>IF(RIGHT(TEXT(AE54,"0.#"),1)=".",FALSE,TRUE)</formula>
    </cfRule>
    <cfRule type="expression" dxfId="2698" priority="13396">
      <formula>IF(RIGHT(TEXT(AE54,"0.#"),1)=".",TRUE,FALSE)</formula>
    </cfRule>
  </conditionalFormatting>
  <conditionalFormatting sqref="AI54">
    <cfRule type="expression" dxfId="2697" priority="13389">
      <formula>IF(RIGHT(TEXT(AI54,"0.#"),1)=".",FALSE,TRUE)</formula>
    </cfRule>
    <cfRule type="expression" dxfId="2696" priority="13390">
      <formula>IF(RIGHT(TEXT(AI54,"0.#"),1)=".",TRUE,FALSE)</formula>
    </cfRule>
  </conditionalFormatting>
  <conditionalFormatting sqref="AI53">
    <cfRule type="expression" dxfId="2695" priority="13387">
      <formula>IF(RIGHT(TEXT(AI53,"0.#"),1)=".",FALSE,TRUE)</formula>
    </cfRule>
    <cfRule type="expression" dxfId="2694" priority="13388">
      <formula>IF(RIGHT(TEXT(AI53,"0.#"),1)=".",TRUE,FALSE)</formula>
    </cfRule>
  </conditionalFormatting>
  <conditionalFormatting sqref="AM53">
    <cfRule type="expression" dxfId="2693" priority="13385">
      <formula>IF(RIGHT(TEXT(AM53,"0.#"),1)=".",FALSE,TRUE)</formula>
    </cfRule>
    <cfRule type="expression" dxfId="2692" priority="13386">
      <formula>IF(RIGHT(TEXT(AM53,"0.#"),1)=".",TRUE,FALSE)</formula>
    </cfRule>
  </conditionalFormatting>
  <conditionalFormatting sqref="AM54">
    <cfRule type="expression" dxfId="2691" priority="13383">
      <formula>IF(RIGHT(TEXT(AM54,"0.#"),1)=".",FALSE,TRUE)</formula>
    </cfRule>
    <cfRule type="expression" dxfId="2690" priority="13384">
      <formula>IF(RIGHT(TEXT(AM54,"0.#"),1)=".",TRUE,FALSE)</formula>
    </cfRule>
  </conditionalFormatting>
  <conditionalFormatting sqref="AM55">
    <cfRule type="expression" dxfId="2689" priority="13381">
      <formula>IF(RIGHT(TEXT(AM55,"0.#"),1)=".",FALSE,TRUE)</formula>
    </cfRule>
    <cfRule type="expression" dxfId="2688" priority="13382">
      <formula>IF(RIGHT(TEXT(AM55,"0.#"),1)=".",TRUE,FALSE)</formula>
    </cfRule>
  </conditionalFormatting>
  <conditionalFormatting sqref="AE60">
    <cfRule type="expression" dxfId="2687" priority="13367">
      <formula>IF(RIGHT(TEXT(AE60,"0.#"),1)=".",FALSE,TRUE)</formula>
    </cfRule>
    <cfRule type="expression" dxfId="2686" priority="13368">
      <formula>IF(RIGHT(TEXT(AE60,"0.#"),1)=".",TRUE,FALSE)</formula>
    </cfRule>
  </conditionalFormatting>
  <conditionalFormatting sqref="AE61">
    <cfRule type="expression" dxfId="2685" priority="13365">
      <formula>IF(RIGHT(TEXT(AE61,"0.#"),1)=".",FALSE,TRUE)</formula>
    </cfRule>
    <cfRule type="expression" dxfId="2684" priority="13366">
      <formula>IF(RIGHT(TEXT(AE61,"0.#"),1)=".",TRUE,FALSE)</formula>
    </cfRule>
  </conditionalFormatting>
  <conditionalFormatting sqref="AE62">
    <cfRule type="expression" dxfId="2683" priority="13363">
      <formula>IF(RIGHT(TEXT(AE62,"0.#"),1)=".",FALSE,TRUE)</formula>
    </cfRule>
    <cfRule type="expression" dxfId="2682" priority="13364">
      <formula>IF(RIGHT(TEXT(AE62,"0.#"),1)=".",TRUE,FALSE)</formula>
    </cfRule>
  </conditionalFormatting>
  <conditionalFormatting sqref="AI62">
    <cfRule type="expression" dxfId="2681" priority="13361">
      <formula>IF(RIGHT(TEXT(AI62,"0.#"),1)=".",FALSE,TRUE)</formula>
    </cfRule>
    <cfRule type="expression" dxfId="2680" priority="13362">
      <formula>IF(RIGHT(TEXT(AI62,"0.#"),1)=".",TRUE,FALSE)</formula>
    </cfRule>
  </conditionalFormatting>
  <conditionalFormatting sqref="AI61">
    <cfRule type="expression" dxfId="2679" priority="13359">
      <formula>IF(RIGHT(TEXT(AI61,"0.#"),1)=".",FALSE,TRUE)</formula>
    </cfRule>
    <cfRule type="expression" dxfId="2678" priority="13360">
      <formula>IF(RIGHT(TEXT(AI61,"0.#"),1)=".",TRUE,FALSE)</formula>
    </cfRule>
  </conditionalFormatting>
  <conditionalFormatting sqref="AI60">
    <cfRule type="expression" dxfId="2677" priority="13357">
      <formula>IF(RIGHT(TEXT(AI60,"0.#"),1)=".",FALSE,TRUE)</formula>
    </cfRule>
    <cfRule type="expression" dxfId="2676" priority="13358">
      <formula>IF(RIGHT(TEXT(AI60,"0.#"),1)=".",TRUE,FALSE)</formula>
    </cfRule>
  </conditionalFormatting>
  <conditionalFormatting sqref="AM60">
    <cfRule type="expression" dxfId="2675" priority="13355">
      <formula>IF(RIGHT(TEXT(AM60,"0.#"),1)=".",FALSE,TRUE)</formula>
    </cfRule>
    <cfRule type="expression" dxfId="2674" priority="13356">
      <formula>IF(RIGHT(TEXT(AM60,"0.#"),1)=".",TRUE,FALSE)</formula>
    </cfRule>
  </conditionalFormatting>
  <conditionalFormatting sqref="AM61">
    <cfRule type="expression" dxfId="2673" priority="13353">
      <formula>IF(RIGHT(TEXT(AM61,"0.#"),1)=".",FALSE,TRUE)</formula>
    </cfRule>
    <cfRule type="expression" dxfId="2672" priority="13354">
      <formula>IF(RIGHT(TEXT(AM61,"0.#"),1)=".",TRUE,FALSE)</formula>
    </cfRule>
  </conditionalFormatting>
  <conditionalFormatting sqref="AM62">
    <cfRule type="expression" dxfId="2671" priority="13351">
      <formula>IF(RIGHT(TEXT(AM62,"0.#"),1)=".",FALSE,TRUE)</formula>
    </cfRule>
    <cfRule type="expression" dxfId="2670" priority="13352">
      <formula>IF(RIGHT(TEXT(AM62,"0.#"),1)=".",TRUE,FALSE)</formula>
    </cfRule>
  </conditionalFormatting>
  <conditionalFormatting sqref="AE87">
    <cfRule type="expression" dxfId="2669" priority="13337">
      <formula>IF(RIGHT(TEXT(AE87,"0.#"),1)=".",FALSE,TRUE)</formula>
    </cfRule>
    <cfRule type="expression" dxfId="2668" priority="13338">
      <formula>IF(RIGHT(TEXT(AE87,"0.#"),1)=".",TRUE,FALSE)</formula>
    </cfRule>
  </conditionalFormatting>
  <conditionalFormatting sqref="AE88">
    <cfRule type="expression" dxfId="2667" priority="13335">
      <formula>IF(RIGHT(TEXT(AE88,"0.#"),1)=".",FALSE,TRUE)</formula>
    </cfRule>
    <cfRule type="expression" dxfId="2666" priority="13336">
      <formula>IF(RIGHT(TEXT(AE88,"0.#"),1)=".",TRUE,FALSE)</formula>
    </cfRule>
  </conditionalFormatting>
  <conditionalFormatting sqref="AE89">
    <cfRule type="expression" dxfId="2665" priority="13333">
      <formula>IF(RIGHT(TEXT(AE89,"0.#"),1)=".",FALSE,TRUE)</formula>
    </cfRule>
    <cfRule type="expression" dxfId="2664" priority="13334">
      <formula>IF(RIGHT(TEXT(AE89,"0.#"),1)=".",TRUE,FALSE)</formula>
    </cfRule>
  </conditionalFormatting>
  <conditionalFormatting sqref="AI89">
    <cfRule type="expression" dxfId="2663" priority="13331">
      <formula>IF(RIGHT(TEXT(AI89,"0.#"),1)=".",FALSE,TRUE)</formula>
    </cfRule>
    <cfRule type="expression" dxfId="2662" priority="13332">
      <formula>IF(RIGHT(TEXT(AI89,"0.#"),1)=".",TRUE,FALSE)</formula>
    </cfRule>
  </conditionalFormatting>
  <conditionalFormatting sqref="AI88">
    <cfRule type="expression" dxfId="2661" priority="13329">
      <formula>IF(RIGHT(TEXT(AI88,"0.#"),1)=".",FALSE,TRUE)</formula>
    </cfRule>
    <cfRule type="expression" dxfId="2660" priority="13330">
      <formula>IF(RIGHT(TEXT(AI88,"0.#"),1)=".",TRUE,FALSE)</formula>
    </cfRule>
  </conditionalFormatting>
  <conditionalFormatting sqref="AI87">
    <cfRule type="expression" dxfId="2659" priority="13327">
      <formula>IF(RIGHT(TEXT(AI87,"0.#"),1)=".",FALSE,TRUE)</formula>
    </cfRule>
    <cfRule type="expression" dxfId="2658" priority="13328">
      <formula>IF(RIGHT(TEXT(AI87,"0.#"),1)=".",TRUE,FALSE)</formula>
    </cfRule>
  </conditionalFormatting>
  <conditionalFormatting sqref="AM88">
    <cfRule type="expression" dxfId="2657" priority="13323">
      <formula>IF(RIGHT(TEXT(AM88,"0.#"),1)=".",FALSE,TRUE)</formula>
    </cfRule>
    <cfRule type="expression" dxfId="2656" priority="13324">
      <formula>IF(RIGHT(TEXT(AM88,"0.#"),1)=".",TRUE,FALSE)</formula>
    </cfRule>
  </conditionalFormatting>
  <conditionalFormatting sqref="AM89">
    <cfRule type="expression" dxfId="2655" priority="13321">
      <formula>IF(RIGHT(TEXT(AM89,"0.#"),1)=".",FALSE,TRUE)</formula>
    </cfRule>
    <cfRule type="expression" dxfId="2654" priority="13322">
      <formula>IF(RIGHT(TEXT(AM89,"0.#"),1)=".",TRUE,FALSE)</formula>
    </cfRule>
  </conditionalFormatting>
  <conditionalFormatting sqref="AE92">
    <cfRule type="expression" dxfId="2653" priority="13307">
      <formula>IF(RIGHT(TEXT(AE92,"0.#"),1)=".",FALSE,TRUE)</formula>
    </cfRule>
    <cfRule type="expression" dxfId="2652" priority="13308">
      <formula>IF(RIGHT(TEXT(AE92,"0.#"),1)=".",TRUE,FALSE)</formula>
    </cfRule>
  </conditionalFormatting>
  <conditionalFormatting sqref="AE93">
    <cfRule type="expression" dxfId="2651" priority="13305">
      <formula>IF(RIGHT(TEXT(AE93,"0.#"),1)=".",FALSE,TRUE)</formula>
    </cfRule>
    <cfRule type="expression" dxfId="2650" priority="13306">
      <formula>IF(RIGHT(TEXT(AE93,"0.#"),1)=".",TRUE,FALSE)</formula>
    </cfRule>
  </conditionalFormatting>
  <conditionalFormatting sqref="AE94">
    <cfRule type="expression" dxfId="2649" priority="13303">
      <formula>IF(RIGHT(TEXT(AE94,"0.#"),1)=".",FALSE,TRUE)</formula>
    </cfRule>
    <cfRule type="expression" dxfId="2648" priority="13304">
      <formula>IF(RIGHT(TEXT(AE94,"0.#"),1)=".",TRUE,FALSE)</formula>
    </cfRule>
  </conditionalFormatting>
  <conditionalFormatting sqref="AI94">
    <cfRule type="expression" dxfId="2647" priority="13301">
      <formula>IF(RIGHT(TEXT(AI94,"0.#"),1)=".",FALSE,TRUE)</formula>
    </cfRule>
    <cfRule type="expression" dxfId="2646" priority="13302">
      <formula>IF(RIGHT(TEXT(AI94,"0.#"),1)=".",TRUE,FALSE)</formula>
    </cfRule>
  </conditionalFormatting>
  <conditionalFormatting sqref="AI93">
    <cfRule type="expression" dxfId="2645" priority="13299">
      <formula>IF(RIGHT(TEXT(AI93,"0.#"),1)=".",FALSE,TRUE)</formula>
    </cfRule>
    <cfRule type="expression" dxfId="2644" priority="13300">
      <formula>IF(RIGHT(TEXT(AI93,"0.#"),1)=".",TRUE,FALSE)</formula>
    </cfRule>
  </conditionalFormatting>
  <conditionalFormatting sqref="AI92">
    <cfRule type="expression" dxfId="2643" priority="13297">
      <formula>IF(RIGHT(TEXT(AI92,"0.#"),1)=".",FALSE,TRUE)</formula>
    </cfRule>
    <cfRule type="expression" dxfId="2642" priority="13298">
      <formula>IF(RIGHT(TEXT(AI92,"0.#"),1)=".",TRUE,FALSE)</formula>
    </cfRule>
  </conditionalFormatting>
  <conditionalFormatting sqref="AM92">
    <cfRule type="expression" dxfId="2641" priority="13295">
      <formula>IF(RIGHT(TEXT(AM92,"0.#"),1)=".",FALSE,TRUE)</formula>
    </cfRule>
    <cfRule type="expression" dxfId="2640" priority="13296">
      <formula>IF(RIGHT(TEXT(AM92,"0.#"),1)=".",TRUE,FALSE)</formula>
    </cfRule>
  </conditionalFormatting>
  <conditionalFormatting sqref="AM93">
    <cfRule type="expression" dxfId="2639" priority="13293">
      <formula>IF(RIGHT(TEXT(AM93,"0.#"),1)=".",FALSE,TRUE)</formula>
    </cfRule>
    <cfRule type="expression" dxfId="2638" priority="13294">
      <formula>IF(RIGHT(TEXT(AM93,"0.#"),1)=".",TRUE,FALSE)</formula>
    </cfRule>
  </conditionalFormatting>
  <conditionalFormatting sqref="AM94">
    <cfRule type="expression" dxfId="2637" priority="13291">
      <formula>IF(RIGHT(TEXT(AM94,"0.#"),1)=".",FALSE,TRUE)</formula>
    </cfRule>
    <cfRule type="expression" dxfId="2636" priority="13292">
      <formula>IF(RIGHT(TEXT(AM94,"0.#"),1)=".",TRUE,FALSE)</formula>
    </cfRule>
  </conditionalFormatting>
  <conditionalFormatting sqref="AE97">
    <cfRule type="expression" dxfId="2635" priority="13277">
      <formula>IF(RIGHT(TEXT(AE97,"0.#"),1)=".",FALSE,TRUE)</formula>
    </cfRule>
    <cfRule type="expression" dxfId="2634" priority="13278">
      <formula>IF(RIGHT(TEXT(AE97,"0.#"),1)=".",TRUE,FALSE)</formula>
    </cfRule>
  </conditionalFormatting>
  <conditionalFormatting sqref="AE98">
    <cfRule type="expression" dxfId="2633" priority="13275">
      <formula>IF(RIGHT(TEXT(AE98,"0.#"),1)=".",FALSE,TRUE)</formula>
    </cfRule>
    <cfRule type="expression" dxfId="2632" priority="13276">
      <formula>IF(RIGHT(TEXT(AE98,"0.#"),1)=".",TRUE,FALSE)</formula>
    </cfRule>
  </conditionalFormatting>
  <conditionalFormatting sqref="AE99">
    <cfRule type="expression" dxfId="2631" priority="13273">
      <formula>IF(RIGHT(TEXT(AE99,"0.#"),1)=".",FALSE,TRUE)</formula>
    </cfRule>
    <cfRule type="expression" dxfId="2630" priority="13274">
      <formula>IF(RIGHT(TEXT(AE99,"0.#"),1)=".",TRUE,FALSE)</formula>
    </cfRule>
  </conditionalFormatting>
  <conditionalFormatting sqref="AI99">
    <cfRule type="expression" dxfId="2629" priority="13271">
      <formula>IF(RIGHT(TEXT(AI99,"0.#"),1)=".",FALSE,TRUE)</formula>
    </cfRule>
    <cfRule type="expression" dxfId="2628" priority="13272">
      <formula>IF(RIGHT(TEXT(AI99,"0.#"),1)=".",TRUE,FALSE)</formula>
    </cfRule>
  </conditionalFormatting>
  <conditionalFormatting sqref="AI98">
    <cfRule type="expression" dxfId="2627" priority="13269">
      <formula>IF(RIGHT(TEXT(AI98,"0.#"),1)=".",FALSE,TRUE)</formula>
    </cfRule>
    <cfRule type="expression" dxfId="2626" priority="13270">
      <formula>IF(RIGHT(TEXT(AI98,"0.#"),1)=".",TRUE,FALSE)</formula>
    </cfRule>
  </conditionalFormatting>
  <conditionalFormatting sqref="AI97">
    <cfRule type="expression" dxfId="2625" priority="13267">
      <formula>IF(RIGHT(TEXT(AI97,"0.#"),1)=".",FALSE,TRUE)</formula>
    </cfRule>
    <cfRule type="expression" dxfId="2624" priority="13268">
      <formula>IF(RIGHT(TEXT(AI97,"0.#"),1)=".",TRUE,FALSE)</formula>
    </cfRule>
  </conditionalFormatting>
  <conditionalFormatting sqref="AM97">
    <cfRule type="expression" dxfId="2623" priority="13265">
      <formula>IF(RIGHT(TEXT(AM97,"0.#"),1)=".",FALSE,TRUE)</formula>
    </cfRule>
    <cfRule type="expression" dxfId="2622" priority="13266">
      <formula>IF(RIGHT(TEXT(AM97,"0.#"),1)=".",TRUE,FALSE)</formula>
    </cfRule>
  </conditionalFormatting>
  <conditionalFormatting sqref="AM98">
    <cfRule type="expression" dxfId="2621" priority="13263">
      <formula>IF(RIGHT(TEXT(AM98,"0.#"),1)=".",FALSE,TRUE)</formula>
    </cfRule>
    <cfRule type="expression" dxfId="2620" priority="13264">
      <formula>IF(RIGHT(TEXT(AM98,"0.#"),1)=".",TRUE,FALSE)</formula>
    </cfRule>
  </conditionalFormatting>
  <conditionalFormatting sqref="AM99">
    <cfRule type="expression" dxfId="2619" priority="13261">
      <formula>IF(RIGHT(TEXT(AM99,"0.#"),1)=".",FALSE,TRUE)</formula>
    </cfRule>
    <cfRule type="expression" dxfId="2618" priority="13262">
      <formula>IF(RIGHT(TEXT(AM99,"0.#"),1)=".",TRUE,FALSE)</formula>
    </cfRule>
  </conditionalFormatting>
  <conditionalFormatting sqref="AE104">
    <cfRule type="expression" dxfId="2617" priority="13235">
      <formula>IF(RIGHT(TEXT(AE104,"0.#"),1)=".",FALSE,TRUE)</formula>
    </cfRule>
    <cfRule type="expression" dxfId="2616" priority="13236">
      <formula>IF(RIGHT(TEXT(AE104,"0.#"),1)=".",TRUE,FALSE)</formula>
    </cfRule>
  </conditionalFormatting>
  <conditionalFormatting sqref="AI104">
    <cfRule type="expression" dxfId="2615" priority="13233">
      <formula>IF(RIGHT(TEXT(AI104,"0.#"),1)=".",FALSE,TRUE)</formula>
    </cfRule>
    <cfRule type="expression" dxfId="2614" priority="13234">
      <formula>IF(RIGHT(TEXT(AI104,"0.#"),1)=".",TRUE,FALSE)</formula>
    </cfRule>
  </conditionalFormatting>
  <conditionalFormatting sqref="AM104">
    <cfRule type="expression" dxfId="2613" priority="13231">
      <formula>IF(RIGHT(TEXT(AM104,"0.#"),1)=".",FALSE,TRUE)</formula>
    </cfRule>
    <cfRule type="expression" dxfId="2612" priority="13232">
      <formula>IF(RIGHT(TEXT(AM104,"0.#"),1)=".",TRUE,FALSE)</formula>
    </cfRule>
  </conditionalFormatting>
  <conditionalFormatting sqref="AE105">
    <cfRule type="expression" dxfId="2611" priority="13229">
      <formula>IF(RIGHT(TEXT(AE105,"0.#"),1)=".",FALSE,TRUE)</formula>
    </cfRule>
    <cfRule type="expression" dxfId="2610" priority="13230">
      <formula>IF(RIGHT(TEXT(AE105,"0.#"),1)=".",TRUE,FALSE)</formula>
    </cfRule>
  </conditionalFormatting>
  <conditionalFormatting sqref="AI105">
    <cfRule type="expression" dxfId="2609" priority="13227">
      <formula>IF(RIGHT(TEXT(AI105,"0.#"),1)=".",FALSE,TRUE)</formula>
    </cfRule>
    <cfRule type="expression" dxfId="2608" priority="13228">
      <formula>IF(RIGHT(TEXT(AI105,"0.#"),1)=".",TRUE,FALSE)</formula>
    </cfRule>
  </conditionalFormatting>
  <conditionalFormatting sqref="AM105">
    <cfRule type="expression" dxfId="2607" priority="13225">
      <formula>IF(RIGHT(TEXT(AM105,"0.#"),1)=".",FALSE,TRUE)</formula>
    </cfRule>
    <cfRule type="expression" dxfId="2606" priority="13226">
      <formula>IF(RIGHT(TEXT(AM105,"0.#"),1)=".",TRUE,FALSE)</formula>
    </cfRule>
  </conditionalFormatting>
  <conditionalFormatting sqref="AE107">
    <cfRule type="expression" dxfId="2605" priority="13221">
      <formula>IF(RIGHT(TEXT(AE107,"0.#"),1)=".",FALSE,TRUE)</formula>
    </cfRule>
    <cfRule type="expression" dxfId="2604" priority="13222">
      <formula>IF(RIGHT(TEXT(AE107,"0.#"),1)=".",TRUE,FALSE)</formula>
    </cfRule>
  </conditionalFormatting>
  <conditionalFormatting sqref="AI107">
    <cfRule type="expression" dxfId="2603" priority="13219">
      <formula>IF(RIGHT(TEXT(AI107,"0.#"),1)=".",FALSE,TRUE)</formula>
    </cfRule>
    <cfRule type="expression" dxfId="2602" priority="13220">
      <formula>IF(RIGHT(TEXT(AI107,"0.#"),1)=".",TRUE,FALSE)</formula>
    </cfRule>
  </conditionalFormatting>
  <conditionalFormatting sqref="AM107">
    <cfRule type="expression" dxfId="2601" priority="13217">
      <formula>IF(RIGHT(TEXT(AM107,"0.#"),1)=".",FALSE,TRUE)</formula>
    </cfRule>
    <cfRule type="expression" dxfId="2600" priority="13218">
      <formula>IF(RIGHT(TEXT(AM107,"0.#"),1)=".",TRUE,FALSE)</formula>
    </cfRule>
  </conditionalFormatting>
  <conditionalFormatting sqref="AE108">
    <cfRule type="expression" dxfId="2599" priority="13215">
      <formula>IF(RIGHT(TEXT(AE108,"0.#"),1)=".",FALSE,TRUE)</formula>
    </cfRule>
    <cfRule type="expression" dxfId="2598" priority="13216">
      <formula>IF(RIGHT(TEXT(AE108,"0.#"),1)=".",TRUE,FALSE)</formula>
    </cfRule>
  </conditionalFormatting>
  <conditionalFormatting sqref="AI108">
    <cfRule type="expression" dxfId="2597" priority="13213">
      <formula>IF(RIGHT(TEXT(AI108,"0.#"),1)=".",FALSE,TRUE)</formula>
    </cfRule>
    <cfRule type="expression" dxfId="2596" priority="13214">
      <formula>IF(RIGHT(TEXT(AI108,"0.#"),1)=".",TRUE,FALSE)</formula>
    </cfRule>
  </conditionalFormatting>
  <conditionalFormatting sqref="AM108">
    <cfRule type="expression" dxfId="2595" priority="13211">
      <formula>IF(RIGHT(TEXT(AM108,"0.#"),1)=".",FALSE,TRUE)</formula>
    </cfRule>
    <cfRule type="expression" dxfId="2594" priority="13212">
      <formula>IF(RIGHT(TEXT(AM108,"0.#"),1)=".",TRUE,FALSE)</formula>
    </cfRule>
  </conditionalFormatting>
  <conditionalFormatting sqref="AE110">
    <cfRule type="expression" dxfId="2593" priority="13207">
      <formula>IF(RIGHT(TEXT(AE110,"0.#"),1)=".",FALSE,TRUE)</formula>
    </cfRule>
    <cfRule type="expression" dxfId="2592" priority="13208">
      <formula>IF(RIGHT(TEXT(AE110,"0.#"),1)=".",TRUE,FALSE)</formula>
    </cfRule>
  </conditionalFormatting>
  <conditionalFormatting sqref="AI110">
    <cfRule type="expression" dxfId="2591" priority="13205">
      <formula>IF(RIGHT(TEXT(AI110,"0.#"),1)=".",FALSE,TRUE)</formula>
    </cfRule>
    <cfRule type="expression" dxfId="2590" priority="13206">
      <formula>IF(RIGHT(TEXT(AI110,"0.#"),1)=".",TRUE,FALSE)</formula>
    </cfRule>
  </conditionalFormatting>
  <conditionalFormatting sqref="AM110">
    <cfRule type="expression" dxfId="2589" priority="13203">
      <formula>IF(RIGHT(TEXT(AM110,"0.#"),1)=".",FALSE,TRUE)</formula>
    </cfRule>
    <cfRule type="expression" dxfId="2588" priority="13204">
      <formula>IF(RIGHT(TEXT(AM110,"0.#"),1)=".",TRUE,FALSE)</formula>
    </cfRule>
  </conditionalFormatting>
  <conditionalFormatting sqref="AE111">
    <cfRule type="expression" dxfId="2587" priority="13201">
      <formula>IF(RIGHT(TEXT(AE111,"0.#"),1)=".",FALSE,TRUE)</formula>
    </cfRule>
    <cfRule type="expression" dxfId="2586" priority="13202">
      <formula>IF(RIGHT(TEXT(AE111,"0.#"),1)=".",TRUE,FALSE)</formula>
    </cfRule>
  </conditionalFormatting>
  <conditionalFormatting sqref="AI111">
    <cfRule type="expression" dxfId="2585" priority="13199">
      <formula>IF(RIGHT(TEXT(AI111,"0.#"),1)=".",FALSE,TRUE)</formula>
    </cfRule>
    <cfRule type="expression" dxfId="2584" priority="13200">
      <formula>IF(RIGHT(TEXT(AI111,"0.#"),1)=".",TRUE,FALSE)</formula>
    </cfRule>
  </conditionalFormatting>
  <conditionalFormatting sqref="AM111">
    <cfRule type="expression" dxfId="2583" priority="13197">
      <formula>IF(RIGHT(TEXT(AM111,"0.#"),1)=".",FALSE,TRUE)</formula>
    </cfRule>
    <cfRule type="expression" dxfId="2582" priority="13198">
      <formula>IF(RIGHT(TEXT(AM111,"0.#"),1)=".",TRUE,FALSE)</formula>
    </cfRule>
  </conditionalFormatting>
  <conditionalFormatting sqref="AE113">
    <cfRule type="expression" dxfId="2581" priority="13193">
      <formula>IF(RIGHT(TEXT(AE113,"0.#"),1)=".",FALSE,TRUE)</formula>
    </cfRule>
    <cfRule type="expression" dxfId="2580" priority="13194">
      <formula>IF(RIGHT(TEXT(AE113,"0.#"),1)=".",TRUE,FALSE)</formula>
    </cfRule>
  </conditionalFormatting>
  <conditionalFormatting sqref="AI113">
    <cfRule type="expression" dxfId="2579" priority="13191">
      <formula>IF(RIGHT(TEXT(AI113,"0.#"),1)=".",FALSE,TRUE)</formula>
    </cfRule>
    <cfRule type="expression" dxfId="2578" priority="13192">
      <formula>IF(RIGHT(TEXT(AI113,"0.#"),1)=".",TRUE,FALSE)</formula>
    </cfRule>
  </conditionalFormatting>
  <conditionalFormatting sqref="AM113">
    <cfRule type="expression" dxfId="2577" priority="13189">
      <formula>IF(RIGHT(TEXT(AM113,"0.#"),1)=".",FALSE,TRUE)</formula>
    </cfRule>
    <cfRule type="expression" dxfId="2576" priority="13190">
      <formula>IF(RIGHT(TEXT(AM113,"0.#"),1)=".",TRUE,FALSE)</formula>
    </cfRule>
  </conditionalFormatting>
  <conditionalFormatting sqref="AE114">
    <cfRule type="expression" dxfId="2575" priority="13187">
      <formula>IF(RIGHT(TEXT(AE114,"0.#"),1)=".",FALSE,TRUE)</formula>
    </cfRule>
    <cfRule type="expression" dxfId="2574" priority="13188">
      <formula>IF(RIGHT(TEXT(AE114,"0.#"),1)=".",TRUE,FALSE)</formula>
    </cfRule>
  </conditionalFormatting>
  <conditionalFormatting sqref="AI114">
    <cfRule type="expression" dxfId="2573" priority="13185">
      <formula>IF(RIGHT(TEXT(AI114,"0.#"),1)=".",FALSE,TRUE)</formula>
    </cfRule>
    <cfRule type="expression" dxfId="2572" priority="13186">
      <formula>IF(RIGHT(TEXT(AI114,"0.#"),1)=".",TRUE,FALSE)</formula>
    </cfRule>
  </conditionalFormatting>
  <conditionalFormatting sqref="AM114">
    <cfRule type="expression" dxfId="2571" priority="13183">
      <formula>IF(RIGHT(TEXT(AM114,"0.#"),1)=".",FALSE,TRUE)</formula>
    </cfRule>
    <cfRule type="expression" dxfId="2570" priority="13184">
      <formula>IF(RIGHT(TEXT(AM114,"0.#"),1)=".",TRUE,FALSE)</formula>
    </cfRule>
  </conditionalFormatting>
  <conditionalFormatting sqref="AQ116">
    <cfRule type="expression" dxfId="2569" priority="13179">
      <formula>IF(RIGHT(TEXT(AQ116,"0.#"),1)=".",FALSE,TRUE)</formula>
    </cfRule>
    <cfRule type="expression" dxfId="2568" priority="13180">
      <formula>IF(RIGHT(TEXT(AQ116,"0.#"),1)=".",TRUE,FALSE)</formula>
    </cfRule>
  </conditionalFormatting>
  <conditionalFormatting sqref="AM116">
    <cfRule type="expression" dxfId="2567" priority="13175">
      <formula>IF(RIGHT(TEXT(AM116,"0.#"),1)=".",FALSE,TRUE)</formula>
    </cfRule>
    <cfRule type="expression" dxfId="2566" priority="13176">
      <formula>IF(RIGHT(TEXT(AM116,"0.#"),1)=".",TRUE,FALSE)</formula>
    </cfRule>
  </conditionalFormatting>
  <conditionalFormatting sqref="AM117">
    <cfRule type="expression" dxfId="2565" priority="13173">
      <formula>IF(RIGHT(TEXT(AM117,"0.#"),1)=".",FALSE,TRUE)</formula>
    </cfRule>
    <cfRule type="expression" dxfId="2564" priority="13174">
      <formula>IF(RIGHT(TEXT(AM117,"0.#"),1)=".",TRUE,FALSE)</formula>
    </cfRule>
  </conditionalFormatting>
  <conditionalFormatting sqref="AQ117">
    <cfRule type="expression" dxfId="2563" priority="13167">
      <formula>IF(RIGHT(TEXT(AQ117,"0.#"),1)=".",FALSE,TRUE)</formula>
    </cfRule>
    <cfRule type="expression" dxfId="2562" priority="13168">
      <formula>IF(RIGHT(TEXT(AQ117,"0.#"),1)=".",TRUE,FALSE)</formula>
    </cfRule>
  </conditionalFormatting>
  <conditionalFormatting sqref="AE119 AQ119">
    <cfRule type="expression" dxfId="2561" priority="13165">
      <formula>IF(RIGHT(TEXT(AE119,"0.#"),1)=".",FALSE,TRUE)</formula>
    </cfRule>
    <cfRule type="expression" dxfId="2560" priority="13166">
      <formula>IF(RIGHT(TEXT(AE119,"0.#"),1)=".",TRUE,FALSE)</formula>
    </cfRule>
  </conditionalFormatting>
  <conditionalFormatting sqref="AI119">
    <cfRule type="expression" dxfId="2559" priority="13163">
      <formula>IF(RIGHT(TEXT(AI119,"0.#"),1)=".",FALSE,TRUE)</formula>
    </cfRule>
    <cfRule type="expression" dxfId="2558" priority="13164">
      <formula>IF(RIGHT(TEXT(AI119,"0.#"),1)=".",TRUE,FALSE)</formula>
    </cfRule>
  </conditionalFormatting>
  <conditionalFormatting sqref="AM119">
    <cfRule type="expression" dxfId="2557" priority="13161">
      <formula>IF(RIGHT(TEXT(AM119,"0.#"),1)=".",FALSE,TRUE)</formula>
    </cfRule>
    <cfRule type="expression" dxfId="2556" priority="13162">
      <formula>IF(RIGHT(TEXT(AM119,"0.#"),1)=".",TRUE,FALSE)</formula>
    </cfRule>
  </conditionalFormatting>
  <conditionalFormatting sqref="AQ120">
    <cfRule type="expression" dxfId="2555" priority="13153">
      <formula>IF(RIGHT(TEXT(AQ120,"0.#"),1)=".",FALSE,TRUE)</formula>
    </cfRule>
    <cfRule type="expression" dxfId="2554" priority="13154">
      <formula>IF(RIGHT(TEXT(AQ120,"0.#"),1)=".",TRUE,FALSE)</formula>
    </cfRule>
  </conditionalFormatting>
  <conditionalFormatting sqref="AE122 AQ122">
    <cfRule type="expression" dxfId="2553" priority="13151">
      <formula>IF(RIGHT(TEXT(AE122,"0.#"),1)=".",FALSE,TRUE)</formula>
    </cfRule>
    <cfRule type="expression" dxfId="2552" priority="13152">
      <formula>IF(RIGHT(TEXT(AE122,"0.#"),1)=".",TRUE,FALSE)</formula>
    </cfRule>
  </conditionalFormatting>
  <conditionalFormatting sqref="AI122">
    <cfRule type="expression" dxfId="2551" priority="13149">
      <formula>IF(RIGHT(TEXT(AI122,"0.#"),1)=".",FALSE,TRUE)</formula>
    </cfRule>
    <cfRule type="expression" dxfId="2550" priority="13150">
      <formula>IF(RIGHT(TEXT(AI122,"0.#"),1)=".",TRUE,FALSE)</formula>
    </cfRule>
  </conditionalFormatting>
  <conditionalFormatting sqref="AM122">
    <cfRule type="expression" dxfId="2549" priority="13147">
      <formula>IF(RIGHT(TEXT(AM122,"0.#"),1)=".",FALSE,TRUE)</formula>
    </cfRule>
    <cfRule type="expression" dxfId="2548" priority="13148">
      <formula>IF(RIGHT(TEXT(AM122,"0.#"),1)=".",TRUE,FALSE)</formula>
    </cfRule>
  </conditionalFormatting>
  <conditionalFormatting sqref="AQ123">
    <cfRule type="expression" dxfId="2547" priority="13139">
      <formula>IF(RIGHT(TEXT(AQ123,"0.#"),1)=".",FALSE,TRUE)</formula>
    </cfRule>
    <cfRule type="expression" dxfId="2546" priority="13140">
      <formula>IF(RIGHT(TEXT(AQ123,"0.#"),1)=".",TRUE,FALSE)</formula>
    </cfRule>
  </conditionalFormatting>
  <conditionalFormatting sqref="AE125 AQ125">
    <cfRule type="expression" dxfId="2545" priority="13137">
      <formula>IF(RIGHT(TEXT(AE125,"0.#"),1)=".",FALSE,TRUE)</formula>
    </cfRule>
    <cfRule type="expression" dxfId="2544" priority="13138">
      <formula>IF(RIGHT(TEXT(AE125,"0.#"),1)=".",TRUE,FALSE)</formula>
    </cfRule>
  </conditionalFormatting>
  <conditionalFormatting sqref="AI125">
    <cfRule type="expression" dxfId="2543" priority="13135">
      <formula>IF(RIGHT(TEXT(AI125,"0.#"),1)=".",FALSE,TRUE)</formula>
    </cfRule>
    <cfRule type="expression" dxfId="2542" priority="13136">
      <formula>IF(RIGHT(TEXT(AI125,"0.#"),1)=".",TRUE,FALSE)</formula>
    </cfRule>
  </conditionalFormatting>
  <conditionalFormatting sqref="AM125">
    <cfRule type="expression" dxfId="2541" priority="13133">
      <formula>IF(RIGHT(TEXT(AM125,"0.#"),1)=".",FALSE,TRUE)</formula>
    </cfRule>
    <cfRule type="expression" dxfId="2540" priority="13134">
      <formula>IF(RIGHT(TEXT(AM125,"0.#"),1)=".",TRUE,FALSE)</formula>
    </cfRule>
  </conditionalFormatting>
  <conditionalFormatting sqref="AQ126">
    <cfRule type="expression" dxfId="2539" priority="13125">
      <formula>IF(RIGHT(TEXT(AQ126,"0.#"),1)=".",FALSE,TRUE)</formula>
    </cfRule>
    <cfRule type="expression" dxfId="2538" priority="13126">
      <formula>IF(RIGHT(TEXT(AQ126,"0.#"),1)=".",TRUE,FALSE)</formula>
    </cfRule>
  </conditionalFormatting>
  <conditionalFormatting sqref="AE128 AQ128">
    <cfRule type="expression" dxfId="2537" priority="13123">
      <formula>IF(RIGHT(TEXT(AE128,"0.#"),1)=".",FALSE,TRUE)</formula>
    </cfRule>
    <cfRule type="expression" dxfId="2536" priority="13124">
      <formula>IF(RIGHT(TEXT(AE128,"0.#"),1)=".",TRUE,FALSE)</formula>
    </cfRule>
  </conditionalFormatting>
  <conditionalFormatting sqref="AI128">
    <cfRule type="expression" dxfId="2535" priority="13121">
      <formula>IF(RIGHT(TEXT(AI128,"0.#"),1)=".",FALSE,TRUE)</formula>
    </cfRule>
    <cfRule type="expression" dxfId="2534" priority="13122">
      <formula>IF(RIGHT(TEXT(AI128,"0.#"),1)=".",TRUE,FALSE)</formula>
    </cfRule>
  </conditionalFormatting>
  <conditionalFormatting sqref="AM128">
    <cfRule type="expression" dxfId="2533" priority="13119">
      <formula>IF(RIGHT(TEXT(AM128,"0.#"),1)=".",FALSE,TRUE)</formula>
    </cfRule>
    <cfRule type="expression" dxfId="2532" priority="13120">
      <formula>IF(RIGHT(TEXT(AM128,"0.#"),1)=".",TRUE,FALSE)</formula>
    </cfRule>
  </conditionalFormatting>
  <conditionalFormatting sqref="AQ129">
    <cfRule type="expression" dxfId="2531" priority="13111">
      <formula>IF(RIGHT(TEXT(AQ129,"0.#"),1)=".",FALSE,TRUE)</formula>
    </cfRule>
    <cfRule type="expression" dxfId="2530" priority="13112">
      <formula>IF(RIGHT(TEXT(AQ129,"0.#"),1)=".",TRUE,FALSE)</formula>
    </cfRule>
  </conditionalFormatting>
  <conditionalFormatting sqref="AE75">
    <cfRule type="expression" dxfId="2529" priority="13109">
      <formula>IF(RIGHT(TEXT(AE75,"0.#"),1)=".",FALSE,TRUE)</formula>
    </cfRule>
    <cfRule type="expression" dxfId="2528" priority="13110">
      <formula>IF(RIGHT(TEXT(AE75,"0.#"),1)=".",TRUE,FALSE)</formula>
    </cfRule>
  </conditionalFormatting>
  <conditionalFormatting sqref="AE76">
    <cfRule type="expression" dxfId="2527" priority="13107">
      <formula>IF(RIGHT(TEXT(AE76,"0.#"),1)=".",FALSE,TRUE)</formula>
    </cfRule>
    <cfRule type="expression" dxfId="2526" priority="13108">
      <formula>IF(RIGHT(TEXT(AE76,"0.#"),1)=".",TRUE,FALSE)</formula>
    </cfRule>
  </conditionalFormatting>
  <conditionalFormatting sqref="AE77">
    <cfRule type="expression" dxfId="2525" priority="13105">
      <formula>IF(RIGHT(TEXT(AE77,"0.#"),1)=".",FALSE,TRUE)</formula>
    </cfRule>
    <cfRule type="expression" dxfId="2524" priority="13106">
      <formula>IF(RIGHT(TEXT(AE77,"0.#"),1)=".",TRUE,FALSE)</formula>
    </cfRule>
  </conditionalFormatting>
  <conditionalFormatting sqref="AI77">
    <cfRule type="expression" dxfId="2523" priority="13103">
      <formula>IF(RIGHT(TEXT(AI77,"0.#"),1)=".",FALSE,TRUE)</formula>
    </cfRule>
    <cfRule type="expression" dxfId="2522" priority="13104">
      <formula>IF(RIGHT(TEXT(AI77,"0.#"),1)=".",TRUE,FALSE)</formula>
    </cfRule>
  </conditionalFormatting>
  <conditionalFormatting sqref="AI76">
    <cfRule type="expression" dxfId="2521" priority="13101">
      <formula>IF(RIGHT(TEXT(AI76,"0.#"),1)=".",FALSE,TRUE)</formula>
    </cfRule>
    <cfRule type="expression" dxfId="2520" priority="13102">
      <formula>IF(RIGHT(TEXT(AI76,"0.#"),1)=".",TRUE,FALSE)</formula>
    </cfRule>
  </conditionalFormatting>
  <conditionalFormatting sqref="AI75">
    <cfRule type="expression" dxfId="2519" priority="13099">
      <formula>IF(RIGHT(TEXT(AI75,"0.#"),1)=".",FALSE,TRUE)</formula>
    </cfRule>
    <cfRule type="expression" dxfId="2518" priority="13100">
      <formula>IF(RIGHT(TEXT(AI75,"0.#"),1)=".",TRUE,FALSE)</formula>
    </cfRule>
  </conditionalFormatting>
  <conditionalFormatting sqref="AM75">
    <cfRule type="expression" dxfId="2517" priority="13097">
      <formula>IF(RIGHT(TEXT(AM75,"0.#"),1)=".",FALSE,TRUE)</formula>
    </cfRule>
    <cfRule type="expression" dxfId="2516" priority="13098">
      <formula>IF(RIGHT(TEXT(AM75,"0.#"),1)=".",TRUE,FALSE)</formula>
    </cfRule>
  </conditionalFormatting>
  <conditionalFormatting sqref="AM76">
    <cfRule type="expression" dxfId="2515" priority="13095">
      <formula>IF(RIGHT(TEXT(AM76,"0.#"),1)=".",FALSE,TRUE)</formula>
    </cfRule>
    <cfRule type="expression" dxfId="2514" priority="13096">
      <formula>IF(RIGHT(TEXT(AM76,"0.#"),1)=".",TRUE,FALSE)</formula>
    </cfRule>
  </conditionalFormatting>
  <conditionalFormatting sqref="AM77">
    <cfRule type="expression" dxfId="2513" priority="13093">
      <formula>IF(RIGHT(TEXT(AM77,"0.#"),1)=".",FALSE,TRUE)</formula>
    </cfRule>
    <cfRule type="expression" dxfId="2512" priority="13094">
      <formula>IF(RIGHT(TEXT(AM77,"0.#"),1)=".",TRUE,FALSE)</formula>
    </cfRule>
  </conditionalFormatting>
  <conditionalFormatting sqref="AE134:AE135 AI134:AI135 AM134:AM135 AQ134:AQ135 AU134:AU135">
    <cfRule type="expression" dxfId="2511" priority="13079">
      <formula>IF(RIGHT(TEXT(AE134,"0.#"),1)=".",FALSE,TRUE)</formula>
    </cfRule>
    <cfRule type="expression" dxfId="2510" priority="13080">
      <formula>IF(RIGHT(TEXT(AE134,"0.#"),1)=".",TRUE,FALSE)</formula>
    </cfRule>
  </conditionalFormatting>
  <conditionalFormatting sqref="AE433">
    <cfRule type="expression" dxfId="2509" priority="13049">
      <formula>IF(RIGHT(TEXT(AE433,"0.#"),1)=".",FALSE,TRUE)</formula>
    </cfRule>
    <cfRule type="expression" dxfId="2508" priority="13050">
      <formula>IF(RIGHT(TEXT(AE433,"0.#"),1)=".",TRUE,FALSE)</formula>
    </cfRule>
  </conditionalFormatting>
  <conditionalFormatting sqref="AE434">
    <cfRule type="expression" dxfId="2507" priority="13047">
      <formula>IF(RIGHT(TEXT(AE434,"0.#"),1)=".",FALSE,TRUE)</formula>
    </cfRule>
    <cfRule type="expression" dxfId="2506" priority="13048">
      <formula>IF(RIGHT(TEXT(AE434,"0.#"),1)=".",TRUE,FALSE)</formula>
    </cfRule>
  </conditionalFormatting>
  <conditionalFormatting sqref="AE435">
    <cfRule type="expression" dxfId="2505" priority="13045">
      <formula>IF(RIGHT(TEXT(AE435,"0.#"),1)=".",FALSE,TRUE)</formula>
    </cfRule>
    <cfRule type="expression" dxfId="2504" priority="13046">
      <formula>IF(RIGHT(TEXT(AE435,"0.#"),1)=".",TRUE,FALSE)</formula>
    </cfRule>
  </conditionalFormatting>
  <conditionalFormatting sqref="AI435 AM435 AQ435 AU435">
    <cfRule type="expression" dxfId="2503" priority="12955">
      <formula>IF(RIGHT(TEXT(AI435,"0.#"),1)=".",FALSE,TRUE)</formula>
    </cfRule>
    <cfRule type="expression" dxfId="2502" priority="12956">
      <formula>IF(RIGHT(TEXT(AI435,"0.#"),1)=".",TRUE,FALSE)</formula>
    </cfRule>
  </conditionalFormatting>
  <conditionalFormatting sqref="AI433 AM433 AQ433 AU433">
    <cfRule type="expression" dxfId="2501" priority="12959">
      <formula>IF(RIGHT(TEXT(AI433,"0.#"),1)=".",FALSE,TRUE)</formula>
    </cfRule>
    <cfRule type="expression" dxfId="2500" priority="12960">
      <formula>IF(RIGHT(TEXT(AI433,"0.#"),1)=".",TRUE,FALSE)</formula>
    </cfRule>
  </conditionalFormatting>
  <conditionalFormatting sqref="AI434 AM434 AQ434 AU434">
    <cfRule type="expression" dxfId="2499" priority="12957">
      <formula>IF(RIGHT(TEXT(AI434,"0.#"),1)=".",FALSE,TRUE)</formula>
    </cfRule>
    <cfRule type="expression" dxfId="2498" priority="12958">
      <formula>IF(RIGHT(TEXT(AI434,"0.#"),1)=".",TRUE,FALSE)</formula>
    </cfRule>
  </conditionalFormatting>
  <conditionalFormatting sqref="AL843:AO867">
    <cfRule type="expression" dxfId="2497" priority="6649">
      <formula>IF(AND(AL843&gt;=0, RIGHT(TEXT(AL843,"0.#"),1)&lt;&gt;"."),TRUE,FALSE)</formula>
    </cfRule>
    <cfRule type="expression" dxfId="2496" priority="6650">
      <formula>IF(AND(AL843&gt;=0, RIGHT(TEXT(AL843,"0.#"),1)="."),TRUE,FALSE)</formula>
    </cfRule>
    <cfRule type="expression" dxfId="2495" priority="6651">
      <formula>IF(AND(AL843&lt;0, RIGHT(TEXT(AL843,"0.#"),1)&lt;&gt;"."),TRUE,FALSE)</formula>
    </cfRule>
    <cfRule type="expression" dxfId="2494" priority="6652">
      <formula>IF(AND(AL843&lt;0, RIGHT(TEXT(AL843,"0.#"),1)="."),TRUE,FALSE)</formula>
    </cfRule>
  </conditionalFormatting>
  <conditionalFormatting sqref="AQ53:AQ55">
    <cfRule type="expression" dxfId="2493" priority="4671">
      <formula>IF(RIGHT(TEXT(AQ53,"0.#"),1)=".",FALSE,TRUE)</formula>
    </cfRule>
    <cfRule type="expression" dxfId="2492" priority="4672">
      <formula>IF(RIGHT(TEXT(AQ53,"0.#"),1)=".",TRUE,FALSE)</formula>
    </cfRule>
  </conditionalFormatting>
  <conditionalFormatting sqref="AU53:AU55">
    <cfRule type="expression" dxfId="2491" priority="4669">
      <formula>IF(RIGHT(TEXT(AU53,"0.#"),1)=".",FALSE,TRUE)</formula>
    </cfRule>
    <cfRule type="expression" dxfId="2490" priority="4670">
      <formula>IF(RIGHT(TEXT(AU53,"0.#"),1)=".",TRUE,FALSE)</formula>
    </cfRule>
  </conditionalFormatting>
  <conditionalFormatting sqref="AQ60:AQ62">
    <cfRule type="expression" dxfId="2489" priority="4667">
      <formula>IF(RIGHT(TEXT(AQ60,"0.#"),1)=".",FALSE,TRUE)</formula>
    </cfRule>
    <cfRule type="expression" dxfId="2488" priority="4668">
      <formula>IF(RIGHT(TEXT(AQ60,"0.#"),1)=".",TRUE,FALSE)</formula>
    </cfRule>
  </conditionalFormatting>
  <conditionalFormatting sqref="AU60:AU62">
    <cfRule type="expression" dxfId="2487" priority="4665">
      <formula>IF(RIGHT(TEXT(AU60,"0.#"),1)=".",FALSE,TRUE)</formula>
    </cfRule>
    <cfRule type="expression" dxfId="2486" priority="4666">
      <formula>IF(RIGHT(TEXT(AU60,"0.#"),1)=".",TRUE,FALSE)</formula>
    </cfRule>
  </conditionalFormatting>
  <conditionalFormatting sqref="AQ75:AQ77">
    <cfRule type="expression" dxfId="2485" priority="4663">
      <formula>IF(RIGHT(TEXT(AQ75,"0.#"),1)=".",FALSE,TRUE)</formula>
    </cfRule>
    <cfRule type="expression" dxfId="2484" priority="4664">
      <formula>IF(RIGHT(TEXT(AQ75,"0.#"),1)=".",TRUE,FALSE)</formula>
    </cfRule>
  </conditionalFormatting>
  <conditionalFormatting sqref="AU75:AU77">
    <cfRule type="expression" dxfId="2483" priority="4661">
      <formula>IF(RIGHT(TEXT(AU75,"0.#"),1)=".",FALSE,TRUE)</formula>
    </cfRule>
    <cfRule type="expression" dxfId="2482" priority="4662">
      <formula>IF(RIGHT(TEXT(AU75,"0.#"),1)=".",TRUE,FALSE)</formula>
    </cfRule>
  </conditionalFormatting>
  <conditionalFormatting sqref="AQ87:AQ89">
    <cfRule type="expression" dxfId="2481" priority="4659">
      <formula>IF(RIGHT(TEXT(AQ87,"0.#"),1)=".",FALSE,TRUE)</formula>
    </cfRule>
    <cfRule type="expression" dxfId="2480" priority="4660">
      <formula>IF(RIGHT(TEXT(AQ87,"0.#"),1)=".",TRUE,FALSE)</formula>
    </cfRule>
  </conditionalFormatting>
  <conditionalFormatting sqref="AU87:AU89">
    <cfRule type="expression" dxfId="2479" priority="4657">
      <formula>IF(RIGHT(TEXT(AU87,"0.#"),1)=".",FALSE,TRUE)</formula>
    </cfRule>
    <cfRule type="expression" dxfId="2478" priority="4658">
      <formula>IF(RIGHT(TEXT(AU87,"0.#"),1)=".",TRUE,FALSE)</formula>
    </cfRule>
  </conditionalFormatting>
  <conditionalFormatting sqref="AQ92:AQ94">
    <cfRule type="expression" dxfId="2477" priority="4655">
      <formula>IF(RIGHT(TEXT(AQ92,"0.#"),1)=".",FALSE,TRUE)</formula>
    </cfRule>
    <cfRule type="expression" dxfId="2476" priority="4656">
      <formula>IF(RIGHT(TEXT(AQ92,"0.#"),1)=".",TRUE,FALSE)</formula>
    </cfRule>
  </conditionalFormatting>
  <conditionalFormatting sqref="AU92:AU94">
    <cfRule type="expression" dxfId="2475" priority="4653">
      <formula>IF(RIGHT(TEXT(AU92,"0.#"),1)=".",FALSE,TRUE)</formula>
    </cfRule>
    <cfRule type="expression" dxfId="2474" priority="4654">
      <formula>IF(RIGHT(TEXT(AU92,"0.#"),1)=".",TRUE,FALSE)</formula>
    </cfRule>
  </conditionalFormatting>
  <conditionalFormatting sqref="AQ97:AQ99">
    <cfRule type="expression" dxfId="2473" priority="4651">
      <formula>IF(RIGHT(TEXT(AQ97,"0.#"),1)=".",FALSE,TRUE)</formula>
    </cfRule>
    <cfRule type="expression" dxfId="2472" priority="4652">
      <formula>IF(RIGHT(TEXT(AQ97,"0.#"),1)=".",TRUE,FALSE)</formula>
    </cfRule>
  </conditionalFormatting>
  <conditionalFormatting sqref="AU97:AU99">
    <cfRule type="expression" dxfId="2471" priority="4649">
      <formula>IF(RIGHT(TEXT(AU97,"0.#"),1)=".",FALSE,TRUE)</formula>
    </cfRule>
    <cfRule type="expression" dxfId="2470" priority="4650">
      <formula>IF(RIGHT(TEXT(AU97,"0.#"),1)=".",TRUE,FALSE)</formula>
    </cfRule>
  </conditionalFormatting>
  <conditionalFormatting sqref="AE458 AI458 AM458 AQ458 AU458">
    <cfRule type="expression" dxfId="2469" priority="4343">
      <formula>IF(RIGHT(TEXT(AE458,"0.#"),1)=".",FALSE,TRUE)</formula>
    </cfRule>
    <cfRule type="expression" dxfId="2468" priority="4344">
      <formula>IF(RIGHT(TEXT(AE458,"0.#"),1)=".",TRUE,FALSE)</formula>
    </cfRule>
  </conditionalFormatting>
  <conditionalFormatting sqref="AE459 AI459 AM459 AQ459 AU459">
    <cfRule type="expression" dxfId="2467" priority="4341">
      <formula>IF(RIGHT(TEXT(AE459,"0.#"),1)=".",FALSE,TRUE)</formula>
    </cfRule>
    <cfRule type="expression" dxfId="2466" priority="4342">
      <formula>IF(RIGHT(TEXT(AE459,"0.#"),1)=".",TRUE,FALSE)</formula>
    </cfRule>
  </conditionalFormatting>
  <conditionalFormatting sqref="AE460 AI460 AM460 AQ460 AU460">
    <cfRule type="expression" dxfId="2465" priority="4339">
      <formula>IF(RIGHT(TEXT(AE460,"0.#"),1)=".",FALSE,TRUE)</formula>
    </cfRule>
    <cfRule type="expression" dxfId="2464" priority="4340">
      <formula>IF(RIGHT(TEXT(AE460,"0.#"),1)=".",TRUE,FALSE)</formula>
    </cfRule>
  </conditionalFormatting>
  <conditionalFormatting sqref="AE120 AM120">
    <cfRule type="expression" dxfId="2463" priority="2993">
      <formula>IF(RIGHT(TEXT(AE120,"0.#"),1)=".",FALSE,TRUE)</formula>
    </cfRule>
    <cfRule type="expression" dxfId="2462" priority="2994">
      <formula>IF(RIGHT(TEXT(AE120,"0.#"),1)=".",TRUE,FALSE)</formula>
    </cfRule>
  </conditionalFormatting>
  <conditionalFormatting sqref="AI126">
    <cfRule type="expression" dxfId="2461" priority="2983">
      <formula>IF(RIGHT(TEXT(AI126,"0.#"),1)=".",FALSE,TRUE)</formula>
    </cfRule>
    <cfRule type="expression" dxfId="2460" priority="2984">
      <formula>IF(RIGHT(TEXT(AI126,"0.#"),1)=".",TRUE,FALSE)</formula>
    </cfRule>
  </conditionalFormatting>
  <conditionalFormatting sqref="AI120">
    <cfRule type="expression" dxfId="2459" priority="2991">
      <formula>IF(RIGHT(TEXT(AI120,"0.#"),1)=".",FALSE,TRUE)</formula>
    </cfRule>
    <cfRule type="expression" dxfId="2458" priority="2992">
      <formula>IF(RIGHT(TEXT(AI120,"0.#"),1)=".",TRUE,FALSE)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40:Y867">
    <cfRule type="expression" dxfId="2447" priority="2977">
      <formula>IF(RIGHT(TEXT(Y840,"0.#"),1)=".",FALSE,TRUE)</formula>
    </cfRule>
    <cfRule type="expression" dxfId="2446" priority="2978">
      <formula>IF(RIGHT(TEXT(Y840,"0.#"),1)=".",TRUE,FALSE)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03:AO1132">
    <cfRule type="expression" dxfId="2417" priority="2883">
      <formula>IF(AND(AL1103&gt;=0, RIGHT(TEXT(AL1103,"0.#"),1)&lt;&gt;"."),TRUE,FALSE)</formula>
    </cfRule>
    <cfRule type="expression" dxfId="2416" priority="2884">
      <formula>IF(AND(AL1103&gt;=0, RIGHT(TEXT(AL1103,"0.#"),1)="."),TRUE,FALSE)</formula>
    </cfRule>
    <cfRule type="expression" dxfId="2415" priority="2885">
      <formula>IF(AND(AL1103&lt;0, RIGHT(TEXT(AL1103,"0.#"),1)&lt;&gt;"."),TRUE,FALSE)</formula>
    </cfRule>
    <cfRule type="expression" dxfId="2414" priority="2886">
      <formula>IF(AND(AL1103&lt;0, RIGHT(TEXT(AL1103,"0.#"),1)="."),TRUE,FALSE)</formula>
    </cfRule>
  </conditionalFormatting>
  <conditionalFormatting sqref="Y1103:Y1132">
    <cfRule type="expression" dxfId="2413" priority="2881">
      <formula>IF(RIGHT(TEXT(Y1103,"0.#"),1)=".",FALSE,TRUE)</formula>
    </cfRule>
    <cfRule type="expression" dxfId="2412" priority="2882">
      <formula>IF(RIGHT(TEXT(Y1103,"0.#"),1)=".",TRUE,FALSE)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38:AO842">
    <cfRule type="expression" dxfId="2403" priority="2835">
      <formula>IF(AND(AL838&gt;=0, RIGHT(TEXT(AL838,"0.#"),1)&lt;&gt;"."),TRUE,FALSE)</formula>
    </cfRule>
    <cfRule type="expression" dxfId="2402" priority="2836">
      <formula>IF(AND(AL838&gt;=0, RIGHT(TEXT(AL838,"0.#"),1)="."),TRUE,FALSE)</formula>
    </cfRule>
    <cfRule type="expression" dxfId="2401" priority="2837">
      <formula>IF(AND(AL838&lt;0, RIGHT(TEXT(AL838,"0.#"),1)&lt;&gt;"."),TRUE,FALSE)</formula>
    </cfRule>
    <cfRule type="expression" dxfId="2400" priority="2838">
      <formula>IF(AND(AL838&lt;0, RIGHT(TEXT(AL838,"0.#"),1)="."),TRUE,FALSE)</formula>
    </cfRule>
  </conditionalFormatting>
  <conditionalFormatting sqref="Y838:Y839">
    <cfRule type="expression" dxfId="2399" priority="2833">
      <formula>IF(RIGHT(TEXT(Y838,"0.#"),1)=".",FALSE,TRUE)</formula>
    </cfRule>
    <cfRule type="expression" dxfId="2398" priority="2834">
      <formula>IF(RIGHT(TEXT(Y838,"0.#"),1)=".",TRUE,FALSE)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73:Y900">
    <cfRule type="expression" dxfId="2081" priority="2093">
      <formula>IF(RIGHT(TEXT(Y873,"0.#"),1)=".",FALSE,TRUE)</formula>
    </cfRule>
    <cfRule type="expression" dxfId="2080" priority="2094">
      <formula>IF(RIGHT(TEXT(Y873,"0.#"),1)=".",TRUE,FALSE)</formula>
    </cfRule>
  </conditionalFormatting>
  <conditionalFormatting sqref="Y871:Y872">
    <cfRule type="expression" dxfId="2079" priority="2087">
      <formula>IF(RIGHT(TEXT(Y871,"0.#"),1)=".",FALSE,TRUE)</formula>
    </cfRule>
    <cfRule type="expression" dxfId="2078" priority="2088">
      <formula>IF(RIGHT(TEXT(Y871,"0.#"),1)=".",TRUE,FALSE)</formula>
    </cfRule>
  </conditionalFormatting>
  <conditionalFormatting sqref="Y906:Y933">
    <cfRule type="expression" dxfId="2077" priority="2081">
      <formula>IF(RIGHT(TEXT(Y906,"0.#"),1)=".",FALSE,TRUE)</formula>
    </cfRule>
    <cfRule type="expression" dxfId="2076" priority="2082">
      <formula>IF(RIGHT(TEXT(Y906,"0.#"),1)=".",TRUE,FALSE)</formula>
    </cfRule>
  </conditionalFormatting>
  <conditionalFormatting sqref="Y904:Y905">
    <cfRule type="expression" dxfId="2075" priority="2075">
      <formula>IF(RIGHT(TEXT(Y904,"0.#"),1)=".",FALSE,TRUE)</formula>
    </cfRule>
    <cfRule type="expression" dxfId="2074" priority="2076">
      <formula>IF(RIGHT(TEXT(Y904,"0.#"),1)=".",TRUE,FALSE)</formula>
    </cfRule>
  </conditionalFormatting>
  <conditionalFormatting sqref="Y939:Y966">
    <cfRule type="expression" dxfId="2073" priority="2069">
      <formula>IF(RIGHT(TEXT(Y939,"0.#"),1)=".",FALSE,TRUE)</formula>
    </cfRule>
    <cfRule type="expression" dxfId="2072" priority="2070">
      <formula>IF(RIGHT(TEXT(Y939,"0.#"),1)=".",TRUE,FALSE)</formula>
    </cfRule>
  </conditionalFormatting>
  <conditionalFormatting sqref="Y937:Y938">
    <cfRule type="expression" dxfId="2071" priority="2063">
      <formula>IF(RIGHT(TEXT(Y937,"0.#"),1)=".",FALSE,TRUE)</formula>
    </cfRule>
    <cfRule type="expression" dxfId="2070" priority="2064">
      <formula>IF(RIGHT(TEXT(Y937,"0.#"),1)=".",TRUE,FALSE)</formula>
    </cfRule>
  </conditionalFormatting>
  <conditionalFormatting sqref="Y972:Y999">
    <cfRule type="expression" dxfId="2069" priority="2057">
      <formula>IF(RIGHT(TEXT(Y972,"0.#"),1)=".",FALSE,TRUE)</formula>
    </cfRule>
    <cfRule type="expression" dxfId="2068" priority="2058">
      <formula>IF(RIGHT(TEXT(Y972,"0.#"),1)=".",TRUE,FALSE)</formula>
    </cfRule>
  </conditionalFormatting>
  <conditionalFormatting sqref="Y970:Y971">
    <cfRule type="expression" dxfId="2067" priority="2051">
      <formula>IF(RIGHT(TEXT(Y970,"0.#"),1)=".",FALSE,TRUE)</formula>
    </cfRule>
    <cfRule type="expression" dxfId="2066" priority="2052">
      <formula>IF(RIGHT(TEXT(Y970,"0.#"),1)=".",TRUE,FALSE)</formula>
    </cfRule>
  </conditionalFormatting>
  <conditionalFormatting sqref="Y1005:Y1032">
    <cfRule type="expression" dxfId="2065" priority="2045">
      <formula>IF(RIGHT(TEXT(Y1005,"0.#"),1)=".",FALSE,TRUE)</formula>
    </cfRule>
    <cfRule type="expression" dxfId="2064" priority="2046">
      <formula>IF(RIGHT(TEXT(Y1005,"0.#"),1)=".",TRUE,FALSE)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3:AO900">
    <cfRule type="expression" dxfId="1983" priority="2095">
      <formula>IF(AND(AL873&gt;=0, RIGHT(TEXT(AL873,"0.#"),1)&lt;&gt;"."),TRUE,FALSE)</formula>
    </cfRule>
    <cfRule type="expression" dxfId="1982" priority="2096">
      <formula>IF(AND(AL873&gt;=0, RIGHT(TEXT(AL873,"0.#"),1)="."),TRUE,FALSE)</formula>
    </cfRule>
    <cfRule type="expression" dxfId="1981" priority="2097">
      <formula>IF(AND(AL873&lt;0, RIGHT(TEXT(AL873,"0.#"),1)&lt;&gt;"."),TRUE,FALSE)</formula>
    </cfRule>
    <cfRule type="expression" dxfId="1980" priority="2098">
      <formula>IF(AND(AL873&lt;0, RIGHT(TEXT(AL873,"0.#"),1)="."),TRUE,FALSE)</formula>
    </cfRule>
  </conditionalFormatting>
  <conditionalFormatting sqref="AL871:AO872">
    <cfRule type="expression" dxfId="1979" priority="2089">
      <formula>IF(AND(AL871&gt;=0, RIGHT(TEXT(AL871,"0.#"),1)&lt;&gt;"."),TRUE,FALSE)</formula>
    </cfRule>
    <cfRule type="expression" dxfId="1978" priority="2090">
      <formula>IF(AND(AL871&gt;=0, RIGHT(TEXT(AL871,"0.#"),1)="."),TRUE,FALSE)</formula>
    </cfRule>
    <cfRule type="expression" dxfId="1977" priority="2091">
      <formula>IF(AND(AL871&lt;0, RIGHT(TEXT(AL871,"0.#"),1)&lt;&gt;"."),TRUE,FALSE)</formula>
    </cfRule>
    <cfRule type="expression" dxfId="1976" priority="2092">
      <formula>IF(AND(AL871&lt;0, RIGHT(TEXT(AL871,"0.#"),1)="."),TRUE,FALSE)</formula>
    </cfRule>
  </conditionalFormatting>
  <conditionalFormatting sqref="AL906:AO933">
    <cfRule type="expression" dxfId="1975" priority="2083">
      <formula>IF(AND(AL906&gt;=0, RIGHT(TEXT(AL906,"0.#"),1)&lt;&gt;"."),TRUE,FALSE)</formula>
    </cfRule>
    <cfRule type="expression" dxfId="1974" priority="2084">
      <formula>IF(AND(AL906&gt;=0, RIGHT(TEXT(AL906,"0.#"),1)="."),TRUE,FALSE)</formula>
    </cfRule>
    <cfRule type="expression" dxfId="1973" priority="2085">
      <formula>IF(AND(AL906&lt;0, RIGHT(TEXT(AL906,"0.#"),1)&lt;&gt;"."),TRUE,FALSE)</formula>
    </cfRule>
    <cfRule type="expression" dxfId="1972" priority="2086">
      <formula>IF(AND(AL906&lt;0, RIGHT(TEXT(AL906,"0.#"),1)="."),TRUE,FALSE)</formula>
    </cfRule>
  </conditionalFormatting>
  <conditionalFormatting sqref="AL904:AO905">
    <cfRule type="expression" dxfId="1971" priority="2077">
      <formula>IF(AND(AL904&gt;=0, RIGHT(TEXT(AL904,"0.#"),1)&lt;&gt;"."),TRUE,FALSE)</formula>
    </cfRule>
    <cfRule type="expression" dxfId="1970" priority="2078">
      <formula>IF(AND(AL904&gt;=0, RIGHT(TEXT(AL904,"0.#"),1)="."),TRUE,FALSE)</formula>
    </cfRule>
    <cfRule type="expression" dxfId="1969" priority="2079">
      <formula>IF(AND(AL904&lt;0, RIGHT(TEXT(AL904,"0.#"),1)&lt;&gt;"."),TRUE,FALSE)</formula>
    </cfRule>
    <cfRule type="expression" dxfId="1968" priority="2080">
      <formula>IF(AND(AL904&lt;0, RIGHT(TEXT(AL904,"0.#"),1)="."),TRUE,FALSE)</formula>
    </cfRule>
  </conditionalFormatting>
  <conditionalFormatting sqref="AL939:AO966">
    <cfRule type="expression" dxfId="1967" priority="2071">
      <formula>IF(AND(AL939&gt;=0, RIGHT(TEXT(AL939,"0.#"),1)&lt;&gt;"."),TRUE,FALSE)</formula>
    </cfRule>
    <cfRule type="expression" dxfId="1966" priority="2072">
      <formula>IF(AND(AL939&gt;=0, RIGHT(TEXT(AL939,"0.#"),1)="."),TRUE,FALSE)</formula>
    </cfRule>
    <cfRule type="expression" dxfId="1965" priority="2073">
      <formula>IF(AND(AL939&lt;0, RIGHT(TEXT(AL939,"0.#"),1)&lt;&gt;"."),TRUE,FALSE)</formula>
    </cfRule>
    <cfRule type="expression" dxfId="1964" priority="2074">
      <formula>IF(AND(AL939&lt;0, RIGHT(TEXT(AL939,"0.#"),1)="."),TRUE,FALSE)</formula>
    </cfRule>
  </conditionalFormatting>
  <conditionalFormatting sqref="AL937:AO938">
    <cfRule type="expression" dxfId="1963" priority="2065">
      <formula>IF(AND(AL937&gt;=0, RIGHT(TEXT(AL937,"0.#"),1)&lt;&gt;"."),TRUE,FALSE)</formula>
    </cfRule>
    <cfRule type="expression" dxfId="1962" priority="2066">
      <formula>IF(AND(AL937&gt;=0, RIGHT(TEXT(AL937,"0.#"),1)="."),TRUE,FALSE)</formula>
    </cfRule>
    <cfRule type="expression" dxfId="1961" priority="2067">
      <formula>IF(AND(AL937&lt;0, RIGHT(TEXT(AL937,"0.#"),1)&lt;&gt;"."),TRUE,FALSE)</formula>
    </cfRule>
    <cfRule type="expression" dxfId="1960" priority="2068">
      <formula>IF(AND(AL937&lt;0, RIGHT(TEXT(AL937,"0.#"),1)="."),TRUE,FALSE)</formula>
    </cfRule>
  </conditionalFormatting>
  <conditionalFormatting sqref="AL972:AO999">
    <cfRule type="expression" dxfId="1959" priority="2059">
      <formula>IF(AND(AL972&gt;=0, RIGHT(TEXT(AL972,"0.#"),1)&lt;&gt;"."),TRUE,FALSE)</formula>
    </cfRule>
    <cfRule type="expression" dxfId="1958" priority="2060">
      <formula>IF(AND(AL972&gt;=0, RIGHT(TEXT(AL972,"0.#"),1)="."),TRUE,FALSE)</formula>
    </cfRule>
    <cfRule type="expression" dxfId="1957" priority="2061">
      <formula>IF(AND(AL972&lt;0, RIGHT(TEXT(AL972,"0.#"),1)&lt;&gt;"."),TRUE,FALSE)</formula>
    </cfRule>
    <cfRule type="expression" dxfId="1956" priority="2062">
      <formula>IF(AND(AL972&lt;0, RIGHT(TEXT(AL972,"0.#"),1)="."),TRUE,FALSE)</formula>
    </cfRule>
  </conditionalFormatting>
  <conditionalFormatting sqref="AL970:AO971">
    <cfRule type="expression" dxfId="1955" priority="2053">
      <formula>IF(AND(AL970&gt;=0, RIGHT(TEXT(AL970,"0.#"),1)&lt;&gt;"."),TRUE,FALSE)</formula>
    </cfRule>
    <cfRule type="expression" dxfId="1954" priority="2054">
      <formula>IF(AND(AL970&gt;=0, RIGHT(TEXT(AL970,"0.#"),1)="."),TRUE,FALSE)</formula>
    </cfRule>
    <cfRule type="expression" dxfId="1953" priority="2055">
      <formula>IF(AND(AL970&lt;0, RIGHT(TEXT(AL970,"0.#"),1)&lt;&gt;"."),TRUE,FALSE)</formula>
    </cfRule>
    <cfRule type="expression" dxfId="1952" priority="2056">
      <formula>IF(AND(AL970&lt;0, RIGHT(TEXT(AL970,"0.#"),1)="."),TRUE,FALSE)</formula>
    </cfRule>
  </conditionalFormatting>
  <conditionalFormatting sqref="AL1005:AO1032">
    <cfRule type="expression" dxfId="1951" priority="2047">
      <formula>IF(AND(AL1005&gt;=0, RIGHT(TEXT(AL1005,"0.#"),1)&lt;&gt;"."),TRUE,FALSE)</formula>
    </cfRule>
    <cfRule type="expression" dxfId="1950" priority="2048">
      <formula>IF(AND(AL1005&gt;=0, RIGHT(TEXT(AL1005,"0.#"),1)="."),TRUE,FALSE)</formula>
    </cfRule>
    <cfRule type="expression" dxfId="1949" priority="2049">
      <formula>IF(AND(AL1005&lt;0, RIGHT(TEXT(AL1005,"0.#"),1)&lt;&gt;"."),TRUE,FALSE)</formula>
    </cfRule>
    <cfRule type="expression" dxfId="1948" priority="2050">
      <formula>IF(AND(AL1005&lt;0, RIGHT(TEXT(AL1005,"0.#"),1)="."),TRUE,FALSE)</formula>
    </cfRule>
  </conditionalFormatting>
  <conditionalFormatting sqref="AL1003:AO1004">
    <cfRule type="expression" dxfId="1947" priority="2041">
      <formula>IF(AND(AL1003&gt;=0, RIGHT(TEXT(AL1003,"0.#"),1)&lt;&gt;"."),TRUE,FALSE)</formula>
    </cfRule>
    <cfRule type="expression" dxfId="1946" priority="2042">
      <formula>IF(AND(AL1003&gt;=0, RIGHT(TEXT(AL1003,"0.#"),1)="."),TRUE,FALSE)</formula>
    </cfRule>
    <cfRule type="expression" dxfId="1945" priority="2043">
      <formula>IF(AND(AL1003&lt;0, RIGHT(TEXT(AL1003,"0.#"),1)&lt;&gt;"."),TRUE,FALSE)</formula>
    </cfRule>
    <cfRule type="expression" dxfId="1944" priority="2044">
      <formula>IF(AND(AL1003&lt;0, RIGHT(TEXT(AL1003,"0.#"),1)="."),TRUE,FALSE)</formula>
    </cfRule>
  </conditionalFormatting>
  <conditionalFormatting sqref="Y1003:Y1004">
    <cfRule type="expression" dxfId="1943" priority="2039">
      <formula>IF(RIGHT(TEXT(Y1003,"0.#"),1)=".",FALSE,TRUE)</formula>
    </cfRule>
    <cfRule type="expression" dxfId="1942" priority="2040">
      <formula>IF(RIGHT(TEXT(Y1003,"0.#"),1)=".",TRUE,FALSE)</formula>
    </cfRule>
  </conditionalFormatting>
  <conditionalFormatting sqref="AL1038:AO1065">
    <cfRule type="expression" dxfId="1941" priority="2035">
      <formula>IF(AND(AL1038&gt;=0, RIGHT(TEXT(AL1038,"0.#"),1)&lt;&gt;"."),TRUE,FALSE)</formula>
    </cfRule>
    <cfRule type="expression" dxfId="1940" priority="2036">
      <formula>IF(AND(AL1038&gt;=0, RIGHT(TEXT(AL1038,"0.#"),1)="."),TRUE,FALSE)</formula>
    </cfRule>
    <cfRule type="expression" dxfId="1939" priority="2037">
      <formula>IF(AND(AL1038&lt;0, RIGHT(TEXT(AL1038,"0.#"),1)&lt;&gt;"."),TRUE,FALSE)</formula>
    </cfRule>
    <cfRule type="expression" dxfId="1938" priority="2038">
      <formula>IF(AND(AL1038&lt;0, RIGHT(TEXT(AL1038,"0.#"),1)="."),TRUE,FALSE)</formula>
    </cfRule>
  </conditionalFormatting>
  <conditionalFormatting sqref="Y1038:Y1065">
    <cfRule type="expression" dxfId="1937" priority="2033">
      <formula>IF(RIGHT(TEXT(Y1038,"0.#"),1)=".",FALSE,TRUE)</formula>
    </cfRule>
    <cfRule type="expression" dxfId="1936" priority="2034">
      <formula>IF(RIGHT(TEXT(Y1038,"0.#"),1)=".",TRUE,FALSE)</formula>
    </cfRule>
  </conditionalFormatting>
  <conditionalFormatting sqref="AL1036:AO1037">
    <cfRule type="expression" dxfId="1935" priority="2029">
      <formula>IF(AND(AL1036&gt;=0, RIGHT(TEXT(AL1036,"0.#"),1)&lt;&gt;"."),TRUE,FALSE)</formula>
    </cfRule>
    <cfRule type="expression" dxfId="1934" priority="2030">
      <formula>IF(AND(AL1036&gt;=0, RIGHT(TEXT(AL1036,"0.#"),1)="."),TRUE,FALSE)</formula>
    </cfRule>
    <cfRule type="expression" dxfId="1933" priority="2031">
      <formula>IF(AND(AL1036&lt;0, RIGHT(TEXT(AL1036,"0.#"),1)&lt;&gt;"."),TRUE,FALSE)</formula>
    </cfRule>
    <cfRule type="expression" dxfId="1932" priority="2032">
      <formula>IF(AND(AL1036&lt;0, RIGHT(TEXT(AL1036,"0.#"),1)="."),TRUE,FALSE)</formula>
    </cfRule>
  </conditionalFormatting>
  <conditionalFormatting sqref="Y1036:Y1037">
    <cfRule type="expression" dxfId="1931" priority="2027">
      <formula>IF(RIGHT(TEXT(Y1036,"0.#"),1)=".",FALSE,TRUE)</formula>
    </cfRule>
    <cfRule type="expression" dxfId="1930" priority="2028">
      <formula>IF(RIGHT(TEXT(Y1036,"0.#"),1)=".",TRUE,FALSE)</formula>
    </cfRule>
  </conditionalFormatting>
  <conditionalFormatting sqref="AL1071:AO1098">
    <cfRule type="expression" dxfId="1929" priority="2023">
      <formula>IF(AND(AL1071&gt;=0, RIGHT(TEXT(AL1071,"0.#"),1)&lt;&gt;"."),TRUE,FALSE)</formula>
    </cfRule>
    <cfRule type="expression" dxfId="1928" priority="2024">
      <formula>IF(AND(AL1071&gt;=0, RIGHT(TEXT(AL1071,"0.#"),1)="."),TRUE,FALSE)</formula>
    </cfRule>
    <cfRule type="expression" dxfId="1927" priority="2025">
      <formula>IF(AND(AL1071&lt;0, RIGHT(TEXT(AL1071,"0.#"),1)&lt;&gt;"."),TRUE,FALSE)</formula>
    </cfRule>
    <cfRule type="expression" dxfId="1926" priority="2026">
      <formula>IF(AND(AL1071&lt;0, RIGHT(TEXT(AL1071,"0.#"),1)="."),TRUE,FALSE)</formula>
    </cfRule>
  </conditionalFormatting>
  <conditionalFormatting sqref="Y1071:Y1098">
    <cfRule type="expression" dxfId="1925" priority="2021">
      <formula>IF(RIGHT(TEXT(Y1071,"0.#"),1)=".",FALSE,TRUE)</formula>
    </cfRule>
    <cfRule type="expression" dxfId="1924" priority="2022">
      <formula>IF(RIGHT(TEXT(Y1071,"0.#"),1)=".",TRUE,FALSE)</formula>
    </cfRule>
  </conditionalFormatting>
  <conditionalFormatting sqref="AL1069:AO1070">
    <cfRule type="expression" dxfId="1923" priority="2017">
      <formula>IF(AND(AL1069&gt;=0, RIGHT(TEXT(AL1069,"0.#"),1)&lt;&gt;"."),TRUE,FALSE)</formula>
    </cfRule>
    <cfRule type="expression" dxfId="1922" priority="2018">
      <formula>IF(AND(AL1069&gt;=0, RIGHT(TEXT(AL1069,"0.#"),1)="."),TRUE,FALSE)</formula>
    </cfRule>
    <cfRule type="expression" dxfId="1921" priority="2019">
      <formula>IF(AND(AL1069&lt;0, RIGHT(TEXT(AL1069,"0.#"),1)&lt;&gt;"."),TRUE,FALSE)</formula>
    </cfRule>
    <cfRule type="expression" dxfId="1920" priority="2020">
      <formula>IF(AND(AL1069&lt;0, RIGHT(TEXT(AL1069,"0.#"),1)="."),TRUE,FALSE)</formula>
    </cfRule>
  </conditionalFormatting>
  <conditionalFormatting sqref="Y1069:Y1070">
    <cfRule type="expression" dxfId="1919" priority="2015">
      <formula>IF(RIGHT(TEXT(Y1069,"0.#"),1)=".",FALSE,TRUE)</formula>
    </cfRule>
    <cfRule type="expression" dxfId="1918" priority="2016">
      <formula>IF(RIGHT(TEXT(Y1069,"0.#"),1)=".",TRUE,FALSE)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M101">
    <cfRule type="expression" dxfId="723" priority="23">
      <formula>IF(RIGHT(TEXT(AM101,"0.#"),1)=".",FALSE,TRUE)</formula>
    </cfRule>
    <cfRule type="expression" dxfId="722" priority="24">
      <formula>IF(RIGHT(TEXT(AM101,"0.#"),1)=".",TRUE,FALSE)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AM102">
    <cfRule type="expression" dxfId="713" priority="13">
      <formula>IF(RIGHT(TEXT(AM102,"0.#"),1)=".",FALSE,TRUE)</formula>
    </cfRule>
    <cfRule type="expression" dxfId="712" priority="14">
      <formula>IF(RIGHT(TEXT(AM102,"0.#"),1)=".",TRUE,FALSE)</formula>
    </cfRule>
  </conditionalFormatting>
  <conditionalFormatting sqref="AQ101">
    <cfRule type="expression" dxfId="711" priority="11">
      <formula>IF(RIGHT(TEXT(AQ101,"0.#"),1)=".",FALSE,TRUE)</formula>
    </cfRule>
    <cfRule type="expression" dxfId="710" priority="12">
      <formula>IF(RIGHT(TEXT(AQ101,"0.#"),1)=".",TRUE,FALSE)</formula>
    </cfRule>
  </conditionalFormatting>
  <conditionalFormatting sqref="AQ102">
    <cfRule type="expression" dxfId="709" priority="9">
      <formula>IF(RIGHT(TEXT(AQ102,"0.#"),1)=".",FALSE,TRUE)</formula>
    </cfRule>
    <cfRule type="expression" dxfId="708" priority="10">
      <formula>IF(RIGHT(TEXT(AQ102,"0.#"),1)=".",TRUE,FALSE)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K13" sqref="K1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
      </c>
      <c r="O10" s="13"/>
      <c r="P10" s="13" t="str">
        <f>S8</f>
        <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
      </c>
      <c r="K13" s="13" t="str">
        <f>N11</f>
        <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5"/>
    <row r="55" spans="1:50" ht="30" customHeight="1" x14ac:dyDescent="0.2">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5"/>
    <row r="108" spans="1:50" ht="30" customHeight="1" x14ac:dyDescent="0.2">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5"/>
    <row r="161" spans="1:50" ht="30" customHeight="1" x14ac:dyDescent="0.2">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5"/>
    <row r="214" spans="1:50" ht="30" customHeight="1" x14ac:dyDescent="0.2">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0F3213-AE05-422E-B674-253B922BBA74}">
  <ds:schemaRefs>
    <ds:schemaRef ds:uri="http://schemas.microsoft.com/sharepoint/v3/contenttype/forms"/>
  </ds:schemaRefs>
</ds:datastoreItem>
</file>

<file path=customXml/itemProps2.xml><?xml version="1.0" encoding="utf-8"?>
<ds:datastoreItem xmlns:ds="http://schemas.openxmlformats.org/officeDocument/2006/customXml" ds:itemID="{C7E1F2EA-968D-402E-A8B1-702EC66214F8}">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customXml/itemProps3.xml><?xml version="1.0" encoding="utf-8"?>
<ds:datastoreItem xmlns:ds="http://schemas.openxmlformats.org/officeDocument/2006/customXml" ds:itemID="{22009705-9848-4C93-A75D-AA4EC39F02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2020-05-14T01:20:54Z</cp:lastPrinted>
  <dcterms:created xsi:type="dcterms:W3CDTF">2012-03-13T00:50:25Z</dcterms:created>
  <dcterms:modified xsi:type="dcterms:W3CDTF">2020-07-29T05:29:25Z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