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サイクル課/"/>
    </mc:Choice>
  </mc:AlternateContent>
  <bookViews>
    <workbookView xWindow="0" yWindow="0" windowWidth="20730" windowHeight="91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09D7D84E_F605_4003_A052_3FF720DC50DD_.wvu.Cols" localSheetId="1" hidden="1">入力規則等!$C:$D,入力規則等!$H:$I,入力規則等!$M:$N,入力規則等!$R:$S</definedName>
    <definedName name="Z_09D7D84E_F605_4003_A052_3FF720DC50DD_.wvu.FilterData" localSheetId="4" hidden="1">別紙3!$AP$1:$AP$1320</definedName>
    <definedName name="Z_09D7D84E_F605_4003_A052_3FF720DC50DD_.wvu.PrintArea" localSheetId="0" hidden="1">行政事業レビューシート!$A$1:$AX$1132</definedName>
    <definedName name="Z_09D7D84E_F605_4003_A052_3FF720DC50DD_.wvu.Rows" localSheetId="0" hidden="1">行政事業レビューシート!$25:$28,行政事業レビューシート!$58:$99,行政事業レビューシート!$127:$699,行政事業レビューシート!$776:$778</definedName>
  </definedNames>
  <calcPr calcId="162913"/>
  <customWorkbookViews>
    <customWorkbookView name="Windows ユーザー - 個人用ビュー" guid="{09D7D84E-F605-4003-A052-3FF720DC50DD}" mergeInterval="0" personalView="1" xWindow="3271" yWindow="60" windowWidth="1444" windowHeight="1258" activeSheetId="1"/>
  </customWorkbookViews>
</workbook>
</file>

<file path=xl/calcChain.xml><?xml version="1.0" encoding="utf-8"?>
<calcChain xmlns="http://schemas.openxmlformats.org/spreadsheetml/2006/main">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comments1.xml><?xml version="1.0" encoding="utf-8"?>
<comments xmlns="http://schemas.openxmlformats.org/spreadsheetml/2006/main">
  <authors>
    <author>Windows ユーザー</author>
  </authors>
  <commentList>
    <comment ref="AQ124" authorId="0" shapeId="0">
      <text>
        <r>
          <rPr>
            <b/>
            <sz val="9"/>
            <color indexed="81"/>
            <rFont val="MS P ゴシック"/>
            <family val="3"/>
            <charset val="128"/>
          </rPr>
          <t>記入をお願いします。（福島G広報室）</t>
        </r>
      </text>
    </comment>
  </commentList>
</comments>
</file>

<file path=xl/sharedStrings.xml><?xml version="1.0" encoding="utf-8"?>
<sst xmlns="http://schemas.openxmlformats.org/spreadsheetml/2006/main" count="2986" uniqueCount="710">
  <si>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</si>
  <si>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</si>
  <si>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</si>
  <si>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</si>
  <si>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</si>
  <si>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</si>
  <si>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</si>
  <si>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</si>
  <si>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</si>
  <si>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</si>
  <si>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</si>
  <si>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</si>
  <si>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</si>
  <si>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</si>
  <si>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</si>
  <si>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</si>
  <si>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</si>
  <si>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</si>
  <si>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</si>
  <si>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</si>
  <si>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</si>
  <si>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</si>
  <si>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</si>
  <si>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</si>
  <si>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</si>
  <si>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</si>
  <si>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</si>
  <si>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</si>
  <si>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</si>
  <si>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</si>
  <si>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</si>
  <si>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</si>
  <si>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</si>
  <si>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</si>
  <si>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</si>
  <si>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</si>
  <si>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</si>
  <si>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</si>
  <si>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</si>
  <si>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</si>
  <si>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</si>
  <si>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</si>
  <si>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</si>
  <si>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</si>
  <si>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</si>
  <si>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</si>
  <si>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</si>
  <si>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</si>
  <si>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</si>
  <si>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</si>
  <si>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</si>
  <si>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</si>
  <si>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</si>
  <si>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</si>
  <si>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</si>
  <si>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</si>
  <si>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</si>
  <si>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</si>
  <si>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</si>
  <si>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</si>
  <si>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</si>
  <si>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</si>
  <si>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</si>
  <si>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</si>
  <si>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</si>
  <si>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</si>
  <si>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</si>
  <si>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</si>
  <si>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</si>
  <si>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</si>
  <si>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</si>
  <si>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</si>
  <si>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</si>
  <si>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</si>
  <si>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</si>
  <si>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</si>
  <si>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</si>
  <si>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</si>
  <si>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</si>
  <si>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</si>
  <si>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</si>
  <si>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</si>
  <si>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</si>
  <si>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</si>
  <si>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</si>
  <si>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</si>
  <si>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</si>
  <si>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</si>
  <si>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</si>
  <si>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</si>
  <si>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</si>
  <si>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</si>
  <si>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</si>
  <si>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</si>
  <si>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</si>
  <si>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</si>
  <si>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</si>
  <si>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</si>
  <si>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</si>
  <si>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</si>
  <si>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</si>
  <si>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</si>
  <si>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</si>
  <si>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</si>
  <si>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</si>
  <si>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</si>
  <si>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</si>
  <si>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</si>
  <si>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</si>
  <si>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</si>
  <si>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</si>
  <si>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</si>
  <si>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</si>
  <si>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</si>
  <si>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</si>
  <si>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</si>
  <si>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</si>
  <si>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</si>
  <si>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</si>
  <si>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</si>
  <si>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</si>
  <si>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</si>
  <si>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</si>
  <si>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</si>
  <si>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</si>
  <si>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</si>
  <si>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</si>
  <si>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</si>
  <si>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</si>
  <si>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</si>
  <si>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</si>
  <si>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</si>
  <si>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</si>
  <si>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</si>
  <si>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</si>
  <si>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</si>
  <si>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</si>
  <si>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</si>
  <si>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</si>
  <si>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</si>
  <si>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</si>
  <si>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</si>
  <si>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</si>
  <si>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</si>
  <si>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</si>
  <si>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</si>
  <si>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</si>
  <si>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</si>
  <si>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</si>
  <si>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</si>
  <si>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</si>
  <si>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</si>
  <si>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</si>
  <si>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</si>
  <si>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</si>
  <si>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</si>
  <si>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</si>
  <si>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</si>
  <si>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</si>
  <si>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</si>
  <si>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</si>
  <si>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</si>
  <si>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</si>
  <si>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</si>
  <si>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</si>
  <si>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</si>
  <si>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</si>
  <si>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</si>
  <si>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</si>
  <si>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</si>
  <si>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</si>
  <si>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</si>
  <si>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</si>
  <si>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</si>
  <si>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</si>
  <si>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</si>
  <si>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</si>
  <si>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</si>
  <si>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</si>
  <si>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</si>
  <si>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</si>
  <si>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</si>
  <si>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</si>
  <si>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</si>
  <si>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</si>
  <si>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</si>
  <si>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</si>
  <si>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</si>
  <si>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</si>
  <si>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</si>
  <si>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</si>
  <si>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</si>
  <si>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</si>
  <si>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</si>
  <si>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</si>
  <si>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</si>
  <si>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</si>
  <si>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</si>
  <si>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</si>
  <si>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</si>
  <si>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</si>
  <si>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</si>
  <si>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</si>
  <si>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</si>
  <si>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</si>
  <si>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</si>
  <si>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</si>
  <si>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</si>
  <si>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</si>
  <si>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</si>
  <si>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</si>
  <si>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</si>
  <si>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</si>
  <si>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</si>
  <si>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</si>
  <si>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</si>
  <si>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</si>
  <si>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</si>
  <si>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</si>
  <si>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</si>
  <si>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</si>
  <si>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</si>
  <si>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</si>
  <si>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</si>
  <si>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</si>
  <si>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</si>
  <si>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</si>
  <si>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</si>
  <si>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</si>
  <si>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</si>
  <si>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</si>
  <si>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</si>
  <si>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</si>
  <si>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</si>
  <si>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</si>
  <si>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</si>
  <si>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</si>
  <si>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</si>
  <si>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</si>
  <si>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</si>
  <si>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</si>
  <si>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</si>
  <si>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</si>
  <si>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</si>
  <si>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</si>
  <si>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</si>
  <si>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</si>
  <si>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</si>
  <si>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</si>
  <si>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</si>
  <si>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</si>
  <si>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</si>
  <si>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</si>
  <si>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</si>
  <si>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</si>
  <si>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</si>
  <si>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</si>
  <si>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</si>
  <si>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</si>
  <si>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</si>
  <si>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</si>
  <si>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</si>
  <si>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</si>
  <si>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</si>
  <si>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</si>
  <si>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</si>
  <si>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</si>
  <si>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</si>
  <si>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</si>
  <si>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</si>
  <si>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</si>
  <si>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</si>
  <si>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</si>
  <si>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</si>
  <si>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</si>
  <si>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</si>
  <si>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</si>
  <si>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</si>
  <si>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</si>
  <si>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</si>
  <si>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</si>
  <si>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</si>
  <si>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</si>
  <si>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</si>
  <si>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</si>
  <si>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</si>
  <si>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</si>
  <si>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</si>
  <si>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</si>
  <si>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</si>
  <si>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</si>
  <si>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</si>
  <si>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</si>
  <si>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</si>
  <si>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</si>
  <si>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</si>
  <si>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</si>
  <si>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</si>
  <si>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</si>
  <si>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</si>
  <si>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</si>
  <si>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</si>
  <si>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</si>
  <si>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</si>
  <si>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</si>
  <si>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</si>
  <si>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</si>
  <si>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</si>
  <si>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</si>
  <si>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</si>
  <si>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</si>
  <si>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</si>
  <si>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</si>
  <si>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</si>
  <si>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</si>
  <si>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</si>
  <si>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</si>
  <si>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</si>
  <si>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</si>
  <si>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</si>
  <si>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</si>
  <si>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</si>
  <si>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</si>
  <si>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</si>
  <si>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</si>
  <si>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</si>
  <si>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</si>
  <si>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</si>
  <si>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</si>
  <si>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</si>
  <si>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</si>
  <si>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</si>
  <si>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</si>
  <si>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</si>
  <si>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</si>
  <si>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</si>
  <si>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</si>
  <si>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</si>
  <si>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</si>
  <si>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</si>
  <si>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</si>
  <si>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</si>
  <si>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</si>
  <si>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</si>
  <si>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</si>
  <si>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</si>
  <si>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</si>
  <si>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</si>
  <si>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</si>
  <si>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</si>
  <si>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</si>
  <si>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</si>
  <si>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</si>
  <si>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</si>
  <si>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</si>
  <si>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</si>
  <si>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</si>
  <si>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</si>
  <si>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</si>
  <si>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</si>
  <si>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</si>
  <si>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</si>
  <si>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</si>
  <si>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</si>
  <si>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</si>
  <si>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</si>
  <si>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</si>
  <si>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</si>
  <si>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</si>
  <si>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</si>
  <si>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</si>
  <si>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</si>
  <si>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</si>
  <si>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</si>
  <si>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</si>
  <si>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</si>
  <si>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</si>
  <si>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</si>
  <si>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</si>
  <si>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</si>
  <si>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</si>
  <si>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</si>
  <si>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</si>
  <si>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</si>
  <si>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</si>
  <si>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</si>
  <si>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</si>
  <si>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</si>
  <si>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</si>
  <si>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</si>
  <si>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</si>
  <si>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</si>
  <si>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</si>
  <si>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</si>
  <si>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</si>
  <si>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</si>
  <si>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</si>
  <si>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</si>
  <si>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</si>
  <si>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</si>
  <si>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</si>
  <si>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</si>
  <si>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</si>
  <si>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</si>
  <si>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</si>
  <si>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</si>
  <si>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</si>
  <si>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</si>
  <si>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</si>
  <si>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</si>
  <si>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</si>
  <si>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</si>
  <si>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</si>
  <si>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</si>
  <si>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</si>
  <si>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</si>
  <si>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</si>
  <si>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</si>
  <si>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</si>
  <si>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</si>
  <si>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</si>
  <si>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</si>
  <si>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</si>
  <si>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</si>
  <si>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</si>
  <si>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</si>
  <si>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</si>
  <si>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</si>
  <si>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</si>
  <si>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</si>
  <si>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</si>
  <si>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</si>
  <si>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</si>
  <si>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</si>
  <si>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</si>
  <si>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</si>
  <si>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</si>
  <si>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</si>
  <si>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</si>
  <si>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</si>
  <si>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</si>
  <si>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</si>
  <si>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</si>
  <si>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</si>
  <si>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</si>
  <si>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</si>
  <si>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</si>
  <si>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</si>
  <si>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</si>
  <si>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</si>
  <si>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</si>
  <si>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</si>
  <si>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</si>
  <si>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</si>
  <si>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</si>
  <si>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</si>
  <si>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</si>
  <si>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</si>
  <si>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</si>
  <si>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</si>
  <si>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</si>
  <si>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</si>
  <si>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</si>
  <si>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</si>
  <si>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</si>
  <si>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</si>
  <si>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</si>
  <si>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</si>
  <si>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</si>
  <si>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</si>
  <si>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</si>
  <si>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</si>
  <si>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</si>
  <si>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</si>
  <si>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</si>
  <si>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</si>
  <si>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</si>
  <si>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</si>
  <si>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</si>
  <si>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</si>
  <si>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</si>
  <si>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</si>
  <si>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</si>
  <si>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</si>
  <si>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</si>
  <si>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</si>
  <si>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</si>
  <si>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</si>
  <si>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</si>
  <si>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</si>
  <si>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</si>
  <si>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</si>
  <si>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</si>
  <si>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</si>
  <si>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</si>
  <si>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</si>
  <si>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</si>
  <si>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</si>
  <si>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</si>
  <si>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</si>
  <si>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</si>
  <si>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</si>
  <si>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</si>
  <si>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</si>
  <si>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</si>
  <si>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</si>
  <si>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</si>
  <si>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</si>
  <si>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</si>
  <si>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</si>
  <si>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</si>
  <si>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</si>
  <si>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</si>
  <si>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</si>
  <si>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</si>
  <si>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</si>
  <si>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</si>
  <si>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</si>
  <si>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</si>
  <si>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</si>
  <si>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</si>
  <si>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</si>
  <si>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</si>
  <si>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</si>
  <si>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</si>
  <si>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</si>
  <si>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</si>
  <si>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</si>
  <si>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</si>
  <si>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</si>
  <si>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</si>
  <si>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</si>
  <si>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</si>
  <si>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</si>
  <si>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</si>
  <si>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</si>
  <si>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</si>
  <si>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</si>
  <si>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</si>
  <si>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</si>
  <si>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</si>
  <si>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</si>
  <si>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</si>
  <si>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</si>
  <si>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</si>
  <si>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</si>
  <si>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</si>
  <si>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</si>
  <si>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</si>
  <si>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</si>
  <si>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</si>
  <si>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</si>
  <si>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</si>
  <si>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</si>
  <si>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</si>
  <si>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</si>
  <si>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</si>
  <si>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</si>
  <si>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原子力に関する国民理解促進のための広聴・広報事業費</t>
    <phoneticPr fontId="5"/>
  </si>
  <si>
    <t>平成２６年度</t>
    <rPh sb="0" eb="2">
      <t>ヘイセイ</t>
    </rPh>
    <rPh sb="4" eb="5">
      <t>ネン</t>
    </rPh>
    <rPh sb="5" eb="6">
      <t>ド</t>
    </rPh>
    <phoneticPr fontId="5"/>
  </si>
  <si>
    <t>終了予定なし</t>
    <rPh sb="0" eb="2">
      <t>シュウリョウ</t>
    </rPh>
    <rPh sb="2" eb="4">
      <t>ヨテイ</t>
    </rPh>
    <phoneticPr fontId="5"/>
  </si>
  <si>
    <t>○</t>
  </si>
  <si>
    <t>電源立地等推進対策委託費</t>
    <phoneticPr fontId="5"/>
  </si>
  <si>
    <t>＜原子力発電・核燃料サイクル施設広聴・広報等事業＞
原子力や核燃料サイクルを含む我が国のエネルギー政策、放射線等の理解促進や風評被害の防止等について、立地地域や国民の理解の促進を図り、興味関心や理解度合いの目標値を達成する。</t>
    <rPh sb="92" eb="94">
      <t>キョウミ</t>
    </rPh>
    <rPh sb="94" eb="96">
      <t>カンシン</t>
    </rPh>
    <rPh sb="97" eb="99">
      <t>リカイ</t>
    </rPh>
    <rPh sb="99" eb="101">
      <t>ドア</t>
    </rPh>
    <rPh sb="103" eb="106">
      <t>モクヒョウチ</t>
    </rPh>
    <rPh sb="107" eb="109">
      <t>タッセイ</t>
    </rPh>
    <phoneticPr fontId="5"/>
  </si>
  <si>
    <t xml:space="preserve">＜原子力発電・核燃料サイクル施設広聴・広報等事業＞
事業参加前と参加後の「興味・関心」や「理解度合い」
</t>
    <phoneticPr fontId="5"/>
  </si>
  <si>
    <t>＜放射性廃棄物広聴・広報等事業＞
高レベル放射性廃棄物の最終処分に向けた取組は国民の理解を得ながら進めていく必要。しかし現状では多くの国民の事業への不安を払拭できていない。このため本事業では国民世論調査において国民の過半数が地層処分事業への理解を示すことを目標とする。</t>
    <phoneticPr fontId="5"/>
  </si>
  <si>
    <t>＜福島第一原発の廃炉・汚染水対策に関する広報事業＞
ステップ２完了（2011年12月）から30～40年後の廃止措置に向け、現場の対策の進捗状況に関する国民の認知度向上を図り、理解度合いの目標値を達成する。</t>
    <rPh sb="78" eb="81">
      <t>ニンチド</t>
    </rPh>
    <rPh sb="81" eb="83">
      <t>コウジョウ</t>
    </rPh>
    <rPh sb="84" eb="85">
      <t>ハカ</t>
    </rPh>
    <rPh sb="87" eb="89">
      <t>リカイ</t>
    </rPh>
    <rPh sb="89" eb="91">
      <t>ドア</t>
    </rPh>
    <rPh sb="93" eb="95">
      <t>モクヒョウ</t>
    </rPh>
    <rPh sb="95" eb="96">
      <t>アタイ</t>
    </rPh>
    <rPh sb="97" eb="99">
      <t>タッセイ</t>
    </rPh>
    <phoneticPr fontId="5"/>
  </si>
  <si>
    <t>＜福島第一原発の廃炉・汚染水対策に関する広報事業＞
廃炉・汚染水対策の進捗に関する県内外の方からの「理解度合い」</t>
    <phoneticPr fontId="5"/>
  </si>
  <si>
    <t>回</t>
    <rPh sb="0" eb="1">
      <t>カイ</t>
    </rPh>
    <phoneticPr fontId="5"/>
  </si>
  <si>
    <t>人</t>
    <rPh sb="0" eb="1">
      <t>ニン</t>
    </rPh>
    <phoneticPr fontId="5"/>
  </si>
  <si>
    <t>箇所</t>
    <rPh sb="0" eb="2">
      <t>カショ</t>
    </rPh>
    <phoneticPr fontId="5"/>
  </si>
  <si>
    <t>＜原子力発電・核燃料サイクル施設広聴・広報等事業＞
執行額（百万円）／実施回数　　　　　　　　　</t>
    <phoneticPr fontId="5"/>
  </si>
  <si>
    <t>＜放射性廃棄物広聴・広報等事業＞
本事業は様々な手法によって広報を実施しているため、定量的な単位コストを算出するのは困難。</t>
    <phoneticPr fontId="5"/>
  </si>
  <si>
    <t>＜福島第一原発の廃炉・汚染水対策に関する広報事業＞
動画を視聴した国民の理解度１％あたりの費用　　　　　　　　　　　　</t>
    <phoneticPr fontId="5"/>
  </si>
  <si>
    <t>百万円</t>
    <rPh sb="0" eb="1">
      <t>ヒャク</t>
    </rPh>
    <rPh sb="1" eb="3">
      <t>マンエン</t>
    </rPh>
    <phoneticPr fontId="5"/>
  </si>
  <si>
    <t>　百万円/回</t>
    <rPh sb="1" eb="2">
      <t>ヒャク</t>
    </rPh>
    <rPh sb="2" eb="4">
      <t>マンエン</t>
    </rPh>
    <rPh sb="5" eb="6">
      <t>カイ</t>
    </rPh>
    <phoneticPr fontId="5"/>
  </si>
  <si>
    <t>81/164</t>
    <phoneticPr fontId="5"/>
  </si>
  <si>
    <t>97/144</t>
    <phoneticPr fontId="5"/>
  </si>
  <si>
    <t>万円</t>
    <rPh sb="0" eb="2">
      <t>マンエン</t>
    </rPh>
    <phoneticPr fontId="5"/>
  </si>
  <si>
    <t>予算額(億円)／　理解度</t>
    <phoneticPr fontId="5"/>
  </si>
  <si>
    <t>0.35/62.5</t>
    <phoneticPr fontId="5"/>
  </si>
  <si>
    <t>0.37/68</t>
    <phoneticPr fontId="5"/>
  </si>
  <si>
    <t>福島第一原発の事故を踏まえ、原子力発電施設や核燃料サイクル施設の立地地域等を始めとする住民の不安解消や信頼回復、風評被害の防止に努めるとともに、原子力を含む我が国のエネルギー政策や放射線等の理解促進、高レベル放射性廃棄物等の処分事業の必要性や福島第一原発の廃炉・汚染水対策の進捗状況等を広く国民に周知することが必要。</t>
    <phoneticPr fontId="5"/>
  </si>
  <si>
    <t>原子力政策は国が行う責任を有しており、地方自治体等に広報を委ねることは困難。また、立地自治体からも、国が前面に立って理解活動を行うよう要請があり、国として取り組むべき事業である。</t>
    <phoneticPr fontId="5"/>
  </si>
  <si>
    <t>当該事業による科学的根拠や客観的事実に基づく国民及び立地地域等住民への情報提供は優先度が高い。</t>
    <phoneticPr fontId="5"/>
  </si>
  <si>
    <t>△</t>
    <phoneticPr fontId="5"/>
  </si>
  <si>
    <t>有</t>
  </si>
  <si>
    <t>総合評価入札を実施したが、一部の事業においては一者応札となった。
一部の事業において随意契約を行ったが、これは一般競争入札の不落随契ではなく、事業の性質上会計法第２９条の３第４項(競争性のない随意契約)に該当する事業として当初から随意契約を想定していたためである。</t>
    <phoneticPr fontId="5"/>
  </si>
  <si>
    <t>‐</t>
  </si>
  <si>
    <t>○</t>
    <phoneticPr fontId="5"/>
  </si>
  <si>
    <t>原子力政策は国が行う責任を有しており、国が前面にたって立地地域の住民や国民の理解を得るよう取り組むことが必要。</t>
    <phoneticPr fontId="5"/>
  </si>
  <si>
    <t>-</t>
    <phoneticPr fontId="5"/>
  </si>
  <si>
    <t>-</t>
    <phoneticPr fontId="5"/>
  </si>
  <si>
    <t>費目・使途については、契約締結時及び事業終了後の検査時において、事業目的に即し真に必要なものに限定されているか確認している。</t>
    <phoneticPr fontId="5"/>
  </si>
  <si>
    <t>本事業の目的を達成するため最適な取組を検討し、事業の効率性及び有効性を高めるべく改善を図っている。</t>
    <rPh sb="4" eb="6">
      <t>モクテキ</t>
    </rPh>
    <phoneticPr fontId="5"/>
  </si>
  <si>
    <t>本事業における参加者の理解度も高い結果が得られている。</t>
    <phoneticPr fontId="5"/>
  </si>
  <si>
    <t>本事業の目的を達成するため最適な取組を検討し、事業の効率性及び有効性を高めるべく改善を図っている。</t>
    <phoneticPr fontId="5"/>
  </si>
  <si>
    <t>本事業は様々な手法によって広報を実施しており、それぞれ当初見込みに見合った実績となっている。</t>
    <phoneticPr fontId="5"/>
  </si>
  <si>
    <t>広報内容（文部科学省：原子力研究開発の意義、安全対策等、経済産業省：核燃料サイクルの意義、必要性）及び広報対象地域（文部科学省：福井県、経済産業省：青森県及び電力消費地）が異なる。</t>
    <phoneticPr fontId="5"/>
  </si>
  <si>
    <t>文部科学省</t>
  </si>
  <si>
    <t>核燃料サイクル関係推進調整等委託費</t>
    <phoneticPr fontId="5"/>
  </si>
  <si>
    <t>支出先の選定については、総合評価入札を実施して競争性の確保等に努めているが、一部の事業において一者応札となった。これは、公告から入札までの期間が年度末の繁忙期と重なったとともに、入札準備を行う事業者にとって、その期間が十分でなかったためと考えられる。費目・使途については、契約締結時及び事業終了後の検査時において、事業目的に即し真に必要なものに限定されているか確認している。また、本事業の対象である立地地域の実情やニーズを踏まえ、目標とする成果を達成するため最適な取組を検討し、事業の効率性及び有効性を意識して事業を実施している。</t>
    <phoneticPr fontId="5"/>
  </si>
  <si>
    <t>平成27年度「秋のレビュー」、平成28年度「公開プロセス」等を踏まえ、成果目標や成果指標の見直し等を行った。</t>
    <rPh sb="37" eb="39">
      <t>モクヒョウ</t>
    </rPh>
    <rPh sb="40" eb="42">
      <t>セイカ</t>
    </rPh>
    <rPh sb="42" eb="44">
      <t>シヒョウ</t>
    </rPh>
    <phoneticPr fontId="5"/>
  </si>
  <si>
    <t>新26－0071</t>
    <phoneticPr fontId="5"/>
  </si>
  <si>
    <t>507</t>
    <phoneticPr fontId="5"/>
  </si>
  <si>
    <t>430</t>
    <phoneticPr fontId="5"/>
  </si>
  <si>
    <t>新29-0430</t>
    <rPh sb="0" eb="1">
      <t>シン</t>
    </rPh>
    <phoneticPr fontId="5"/>
  </si>
  <si>
    <t>特別会計に関する法律第85条第4項
特別会計に関する法律施行令第51条第1項第20号
特定放射性廃棄物の最終処分に関する法律第3条第2項第5号
特定放射性廃棄物の最終処分に関する法律第3条第2項第6号</t>
    <phoneticPr fontId="5"/>
  </si>
  <si>
    <t>-</t>
    <phoneticPr fontId="5"/>
  </si>
  <si>
    <t xml:space="preserve">＜放射性廃棄物広聴・広報等事業＞
原子力発電環境整備機構（NUMO）が行う世論調査において「地層処分は必要だと思う」と回答した数値
</t>
    <rPh sb="17" eb="20">
      <t>ゲンシリョク</t>
    </rPh>
    <rPh sb="20" eb="22">
      <t>ハツデン</t>
    </rPh>
    <rPh sb="22" eb="24">
      <t>カンキョウ</t>
    </rPh>
    <rPh sb="24" eb="26">
      <t>セイビ</t>
    </rPh>
    <rPh sb="26" eb="28">
      <t>キコウ</t>
    </rPh>
    <phoneticPr fontId="5"/>
  </si>
  <si>
    <t>C.一般財団法人電源地域振興センター</t>
    <phoneticPr fontId="5"/>
  </si>
  <si>
    <t>事業費</t>
    <rPh sb="0" eb="3">
      <t>ジギョウヒ</t>
    </rPh>
    <phoneticPr fontId="5"/>
  </si>
  <si>
    <t>人件費、旅費等</t>
    <rPh sb="0" eb="3">
      <t>ジンケンヒ</t>
    </rPh>
    <rPh sb="4" eb="6">
      <t>リョヒ</t>
    </rPh>
    <rPh sb="6" eb="7">
      <t>トウ</t>
    </rPh>
    <phoneticPr fontId="5"/>
  </si>
  <si>
    <t>（一財）電源地域振興センター</t>
    <phoneticPr fontId="5"/>
  </si>
  <si>
    <t>NPO団体等主催の意見交換会や団体交流会の開催</t>
    <phoneticPr fontId="5"/>
  </si>
  <si>
    <t>－</t>
    <phoneticPr fontId="5"/>
  </si>
  <si>
    <t>－</t>
    <phoneticPr fontId="5"/>
  </si>
  <si>
    <t>北海道幌延町で行われている高レベル放射性廃棄物の地層処分に関する試験研究の必要性やエネルギー問題に関する理解を深めてもらうことを目的とした展示イベントの開催</t>
    <phoneticPr fontId="5"/>
  </si>
  <si>
    <t>A.一般財団法人大阪科学技術センター</t>
    <rPh sb="2" eb="4">
      <t>イッパン</t>
    </rPh>
    <rPh sb="4" eb="6">
      <t>ザイダン</t>
    </rPh>
    <rPh sb="6" eb="8">
      <t>ホウジン</t>
    </rPh>
    <rPh sb="8" eb="10">
      <t>オオサカ</t>
    </rPh>
    <rPh sb="10" eb="12">
      <t>カガク</t>
    </rPh>
    <rPh sb="12" eb="14">
      <t>ギジュツ</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</si>
  <si>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</si>
  <si>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</si>
  <si>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</si>
  <si>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</si>
  <si>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委託先人件費</t>
    <rPh sb="0" eb="3">
      <t>イタクサキ</t>
    </rPh>
    <rPh sb="3" eb="6">
      <t>ジンケンヒ</t>
    </rPh>
    <phoneticPr fontId="5"/>
  </si>
  <si>
    <t>旅費、謝金、外注費等</t>
    <rPh sb="0" eb="2">
      <t>リョヒ</t>
    </rPh>
    <rPh sb="3" eb="5">
      <t>シャキン</t>
    </rPh>
    <rPh sb="6" eb="9">
      <t>ガイチュウヒ</t>
    </rPh>
    <rPh sb="9" eb="10">
      <t>トウ</t>
    </rPh>
    <phoneticPr fontId="5"/>
  </si>
  <si>
    <t>一般社団法人大阪科学技術ｾﾝﾀｰ</t>
    <rPh sb="0" eb="2">
      <t>イッパン</t>
    </rPh>
    <rPh sb="2" eb="6">
      <t>シャダンホウジン</t>
    </rPh>
    <rPh sb="6" eb="8">
      <t>オオサカ</t>
    </rPh>
    <rPh sb="8" eb="10">
      <t>カガク</t>
    </rPh>
    <rPh sb="10" eb="12">
      <t>ギジュツ</t>
    </rPh>
    <phoneticPr fontId="5"/>
  </si>
  <si>
    <t>次世代層等知識普及活動支援</t>
    <rPh sb="0" eb="3">
      <t>ジセダイ</t>
    </rPh>
    <rPh sb="3" eb="5">
      <t>ソウトウ</t>
    </rPh>
    <rPh sb="5" eb="7">
      <t>チシキ</t>
    </rPh>
    <rPh sb="7" eb="9">
      <t>フキュウ</t>
    </rPh>
    <rPh sb="9" eb="11">
      <t>カツドウ</t>
    </rPh>
    <rPh sb="11" eb="13">
      <t>シエン</t>
    </rPh>
    <phoneticPr fontId="5"/>
  </si>
  <si>
    <t>一般社団法人日本立地センター</t>
    <rPh sb="0" eb="2">
      <t>イッパン</t>
    </rPh>
    <rPh sb="2" eb="4">
      <t>シャダン</t>
    </rPh>
    <rPh sb="4" eb="5">
      <t>ホウ</t>
    </rPh>
    <rPh sb="5" eb="6">
      <t>ジン</t>
    </rPh>
    <rPh sb="6" eb="8">
      <t>ニホン</t>
    </rPh>
    <rPh sb="8" eb="10">
      <t>リッチ</t>
    </rPh>
    <phoneticPr fontId="5"/>
  </si>
  <si>
    <t>地域等情報交流</t>
    <rPh sb="0" eb="2">
      <t>チイキ</t>
    </rPh>
    <rPh sb="2" eb="3">
      <t>トウ</t>
    </rPh>
    <rPh sb="3" eb="5">
      <t>ジョウホウ</t>
    </rPh>
    <rPh sb="5" eb="7">
      <t>コウリュウ</t>
    </rPh>
    <phoneticPr fontId="5"/>
  </si>
  <si>
    <t>一般財団法人電源地域振興センター</t>
    <rPh sb="0" eb="2">
      <t>イッパン</t>
    </rPh>
    <rPh sb="2" eb="4">
      <t>ザイダン</t>
    </rPh>
    <rPh sb="4" eb="6">
      <t>ホウジン</t>
    </rPh>
    <rPh sb="6" eb="10">
      <t>デンゲンチイキ</t>
    </rPh>
    <rPh sb="10" eb="12">
      <t>シンコウ</t>
    </rPh>
    <phoneticPr fontId="5"/>
  </si>
  <si>
    <t>エネルギーミックスに関するシンポジウム</t>
    <rPh sb="10" eb="11">
      <t>カン</t>
    </rPh>
    <phoneticPr fontId="5"/>
  </si>
  <si>
    <t>(株)ＮＴＴネクシア</t>
    <rPh sb="0" eb="3">
      <t>カブ</t>
    </rPh>
    <phoneticPr fontId="5"/>
  </si>
  <si>
    <t>コールセンター</t>
    <phoneticPr fontId="5"/>
  </si>
  <si>
    <t>講師派遣</t>
    <rPh sb="0" eb="2">
      <t>コウシ</t>
    </rPh>
    <rPh sb="2" eb="4">
      <t>ハケン</t>
    </rPh>
    <phoneticPr fontId="5"/>
  </si>
  <si>
    <t>公益社団法人茨城原子力協議会</t>
    <rPh sb="0" eb="2">
      <t>コウエキ</t>
    </rPh>
    <rPh sb="2" eb="6">
      <t>シャダンホウジン</t>
    </rPh>
    <rPh sb="6" eb="8">
      <t>イバラギ</t>
    </rPh>
    <rPh sb="8" eb="11">
      <t>ゲンシリョク</t>
    </rPh>
    <rPh sb="11" eb="14">
      <t>キョウギカイ</t>
    </rPh>
    <phoneticPr fontId="5"/>
  </si>
  <si>
    <t>東海村JCO臨界事故展示物展示事業</t>
    <phoneticPr fontId="5"/>
  </si>
  <si>
    <t>-</t>
    <phoneticPr fontId="5"/>
  </si>
  <si>
    <t>ー</t>
    <phoneticPr fontId="5"/>
  </si>
  <si>
    <t>ー</t>
    <phoneticPr fontId="5"/>
  </si>
  <si>
    <t>事業費</t>
    <rPh sb="0" eb="3">
      <t>ジギョウヒ</t>
    </rPh>
    <phoneticPr fontId="5"/>
  </si>
  <si>
    <t>E.株式会社電通東日本</t>
    <rPh sb="2" eb="4">
      <t>カブシキ</t>
    </rPh>
    <rPh sb="4" eb="6">
      <t>カイシャ</t>
    </rPh>
    <rPh sb="6" eb="8">
      <t>デンツウ</t>
    </rPh>
    <rPh sb="8" eb="9">
      <t>ヒガシ</t>
    </rPh>
    <rPh sb="9" eb="11">
      <t>ニホン</t>
    </rPh>
    <phoneticPr fontId="5"/>
  </si>
  <si>
    <t>広告配信</t>
    <rPh sb="0" eb="2">
      <t>コウコク</t>
    </rPh>
    <rPh sb="2" eb="4">
      <t>ハイシン</t>
    </rPh>
    <phoneticPr fontId="5"/>
  </si>
  <si>
    <t>再委託費</t>
    <rPh sb="0" eb="3">
      <t>サイイタク</t>
    </rPh>
    <rPh sb="3" eb="4">
      <t>ヒ</t>
    </rPh>
    <phoneticPr fontId="5"/>
  </si>
  <si>
    <t>動画制作、パンフレット制作等</t>
    <rPh sb="0" eb="2">
      <t>ドウガ</t>
    </rPh>
    <rPh sb="2" eb="4">
      <t>セイサク</t>
    </rPh>
    <rPh sb="11" eb="13">
      <t>セイサク</t>
    </rPh>
    <rPh sb="13" eb="14">
      <t>トウ</t>
    </rPh>
    <phoneticPr fontId="5"/>
  </si>
  <si>
    <t>株式会社電通東日本</t>
    <rPh sb="0" eb="4">
      <t>カブシキカイシャ</t>
    </rPh>
    <rPh sb="4" eb="6">
      <t>デンツウ</t>
    </rPh>
    <rPh sb="6" eb="7">
      <t>ヒガシ</t>
    </rPh>
    <rPh sb="7" eb="9">
      <t>ニホン</t>
    </rPh>
    <phoneticPr fontId="5"/>
  </si>
  <si>
    <t>株式会社三菱総合研究所</t>
    <rPh sb="0" eb="2">
      <t>カブシキ</t>
    </rPh>
    <rPh sb="2" eb="4">
      <t>カイシャ</t>
    </rPh>
    <rPh sb="4" eb="6">
      <t>ミツビシ</t>
    </rPh>
    <rPh sb="6" eb="8">
      <t>ソウゴウ</t>
    </rPh>
    <rPh sb="8" eb="11">
      <t>ケンキュウジョ</t>
    </rPh>
    <phoneticPr fontId="5"/>
  </si>
  <si>
    <t>-</t>
    <phoneticPr fontId="5"/>
  </si>
  <si>
    <t>福島第一原発の廃炉・汚染水対策に係る認知度のアンケート調査、説明ブース出展等</t>
    <rPh sb="0" eb="2">
      <t>フクシマ</t>
    </rPh>
    <rPh sb="2" eb="4">
      <t>ダイイチ</t>
    </rPh>
    <rPh sb="4" eb="6">
      <t>ゲンパツ</t>
    </rPh>
    <rPh sb="7" eb="9">
      <t>ハイロ</t>
    </rPh>
    <rPh sb="10" eb="13">
      <t>オセンスイ</t>
    </rPh>
    <rPh sb="13" eb="15">
      <t>タイサク</t>
    </rPh>
    <rPh sb="16" eb="17">
      <t>カカ</t>
    </rPh>
    <rPh sb="18" eb="21">
      <t>ニンチド</t>
    </rPh>
    <rPh sb="27" eb="29">
      <t>チョウサ</t>
    </rPh>
    <rPh sb="30" eb="32">
      <t>セツメイ</t>
    </rPh>
    <rPh sb="35" eb="37">
      <t>シュッテン</t>
    </rPh>
    <rPh sb="37" eb="38">
      <t>トウ</t>
    </rPh>
    <phoneticPr fontId="5"/>
  </si>
  <si>
    <t>福島第一原発の廃炉・汚染水対策に係る解説動画・パンフレット等の制作、広告発信等</t>
    <rPh sb="0" eb="2">
      <t>フクシマ</t>
    </rPh>
    <rPh sb="2" eb="4">
      <t>ダイイチ</t>
    </rPh>
    <rPh sb="4" eb="6">
      <t>ゲンパツ</t>
    </rPh>
    <rPh sb="7" eb="9">
      <t>ハイロ</t>
    </rPh>
    <rPh sb="10" eb="13">
      <t>オセンスイ</t>
    </rPh>
    <rPh sb="13" eb="15">
      <t>タイサク</t>
    </rPh>
    <rPh sb="16" eb="17">
      <t>カカ</t>
    </rPh>
    <rPh sb="18" eb="20">
      <t>カイセツ</t>
    </rPh>
    <rPh sb="20" eb="22">
      <t>ドウガ</t>
    </rPh>
    <rPh sb="29" eb="30">
      <t>トウ</t>
    </rPh>
    <rPh sb="31" eb="33">
      <t>セイサク</t>
    </rPh>
    <rPh sb="34" eb="36">
      <t>コウコク</t>
    </rPh>
    <rPh sb="36" eb="38">
      <t>ハッシン</t>
    </rPh>
    <rPh sb="38" eb="39">
      <t>トウ</t>
    </rPh>
    <phoneticPr fontId="5"/>
  </si>
  <si>
    <t>(株)ノヴェロ</t>
    <phoneticPr fontId="5"/>
  </si>
  <si>
    <t>D.(株)ノヴェロ</t>
    <phoneticPr fontId="5"/>
  </si>
  <si>
    <t>事業費</t>
    <rPh sb="0" eb="3">
      <t>ジギョウヒ</t>
    </rPh>
    <phoneticPr fontId="5"/>
  </si>
  <si>
    <t>人件費、旅費、謝金、一般管理費及び地方消費税等</t>
    <phoneticPr fontId="5"/>
  </si>
  <si>
    <t>-</t>
    <phoneticPr fontId="5"/>
  </si>
  <si>
    <t>委託先人件費</t>
    <phoneticPr fontId="5"/>
  </si>
  <si>
    <t>旅費、謝金、印刷製本費等</t>
    <phoneticPr fontId="5"/>
  </si>
  <si>
    <t>一般管理費</t>
    <rPh sb="0" eb="5">
      <t>イッパンカンリヒ</t>
    </rPh>
    <phoneticPr fontId="5"/>
  </si>
  <si>
    <t>一般管理費</t>
    <phoneticPr fontId="5"/>
  </si>
  <si>
    <t>株式会社ピーツーカンパニー</t>
    <rPh sb="0" eb="4">
      <t>カブシキガイシャ</t>
    </rPh>
    <phoneticPr fontId="5"/>
  </si>
  <si>
    <t>青森県の核燃料サイクル施設の隣接市町村等における、核燃料サイクルを含めたエネルギー政策等に関する双方向性の広報を行う事業</t>
    <phoneticPr fontId="5"/>
  </si>
  <si>
    <t>青森県民向けに、核燃料サイクルを含めたエネルギー政策等に関する定期刊行物を発行する事業</t>
    <phoneticPr fontId="5"/>
  </si>
  <si>
    <t>青森県六ヶ所村・むつ市の住民を対象として、核燃料サイクルを含めたエネルギー政策等に関する常設展示、次世代層を対象とした科学教室、関心層を対象とした説明会等を行う事業</t>
    <rPh sb="10" eb="11">
      <t>シ</t>
    </rPh>
    <phoneticPr fontId="5"/>
  </si>
  <si>
    <t>0.55/71</t>
    <phoneticPr fontId="5"/>
  </si>
  <si>
    <t>＜原子力発電・核燃料サイクル施設広聴・広報等事業その２＞
（核燃料サイクル施設広聴・広報等事業）
核燃料サイクル広聴・広報等事業（六ヶ所村・むつ市及び隣接市町村等での広報）を通して、核燃料サイクル立地地域の理解促進を図る。広報拠点や設置ブースの集客数等で評価。
（令和元年度内訳）※活動実績
①六ヶ所村・むつ市理解促進活動：常設展示（平成３１年４月１日～令和２年３月３１日）
②隣接市町村等広報：２３回
③定期刊行物広報：４回発行
（令和２年度内訳）※予定
①六ヶ所村・むつ市理解促進活動：常設展示（令和２年４月１日～）
②隣接市町村等広報：３３回
③定期刊行物広報：４回発行</t>
    <phoneticPr fontId="5"/>
  </si>
  <si>
    <t>株式会社中日アド企画</t>
    <phoneticPr fontId="5"/>
  </si>
  <si>
    <t>岐阜県瑞浪市で行われている高レベル放射性廃棄物の地層処分に関する試験研究の必要性やエネルギー問題に関する理解を深めてもらうことを目的とした展示イベントの開催</t>
    <phoneticPr fontId="5"/>
  </si>
  <si>
    <t>－</t>
    <phoneticPr fontId="5"/>
  </si>
  <si>
    <t>B.株式会社ピーツーカンパニー</t>
    <phoneticPr fontId="5"/>
  </si>
  <si>
    <t>－</t>
    <phoneticPr fontId="5"/>
  </si>
  <si>
    <t>-</t>
    <phoneticPr fontId="5"/>
  </si>
  <si>
    <t>1.00/80</t>
    <phoneticPr fontId="5"/>
  </si>
  <si>
    <t xml:space="preserve">
 ＜原子力発電・核燃料サイクル施設広聴・広報等事業その１＞
（原子力発電施設広聴・広報等事業）
原子力を含むエネルギー政策や放射線に関する理解促進を図ることを目的として、次世代層等知識普及活動支援・地域情報交流・普及啓発（講師派遣）・ＮＰＯ及びシンポジウム開催等活動整備を実施し、事業毎の開催回数や派遣回数等を活動指標とする。
（平成３１年度内訳）※活動実績
①次世代層等知識普及活動支援：４５回開催
②講師派遣：６２回派遣
③地域等情報交流：３０回開催
④シンポジウムﾟ開催：３回開催
（令和２年度内訳）※活動予定
①次世代層等知識普及活動支援：４１回開催
②地域情報交流・普及啓発：８３回開催
③シンポジウムﾟ開催：５回開催
※講師派遣を②へ整理統合</t>
    <phoneticPr fontId="5"/>
  </si>
  <si>
    <t>-</t>
    <phoneticPr fontId="5"/>
  </si>
  <si>
    <t>163/129</t>
    <phoneticPr fontId="5"/>
  </si>
  <si>
    <t>135/140</t>
    <phoneticPr fontId="5"/>
  </si>
  <si>
    <t>＜原子力災害等情報発信事業費補助金＞
東日本大震災・原子力災害伝承館入館者数</t>
    <rPh sb="19" eb="20">
      <t>ヒガシ</t>
    </rPh>
    <rPh sb="20" eb="22">
      <t>ニホン</t>
    </rPh>
    <rPh sb="22" eb="25">
      <t>ダイシンサイ</t>
    </rPh>
    <rPh sb="26" eb="31">
      <t>ゲンシリョクサイガイ</t>
    </rPh>
    <rPh sb="31" eb="33">
      <t>デンショウ</t>
    </rPh>
    <rPh sb="33" eb="34">
      <t>カン</t>
    </rPh>
    <rPh sb="34" eb="38">
      <t>ニュウカンシャスウ</t>
    </rPh>
    <phoneticPr fontId="5"/>
  </si>
  <si>
    <t>＜原子力災害等情報発信事業費補助金＞
本事業は復興庁・経産省・福島県の3者で事業費を負担しているため定量的な単位コストを算出するのは適切ではない。</t>
    <rPh sb="1" eb="4">
      <t>ゲンシリョク</t>
    </rPh>
    <rPh sb="4" eb="6">
      <t>サイガイ</t>
    </rPh>
    <rPh sb="6" eb="7">
      <t>トウ</t>
    </rPh>
    <rPh sb="7" eb="9">
      <t>ジョウホウ</t>
    </rPh>
    <rPh sb="9" eb="11">
      <t>ハッシン</t>
    </rPh>
    <rPh sb="11" eb="13">
      <t>ジギョウ</t>
    </rPh>
    <rPh sb="13" eb="14">
      <t>ヒ</t>
    </rPh>
    <rPh sb="14" eb="17">
      <t>ホジョキン</t>
    </rPh>
    <rPh sb="19" eb="20">
      <t>ホン</t>
    </rPh>
    <rPh sb="20" eb="22">
      <t>ジギョウ</t>
    </rPh>
    <rPh sb="23" eb="26">
      <t>フッコウチョウ</t>
    </rPh>
    <rPh sb="27" eb="30">
      <t>ケイサンショウ</t>
    </rPh>
    <rPh sb="31" eb="33">
      <t>フクシマ</t>
    </rPh>
    <rPh sb="33" eb="34">
      <t>ケン</t>
    </rPh>
    <rPh sb="36" eb="37">
      <t>シャ</t>
    </rPh>
    <rPh sb="38" eb="41">
      <t>ジギョウヒ</t>
    </rPh>
    <rPh sb="42" eb="44">
      <t>フタン</t>
    </rPh>
    <rPh sb="50" eb="53">
      <t>テイリョウテキ</t>
    </rPh>
    <rPh sb="54" eb="56">
      <t>タンイ</t>
    </rPh>
    <rPh sb="60" eb="62">
      <t>サンシュツ</t>
    </rPh>
    <rPh sb="66" eb="68">
      <t>テキセツ</t>
    </rPh>
    <phoneticPr fontId="5"/>
  </si>
  <si>
    <t>＜福島第一原発の廃炉・汚染水対策に関する広報事業＞
日本国内外での、本事業の成果物である「廃炉の大切な話」（パンフレット）を配布した先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</si>
  <si>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</si>
  <si>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</si>
  <si>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</si>
  <si>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</si>
  <si>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</si>
  <si>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</si>
  <si>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</si>
  <si>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</si>
  <si>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</si>
  <si>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＜原子力災害等情報発信事業費補助金＞
福島第一原発事故及びその対応の経緯について情報発信・研修を行い、災害の記憶と教訓を伝承していくことにより、記憶の風化防止を図る。</t>
    <rPh sb="1" eb="4">
      <t>ゲンシリョク</t>
    </rPh>
    <rPh sb="4" eb="6">
      <t>サイガイ</t>
    </rPh>
    <rPh sb="6" eb="7">
      <t>トウ</t>
    </rPh>
    <rPh sb="7" eb="9">
      <t>ジョウホウ</t>
    </rPh>
    <rPh sb="9" eb="11">
      <t>ハッシン</t>
    </rPh>
    <rPh sb="11" eb="13">
      <t>ジギョウ</t>
    </rPh>
    <rPh sb="13" eb="14">
      <t>ヒ</t>
    </rPh>
    <rPh sb="14" eb="17">
      <t>ホジョキン</t>
    </rPh>
    <rPh sb="19" eb="27">
      <t>フクシマダイイチゲンパツジコ</t>
    </rPh>
    <rPh sb="27" eb="28">
      <t>オヨ</t>
    </rPh>
    <rPh sb="31" eb="33">
      <t>タイオウ</t>
    </rPh>
    <rPh sb="34" eb="36">
      <t>ケイイ</t>
    </rPh>
    <rPh sb="40" eb="42">
      <t>ジョウホウ</t>
    </rPh>
    <rPh sb="42" eb="44">
      <t>ハッシン</t>
    </rPh>
    <rPh sb="45" eb="47">
      <t>ケンシュウ</t>
    </rPh>
    <rPh sb="48" eb="49">
      <t>オコナ</t>
    </rPh>
    <rPh sb="51" eb="53">
      <t>サイガイ</t>
    </rPh>
    <rPh sb="54" eb="56">
      <t>キオク</t>
    </rPh>
    <rPh sb="57" eb="59">
      <t>キョウクン</t>
    </rPh>
    <rPh sb="60" eb="62">
      <t>デンショウ</t>
    </rPh>
    <rPh sb="72" eb="74">
      <t>キオク</t>
    </rPh>
    <rPh sb="75" eb="77">
      <t>フウカ</t>
    </rPh>
    <rPh sb="77" eb="79">
      <t>ボウシ</t>
    </rPh>
    <rPh sb="80" eb="81">
      <t>ハカ</t>
    </rPh>
    <phoneticPr fontId="5"/>
  </si>
  <si>
    <t>＜原子力災害等情報発信事業費補助金＞
福島第一原発事故及びその対応の経緯に対する理解度</t>
    <rPh sb="19" eb="27">
      <t>フクシマダイイチゲンパツジコ</t>
    </rPh>
    <rPh sb="27" eb="28">
      <t>オヨ</t>
    </rPh>
    <rPh sb="31" eb="33">
      <t>タイオウ</t>
    </rPh>
    <rPh sb="34" eb="36">
      <t>ケイイ</t>
    </rPh>
    <rPh sb="37" eb="38">
      <t>タイ</t>
    </rPh>
    <rPh sb="40" eb="43">
      <t>リカイド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</si>
  <si>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</si>
  <si>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</si>
  <si>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</si>
  <si>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</si>
  <si>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</si>
  <si>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</si>
  <si>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</si>
  <si>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</si>
  <si>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</si>
  <si>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</si>
  <si>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</si>
  <si>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電源立地等推進対策補助金</t>
    <phoneticPr fontId="5"/>
  </si>
  <si>
    <t>資源エネルギー庁
大臣官房福島復興推進G</t>
    <rPh sb="9" eb="13">
      <t>ダイジンカンボウ</t>
    </rPh>
    <rPh sb="13" eb="19">
      <t>フクシマフッコウスイシン</t>
    </rPh>
    <phoneticPr fontId="5"/>
  </si>
  <si>
    <t>原子力立地政策室・原子力広報室
核燃料サイクル産業立地対策室
放射性廃棄物対策課
原子力発電所事故収束対応室
福島広報戦略・風評被害対応室</t>
    <rPh sb="39" eb="40">
      <t>カ</t>
    </rPh>
    <rPh sb="55" eb="57">
      <t>フクシマ</t>
    </rPh>
    <rPh sb="57" eb="59">
      <t>コウホウ</t>
    </rPh>
    <rPh sb="59" eb="61">
      <t>センリャク</t>
    </rPh>
    <rPh sb="62" eb="64">
      <t>フウヒョウ</t>
    </rPh>
    <rPh sb="64" eb="66">
      <t>ヒガイ</t>
    </rPh>
    <rPh sb="66" eb="68">
      <t>タイオウ</t>
    </rPh>
    <rPh sb="68" eb="69">
      <t>シツ</t>
    </rPh>
    <phoneticPr fontId="5"/>
  </si>
  <si>
    <t>エネルギー基本計画（平成30年7月閣議決定）
特定放射性廃棄物の最終処分に関する基本方針(平成27年5月22日閣議決定）
第4期科学技術基本計画（平成23年8月19日閣議決定）
東京電力ホールディングス（株）福島第一原子力発電所の廃止措置等に向けた中長期ロードマップ（平成29年9月26日廃炉・汚染水対策関係閣僚等会議決定）
「復興・創生期間」における東日本大震災からの復興の基本方針（平成28年3月11日　閣議決定）</t>
    <phoneticPr fontId="5"/>
  </si>
  <si>
    <t>福島第一原発事故を踏まえ、原子力を含む我が国のエネルギー政策、放射線等の理解促進や風評被害の防止等、核燃料サイクル施設の立地地域における理解を促進するとともに、高レベル放射性廃棄物等の処分事業の必要性や福島第一原発の廃炉・汚染水対策の進捗状況及び福島第一原発事故や対応の経緯等について広く国民に周知を図る。</t>
    <rPh sb="121" eb="122">
      <t>オヨ</t>
    </rPh>
    <phoneticPr fontId="5"/>
  </si>
  <si>
    <t>原子力発電施設及び核燃料サイクル施設の立地又は立地予定地域住民に対する広聴・広報活動の実施、国民各層に対する理解しやすくきめ細かな全国レベルでの情報提供を実施するとともに、原子力に関する一般的な情報や核燃料サイクル政策、高レベル放射性廃棄物等の処分事業や福島第一原発の廃炉・汚染水対策の進捗状況及び福島第一原発事故や対応の経緯等の原子力が持つ諸課題について、国民・立地自治体等とのきめ細かいコミュニケーションを行う。具体的には、平成30年7月に閣議決定した第５次エネルギー基本計画に明記しているように、立地地域、電力消費地を含めた多様なステークホルダーに対し、科学的根拠や客観的事実に基づいた広報等を強化する。</t>
    <rPh sb="86" eb="89">
      <t>ゲンシリョク</t>
    </rPh>
    <rPh sb="90" eb="91">
      <t>カン</t>
    </rPh>
    <rPh sb="93" eb="96">
      <t>イッパンテキ</t>
    </rPh>
    <rPh sb="97" eb="99">
      <t>ジョウホウ</t>
    </rPh>
    <rPh sb="100" eb="103">
      <t>カクネンリョウ</t>
    </rPh>
    <rPh sb="107" eb="109">
      <t>セイサク</t>
    </rPh>
    <rPh sb="147" eb="148">
      <t>オヨ</t>
    </rPh>
    <rPh sb="149" eb="153">
      <t>フクシマダイイチ</t>
    </rPh>
    <rPh sb="153" eb="157">
      <t>ゲンパツジコ</t>
    </rPh>
    <rPh sb="158" eb="160">
      <t>タイオウ</t>
    </rPh>
    <rPh sb="161" eb="163">
      <t>ケイイ</t>
    </rPh>
    <rPh sb="165" eb="168">
      <t>ゲンシリョク</t>
    </rPh>
    <rPh sb="169" eb="170">
      <t>モ</t>
    </rPh>
    <phoneticPr fontId="5"/>
  </si>
  <si>
    <t>-</t>
    <phoneticPr fontId="5"/>
  </si>
  <si>
    <t>資源エネルギー庁総務課調査広報室主催の委託業務説明会（平成３１年２月１日）において、多くの事業者に対して、本業務内容の事前周知を行った。加えて、公告から入札までの期間について、平成３０年度は２０日間だったところ、平成３１年度は２５日間に変更し、入札準備に必要な時間の確保に努めた。</t>
    <rPh sb="97" eb="98">
      <t>ニチ</t>
    </rPh>
    <rPh sb="98" eb="99">
      <t>アイダ</t>
    </rPh>
    <rPh sb="106" eb="108">
      <t>ヘイセイ</t>
    </rPh>
    <rPh sb="110" eb="112">
      <t>ネンド</t>
    </rPh>
    <rPh sb="115" eb="117">
      <t>ニチカン</t>
    </rPh>
    <rPh sb="118" eb="120">
      <t>ヘンコウ</t>
    </rPh>
    <phoneticPr fontId="5"/>
  </si>
  <si>
    <t>企画官　森　大輔
室長　髙野　史広
課長　那須　良
室長　奥田　修司
室長　宮崎　貴哉</t>
    <rPh sb="0" eb="2">
      <t>キカク</t>
    </rPh>
    <rPh sb="2" eb="3">
      <t>カン</t>
    </rPh>
    <rPh sb="4" eb="5">
      <t>モリ</t>
    </rPh>
    <rPh sb="6" eb="8">
      <t>ダイスケ</t>
    </rPh>
    <rPh sb="18" eb="20">
      <t>カチョウ</t>
    </rPh>
    <rPh sb="21" eb="23">
      <t>ナス</t>
    </rPh>
    <rPh sb="24" eb="25">
      <t>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</si>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</sst>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104775</xdr:colOff>
      <xdr:row>743</xdr:row>
      <xdr:rowOff>47625</xdr:rowOff>
    </xdr:from>
    <xdr:to>
      <xdr:col>49</xdr:col>
      <xdr:colOff>46576</xdr:colOff>
      <xdr:row>760</xdr:row>
      <xdr:rowOff>25609</xdr:rowOff>
    </xdr:to>
    <xdr:grpSp>
      <xdr:nvGrpSpPr>
        <xdr:cNvPr id="2" name="グループ化 1"/>
        <xdr:cNvGrpSpPr/>
      </xdr:nvGrpSpPr>
      <xdr:grpSpPr>
        <a:xfrm>
          <a:off x="1209675" y="56314975"/>
          <a:ext cx="7860251" cy="6937584"/>
          <a:chOff x="1595472" y="38649372"/>
          <a:chExt cx="8429605" cy="10249049"/>
        </a:xfrm>
      </xdr:grpSpPr>
      <xdr:sp macro="" textlink="">
        <xdr:nvSpPr>
          <xdr:cNvPr id="3" name="大かっこ 2"/>
          <xdr:cNvSpPr/>
        </xdr:nvSpPr>
        <xdr:spPr>
          <a:xfrm>
            <a:off x="3524250" y="43529250"/>
            <a:ext cx="2786065" cy="357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核燃料サイクル広聴・広報等事業</a:t>
            </a:r>
          </a:p>
        </xdr:txBody>
      </xdr:sp>
      <xdr:sp macro="" textlink="">
        <xdr:nvSpPr>
          <xdr:cNvPr id="4" name="角丸四角形 3"/>
          <xdr:cNvSpPr/>
        </xdr:nvSpPr>
        <xdr:spPr>
          <a:xfrm>
            <a:off x="1595472" y="38649372"/>
            <a:ext cx="2980527" cy="5595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ja-JP" altLang="en-US" sz="1100">
              <a:solidFill>
                <a:sysClr val="windowText" lastClr="000000"/>
              </a:solidFill>
            </a:endParaRPr>
          </a:p>
        </xdr:txBody>
      </xdr:sp>
      <xdr:sp macro="" textlink="">
        <xdr:nvSpPr>
          <xdr:cNvPr id="5" name="角丸四角形 4"/>
          <xdr:cNvSpPr/>
        </xdr:nvSpPr>
        <xdr:spPr>
          <a:xfrm>
            <a:off x="3531482" y="39604979"/>
            <a:ext cx="2709262" cy="111356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民間団体等（６件）</a:t>
            </a:r>
            <a:endParaRPr kumimoji="1" lang="en-US" altLang="ja-JP" sz="1400">
              <a:solidFill>
                <a:sysClr val="windowText" lastClr="000000"/>
              </a:solidFill>
            </a:endParaRPr>
          </a:p>
          <a:p>
            <a:pPr algn="ctr"/>
            <a:r>
              <a:rPr kumimoji="1" lang="ja-JP" altLang="en-US" sz="1100">
                <a:solidFill>
                  <a:sysClr val="windowText" lastClr="000000"/>
                </a:solidFill>
              </a:rPr>
              <a:t>１５２百万円</a:t>
            </a:r>
          </a:p>
        </xdr:txBody>
      </xdr:sp>
      <xdr:sp macro="" textlink="">
        <xdr:nvSpPr>
          <xdr:cNvPr id="6" name="正方形/長方形 5"/>
          <xdr:cNvSpPr/>
        </xdr:nvSpPr>
        <xdr:spPr>
          <a:xfrm>
            <a:off x="3961360" y="39277031"/>
            <a:ext cx="1822819" cy="309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カギ線コネクタ 6"/>
          <xdr:cNvCxnSpPr>
            <a:endCxn id="5" idx="1"/>
          </xdr:cNvCxnSpPr>
        </xdr:nvCxnSpPr>
        <xdr:spPr>
          <a:xfrm>
            <a:off x="2556915" y="40149592"/>
            <a:ext cx="974567" cy="12167"/>
          </a:xfrm>
          <a:prstGeom prst="bentConnector3">
            <a:avLst>
              <a:gd name="adj1" fmla="val -4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3405947" y="40755324"/>
            <a:ext cx="2992872" cy="357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原子力発電施設広聴・広報等事業</a:t>
            </a:r>
          </a:p>
        </xdr:txBody>
      </xdr:sp>
      <xdr:cxnSp macro="">
        <xdr:nvCxnSpPr>
          <xdr:cNvPr id="9" name="カギ線コネクタ 8"/>
          <xdr:cNvCxnSpPr/>
        </xdr:nvCxnSpPr>
        <xdr:spPr>
          <a:xfrm rot="16200000" flipH="1">
            <a:off x="1064456" y="40597487"/>
            <a:ext cx="3919368" cy="96067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9"/>
          <xdr:cNvCxnSpPr>
            <a:endCxn id="11" idx="1"/>
          </xdr:cNvCxnSpPr>
        </xdr:nvCxnSpPr>
        <xdr:spPr>
          <a:xfrm rot="16200000" flipH="1">
            <a:off x="372818" y="41580671"/>
            <a:ext cx="5314964" cy="9729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xdr:cNvSpPr/>
        </xdr:nvSpPr>
        <xdr:spPr>
          <a:xfrm>
            <a:off x="3516796" y="44244289"/>
            <a:ext cx="2777925" cy="96072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民間団体等（</a:t>
            </a:r>
            <a:r>
              <a:rPr kumimoji="1" lang="en-US" altLang="ja-JP" sz="1400">
                <a:solidFill>
                  <a:sysClr val="windowText" lastClr="000000"/>
                </a:solidFill>
              </a:rPr>
              <a:t>1</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100">
                <a:solidFill>
                  <a:sysClr val="windowText" lastClr="000000"/>
                </a:solidFill>
              </a:rPr>
              <a:t>68</a:t>
            </a:r>
            <a:r>
              <a:rPr kumimoji="1" lang="ja-JP" altLang="en-US" sz="1100">
                <a:solidFill>
                  <a:sysClr val="windowText" lastClr="000000"/>
                </a:solidFill>
              </a:rPr>
              <a:t>百万円</a:t>
            </a:r>
          </a:p>
        </xdr:txBody>
      </xdr:sp>
      <xdr:sp macro="" textlink="">
        <xdr:nvSpPr>
          <xdr:cNvPr id="12" name="大かっこ 11"/>
          <xdr:cNvSpPr/>
        </xdr:nvSpPr>
        <xdr:spPr>
          <a:xfrm>
            <a:off x="3421744" y="45218845"/>
            <a:ext cx="2992872" cy="357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sp macro="" textlink="">
        <xdr:nvSpPr>
          <xdr:cNvPr id="13" name="正方形/長方形 12"/>
          <xdr:cNvSpPr/>
        </xdr:nvSpPr>
        <xdr:spPr>
          <a:xfrm>
            <a:off x="3997131" y="42121033"/>
            <a:ext cx="1822819" cy="309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xdr:cNvSpPr/>
        </xdr:nvSpPr>
        <xdr:spPr>
          <a:xfrm>
            <a:off x="4037613" y="43902989"/>
            <a:ext cx="1822819" cy="309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角丸四角形 14"/>
          <xdr:cNvSpPr/>
        </xdr:nvSpPr>
        <xdr:spPr>
          <a:xfrm>
            <a:off x="3492163" y="46017659"/>
            <a:ext cx="2832744" cy="65484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経済産業局（</a:t>
            </a:r>
            <a:r>
              <a:rPr kumimoji="1" lang="en-US" altLang="ja-JP" sz="1400">
                <a:solidFill>
                  <a:sysClr val="windowText" lastClr="000000"/>
                </a:solidFill>
              </a:rPr>
              <a:t>2</a:t>
            </a:r>
            <a:r>
              <a:rPr kumimoji="1" lang="ja-JP" altLang="en-US" sz="1400">
                <a:solidFill>
                  <a:sysClr val="windowText" lastClr="000000"/>
                </a:solidFill>
              </a:rPr>
              <a:t>局）</a:t>
            </a:r>
          </a:p>
        </xdr:txBody>
      </xdr:sp>
      <xdr:cxnSp macro="">
        <xdr:nvCxnSpPr>
          <xdr:cNvPr id="16" name="カギ線コネクタ 15"/>
          <xdr:cNvCxnSpPr>
            <a:endCxn id="15" idx="1"/>
          </xdr:cNvCxnSpPr>
        </xdr:nvCxnSpPr>
        <xdr:spPr>
          <a:xfrm rot="16200000" flipH="1">
            <a:off x="-461621" y="42391298"/>
            <a:ext cx="6959206" cy="94835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xdr:cNvSpPr/>
        </xdr:nvSpPr>
        <xdr:spPr>
          <a:xfrm>
            <a:off x="7147761" y="45857963"/>
            <a:ext cx="2776814" cy="9832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民間団体等（</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xnSp macro="">
        <xdr:nvCxnSpPr>
          <xdr:cNvPr id="18" name="直線矢印コネクタ 17"/>
          <xdr:cNvCxnSpPr>
            <a:stCxn id="15" idx="3"/>
            <a:endCxn id="17" idx="1"/>
          </xdr:cNvCxnSpPr>
        </xdr:nvCxnSpPr>
        <xdr:spPr>
          <a:xfrm>
            <a:off x="6324907" y="46345080"/>
            <a:ext cx="822854" cy="45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xdr:cNvSpPr/>
        </xdr:nvSpPr>
        <xdr:spPr>
          <a:xfrm>
            <a:off x="7032205" y="46974452"/>
            <a:ext cx="2992872" cy="357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sp macro="" textlink="">
        <xdr:nvSpPr>
          <xdr:cNvPr id="20" name="正方形/長方形 19"/>
          <xdr:cNvSpPr/>
        </xdr:nvSpPr>
        <xdr:spPr>
          <a:xfrm>
            <a:off x="7593504" y="45330781"/>
            <a:ext cx="1822819" cy="309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角丸四角形 20"/>
          <xdr:cNvSpPr/>
        </xdr:nvSpPr>
        <xdr:spPr>
          <a:xfrm>
            <a:off x="3488531" y="47517831"/>
            <a:ext cx="2832744" cy="90308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．民間団体等（２社）</a:t>
            </a:r>
            <a:endParaRPr kumimoji="1" lang="en-US" altLang="ja-JP" sz="14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sp macro="" textlink="">
        <xdr:nvSpPr>
          <xdr:cNvPr id="22" name="大かっこ 21"/>
          <xdr:cNvSpPr/>
        </xdr:nvSpPr>
        <xdr:spPr>
          <a:xfrm>
            <a:off x="3245630" y="48541235"/>
            <a:ext cx="3292159" cy="357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福島第一原発の事故収束に関する広報事業</a:t>
            </a:r>
          </a:p>
        </xdr:txBody>
      </xdr:sp>
      <xdr:sp macro="" textlink="">
        <xdr:nvSpPr>
          <xdr:cNvPr id="23" name="正方形/長方形 22"/>
          <xdr:cNvSpPr/>
        </xdr:nvSpPr>
        <xdr:spPr>
          <a:xfrm>
            <a:off x="4036221" y="47104286"/>
            <a:ext cx="1822819" cy="309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4" name="カギ線コネクタ 23"/>
          <xdr:cNvCxnSpPr/>
        </xdr:nvCxnSpPr>
        <xdr:spPr>
          <a:xfrm rot="16200000" flipH="1">
            <a:off x="-1297328" y="43183518"/>
            <a:ext cx="8631125" cy="94059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44450</xdr:colOff>
      <xdr:row>750</xdr:row>
      <xdr:rowOff>171450</xdr:rowOff>
    </xdr:from>
    <xdr:to>
      <xdr:col>30</xdr:col>
      <xdr:colOff>116691</xdr:colOff>
      <xdr:row>752</xdr:row>
      <xdr:rowOff>146794</xdr:rowOff>
    </xdr:to>
    <xdr:sp macro="" textlink="">
      <xdr:nvSpPr>
        <xdr:cNvPr id="25" name="角丸四角形 24"/>
        <xdr:cNvSpPr/>
      </xdr:nvSpPr>
      <xdr:spPr>
        <a:xfrm>
          <a:off x="3271744" y="58845450"/>
          <a:ext cx="2896123" cy="670109"/>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株式会社ピーツーカンパニー</a:t>
          </a:r>
          <a:endParaRPr kumimoji="1" lang="en-US" altLang="ja-JP" sz="1400">
            <a:solidFill>
              <a:sysClr val="windowText" lastClr="000000"/>
            </a:solidFill>
          </a:endParaRPr>
        </a:p>
        <a:p>
          <a:pPr algn="ctr"/>
          <a:r>
            <a:rPr kumimoji="1" lang="en-US" altLang="ja-JP" sz="1100">
              <a:solidFill>
                <a:sysClr val="windowText" lastClr="000000"/>
              </a:solidFill>
            </a:rPr>
            <a:t>94</a:t>
          </a:r>
          <a:r>
            <a:rPr kumimoji="1" lang="ja-JP" altLang="en-US" sz="1100">
              <a:solidFill>
                <a:sysClr val="windowText" lastClr="000000"/>
              </a:solidFill>
            </a:rPr>
            <a:t>百万円</a:t>
          </a:r>
        </a:p>
      </xdr:txBody>
    </xdr:sp>
    <xdr:clientData/>
  </xdr:twoCellAnchor>
  <xdr:twoCellAnchor>
    <xdr:from>
      <xdr:col>18</xdr:col>
      <xdr:colOff>119529</xdr:colOff>
      <xdr:row>756</xdr:row>
      <xdr:rowOff>164352</xdr:rowOff>
    </xdr:from>
    <xdr:to>
      <xdr:col>27</xdr:col>
      <xdr:colOff>162661</xdr:colOff>
      <xdr:row>757</xdr:row>
      <xdr:rowOff>16301</xdr:rowOff>
    </xdr:to>
    <xdr:sp macro="" textlink="">
      <xdr:nvSpPr>
        <xdr:cNvPr id="26" name="正方形/長方形 25"/>
        <xdr:cNvSpPr/>
      </xdr:nvSpPr>
      <xdr:spPr>
        <a:xfrm>
          <a:off x="3481294" y="60915176"/>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事務委任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332</v>
      </c>
      <c r="AT2" s="982"/>
      <c r="AU2" s="982"/>
      <c r="AV2" s="51" t="str">
        <f>IF(AW2="", "", "-")</f>
        <v/>
      </c>
      <c r="AW2" s="927"/>
      <c r="AX2" s="927"/>
    </row>
    <row r="3" spans="1:50" ht="21" customHeight="1" thickBot="1">
      <c r="A3" s="877" t="s">
        <v>425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557</v>
      </c>
      <c r="AK3" s="879"/>
      <c r="AL3" s="879"/>
      <c r="AM3" s="879"/>
      <c r="AN3" s="879"/>
      <c r="AO3" s="879"/>
      <c r="AP3" s="879"/>
      <c r="AQ3" s="879"/>
      <c r="AR3" s="879"/>
      <c r="AS3" s="879"/>
      <c r="AT3" s="879"/>
      <c r="AU3" s="879"/>
      <c r="AV3" s="879"/>
      <c r="AW3" s="879"/>
      <c r="AX3" s="24" t="s">
        <v>65</v>
      </c>
    </row>
    <row r="4" spans="1:50" ht="24.75" customHeight="1">
      <c r="A4" s="714" t="s">
        <v>25</v>
      </c>
      <c r="B4" s="715"/>
      <c r="C4" s="715"/>
      <c r="D4" s="715"/>
      <c r="E4" s="715"/>
      <c r="F4" s="715"/>
      <c r="G4" s="692" t="s">
        <v>558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701</v>
      </c>
      <c r="AF4" s="698"/>
      <c r="AG4" s="698"/>
      <c r="AH4" s="698"/>
      <c r="AI4" s="698"/>
      <c r="AJ4" s="698"/>
      <c r="AK4" s="698"/>
      <c r="AL4" s="698"/>
      <c r="AM4" s="698"/>
      <c r="AN4" s="698"/>
      <c r="AO4" s="698"/>
      <c r="AP4" s="699"/>
      <c r="AQ4" s="700" t="s">
        <v>2</v>
      </c>
      <c r="AR4" s="695"/>
      <c r="AS4" s="695"/>
      <c r="AT4" s="695"/>
      <c r="AU4" s="695"/>
      <c r="AV4" s="695"/>
      <c r="AW4" s="695"/>
      <c r="AX4" s="701"/>
    </row>
    <row r="5" spans="1:50" ht="78" customHeight="1">
      <c r="A5" s="702" t="s">
        <v>67</v>
      </c>
      <c r="B5" s="703"/>
      <c r="C5" s="703"/>
      <c r="D5" s="703"/>
      <c r="E5" s="703"/>
      <c r="F5" s="704"/>
      <c r="G5" s="849" t="s">
        <v>559</v>
      </c>
      <c r="H5" s="850"/>
      <c r="I5" s="850"/>
      <c r="J5" s="850"/>
      <c r="K5" s="850"/>
      <c r="L5" s="850"/>
      <c r="M5" s="851" t="s">
        <v>66</v>
      </c>
      <c r="N5" s="852"/>
      <c r="O5" s="852"/>
      <c r="P5" s="852"/>
      <c r="Q5" s="852"/>
      <c r="R5" s="853"/>
      <c r="S5" s="854" t="s">
        <v>560</v>
      </c>
      <c r="T5" s="850"/>
      <c r="U5" s="850"/>
      <c r="V5" s="850"/>
      <c r="W5" s="850"/>
      <c r="X5" s="855"/>
      <c r="Y5" s="708" t="s">
        <v>3</v>
      </c>
      <c r="Z5" s="551"/>
      <c r="AA5" s="551"/>
      <c r="AB5" s="551"/>
      <c r="AC5" s="551"/>
      <c r="AD5" s="552"/>
      <c r="AE5" s="709" t="s">
        <v>702</v>
      </c>
      <c r="AF5" s="709"/>
      <c r="AG5" s="709"/>
      <c r="AH5" s="709"/>
      <c r="AI5" s="709"/>
      <c r="AJ5" s="709"/>
      <c r="AK5" s="709"/>
      <c r="AL5" s="709"/>
      <c r="AM5" s="709"/>
      <c r="AN5" s="709"/>
      <c r="AO5" s="709"/>
      <c r="AP5" s="710"/>
      <c r="AQ5" s="711" t="s">
        <v>708</v>
      </c>
      <c r="AR5" s="712"/>
      <c r="AS5" s="712"/>
      <c r="AT5" s="712"/>
      <c r="AU5" s="712"/>
      <c r="AV5" s="712"/>
      <c r="AW5" s="712"/>
      <c r="AX5" s="713"/>
    </row>
    <row r="6" spans="1:50" ht="39" customHeight="1">
      <c r="A6" s="716" t="s">
        <v>4</v>
      </c>
      <c r="B6" s="717"/>
      <c r="C6" s="717"/>
      <c r="D6" s="717"/>
      <c r="E6" s="717"/>
      <c r="F6" s="717"/>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31.5" customHeight="1">
      <c r="A7" s="502" t="s">
        <v>22</v>
      </c>
      <c r="B7" s="503"/>
      <c r="C7" s="503"/>
      <c r="D7" s="503"/>
      <c r="E7" s="503"/>
      <c r="F7" s="504"/>
      <c r="G7" s="505" t="s">
        <v>607</v>
      </c>
      <c r="H7" s="506"/>
      <c r="I7" s="506"/>
      <c r="J7" s="506"/>
      <c r="K7" s="506"/>
      <c r="L7" s="506"/>
      <c r="M7" s="506"/>
      <c r="N7" s="506"/>
      <c r="O7" s="506"/>
      <c r="P7" s="506"/>
      <c r="Q7" s="506"/>
      <c r="R7" s="506"/>
      <c r="S7" s="506"/>
      <c r="T7" s="506"/>
      <c r="U7" s="506"/>
      <c r="V7" s="506"/>
      <c r="W7" s="506"/>
      <c r="X7" s="507"/>
      <c r="Y7" s="938" t="s">
        <v>389</v>
      </c>
      <c r="Z7" s="450"/>
      <c r="AA7" s="450"/>
      <c r="AB7" s="450"/>
      <c r="AC7" s="450"/>
      <c r="AD7" s="939"/>
      <c r="AE7" s="928" t="s">
        <v>703</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02" t="s">
        <v>259</v>
      </c>
      <c r="B8" s="503"/>
      <c r="C8" s="503"/>
      <c r="D8" s="503"/>
      <c r="E8" s="503"/>
      <c r="F8" s="504"/>
      <c r="G8" s="949" t="str">
        <f>入力規則等!A27</f>
        <v>-</v>
      </c>
      <c r="H8" s="730"/>
      <c r="I8" s="730"/>
      <c r="J8" s="730"/>
      <c r="K8" s="730"/>
      <c r="L8" s="730"/>
      <c r="M8" s="730"/>
      <c r="N8" s="730"/>
      <c r="O8" s="730"/>
      <c r="P8" s="730"/>
      <c r="Q8" s="730"/>
      <c r="R8" s="730"/>
      <c r="S8" s="730"/>
      <c r="T8" s="730"/>
      <c r="U8" s="730"/>
      <c r="V8" s="730"/>
      <c r="W8" s="730"/>
      <c r="X8" s="950"/>
      <c r="Y8" s="856" t="s">
        <v>260</v>
      </c>
      <c r="Z8" s="857"/>
      <c r="AA8" s="857"/>
      <c r="AB8" s="857"/>
      <c r="AC8" s="857"/>
      <c r="AD8" s="858"/>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59" t="s">
        <v>23</v>
      </c>
      <c r="B9" s="860"/>
      <c r="C9" s="860"/>
      <c r="D9" s="860"/>
      <c r="E9" s="860"/>
      <c r="F9" s="860"/>
      <c r="G9" s="861" t="s">
        <v>704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70" t="s">
        <v>30</v>
      </c>
      <c r="B10" s="671"/>
      <c r="C10" s="671"/>
      <c r="D10" s="671"/>
      <c r="E10" s="671"/>
      <c r="F10" s="671"/>
      <c r="G10" s="764" t="s">
        <v>705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0" t="s">
        <v>5</v>
      </c>
      <c r="B11" s="671"/>
      <c r="C11" s="671"/>
      <c r="D11" s="671"/>
      <c r="E11" s="671"/>
      <c r="F11" s="672"/>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92" t="s">
        <v>24</v>
      </c>
      <c r="B12" s="993"/>
      <c r="C12" s="993"/>
      <c r="D12" s="993"/>
      <c r="E12" s="993"/>
      <c r="F12" s="994"/>
      <c r="G12" s="770"/>
      <c r="H12" s="771"/>
      <c r="I12" s="771"/>
      <c r="J12" s="771"/>
      <c r="K12" s="771"/>
      <c r="L12" s="771"/>
      <c r="M12" s="771"/>
      <c r="N12" s="771"/>
      <c r="O12" s="771"/>
      <c r="P12" s="423" t="s">
        <v>392</v>
      </c>
      <c r="Q12" s="424"/>
      <c r="R12" s="424"/>
      <c r="S12" s="424"/>
      <c r="T12" s="424"/>
      <c r="U12" s="424"/>
      <c r="V12" s="425"/>
      <c r="W12" s="423" t="s">
        <v>412</v>
      </c>
      <c r="X12" s="424"/>
      <c r="Y12" s="424"/>
      <c r="Z12" s="424"/>
      <c r="AA12" s="424"/>
      <c r="AB12" s="424"/>
      <c r="AC12" s="425"/>
      <c r="AD12" s="423" t="s">
        <v>419</v>
      </c>
      <c r="AE12" s="424"/>
      <c r="AF12" s="424"/>
      <c r="AG12" s="424"/>
      <c r="AH12" s="424"/>
      <c r="AI12" s="424"/>
      <c r="AJ12" s="425"/>
      <c r="AK12" s="423" t="s">
        <v>426</v>
      </c>
      <c r="AL12" s="424"/>
      <c r="AM12" s="424"/>
      <c r="AN12" s="424"/>
      <c r="AO12" s="424"/>
      <c r="AP12" s="424"/>
      <c r="AQ12" s="425"/>
      <c r="AR12" s="423" t="s">
        <v>427</v>
      </c>
      <c r="AS12" s="424"/>
      <c r="AT12" s="424"/>
      <c r="AU12" s="424"/>
      <c r="AV12" s="424"/>
      <c r="AW12" s="424"/>
      <c r="AX12" s="732"/>
    </row>
    <row r="13" spans="1:50" ht="21" customHeight="1">
      <c r="A13" s="623"/>
      <c r="B13" s="624"/>
      <c r="C13" s="624"/>
      <c r="D13" s="624"/>
      <c r="E13" s="624"/>
      <c r="F13" s="625"/>
      <c r="G13" s="733" t="s">
        <v>6</v>
      </c>
      <c r="H13" s="734"/>
      <c r="I13" s="774" t="s">
        <v>7</v>
      </c>
      <c r="J13" s="775"/>
      <c r="K13" s="775"/>
      <c r="L13" s="775"/>
      <c r="M13" s="775"/>
      <c r="N13" s="775"/>
      <c r="O13" s="776"/>
      <c r="P13" s="667">
        <v>460</v>
      </c>
      <c r="Q13" s="668"/>
      <c r="R13" s="668"/>
      <c r="S13" s="668"/>
      <c r="T13" s="668"/>
      <c r="U13" s="668"/>
      <c r="V13" s="669"/>
      <c r="W13" s="667">
        <v>426</v>
      </c>
      <c r="X13" s="668"/>
      <c r="Y13" s="668"/>
      <c r="Z13" s="668"/>
      <c r="AA13" s="668"/>
      <c r="AB13" s="668"/>
      <c r="AC13" s="669"/>
      <c r="AD13" s="667">
        <v>446</v>
      </c>
      <c r="AE13" s="668"/>
      <c r="AF13" s="668"/>
      <c r="AG13" s="668"/>
      <c r="AH13" s="668"/>
      <c r="AI13" s="668"/>
      <c r="AJ13" s="669"/>
      <c r="AK13" s="667">
        <v>719</v>
      </c>
      <c r="AL13" s="668"/>
      <c r="AM13" s="668"/>
      <c r="AN13" s="668"/>
      <c r="AO13" s="668"/>
      <c r="AP13" s="668"/>
      <c r="AQ13" s="669"/>
      <c r="AR13" s="935" t="s">
        <v>706</v>
      </c>
      <c r="AS13" s="936"/>
      <c r="AT13" s="936"/>
      <c r="AU13" s="936"/>
      <c r="AV13" s="936"/>
      <c r="AW13" s="936"/>
      <c r="AX13" s="937"/>
    </row>
    <row r="14" spans="1:50" ht="21" customHeight="1">
      <c r="A14" s="623"/>
      <c r="B14" s="624"/>
      <c r="C14" s="624"/>
      <c r="D14" s="624"/>
      <c r="E14" s="624"/>
      <c r="F14" s="625"/>
      <c r="G14" s="735"/>
      <c r="H14" s="736"/>
      <c r="I14" s="721" t="s">
        <v>8</v>
      </c>
      <c r="J14" s="772"/>
      <c r="K14" s="772"/>
      <c r="L14" s="772"/>
      <c r="M14" s="772"/>
      <c r="N14" s="772"/>
      <c r="O14" s="773"/>
      <c r="P14" s="667" t="s">
        <v>695</v>
      </c>
      <c r="Q14" s="668"/>
      <c r="R14" s="668"/>
      <c r="S14" s="668"/>
      <c r="T14" s="668"/>
      <c r="U14" s="668"/>
      <c r="V14" s="669"/>
      <c r="W14" s="667" t="s">
        <v>695</v>
      </c>
      <c r="X14" s="668"/>
      <c r="Y14" s="668"/>
      <c r="Z14" s="668"/>
      <c r="AA14" s="668"/>
      <c r="AB14" s="668"/>
      <c r="AC14" s="669"/>
      <c r="AD14" s="667" t="s">
        <v>697</v>
      </c>
      <c r="AE14" s="668"/>
      <c r="AF14" s="668"/>
      <c r="AG14" s="668"/>
      <c r="AH14" s="668"/>
      <c r="AI14" s="668"/>
      <c r="AJ14" s="669"/>
      <c r="AK14" s="667" t="s">
        <v>699</v>
      </c>
      <c r="AL14" s="668"/>
      <c r="AM14" s="668"/>
      <c r="AN14" s="668"/>
      <c r="AO14" s="668"/>
      <c r="AP14" s="668"/>
      <c r="AQ14" s="669"/>
      <c r="AR14" s="798"/>
      <c r="AS14" s="798"/>
      <c r="AT14" s="798"/>
      <c r="AU14" s="798"/>
      <c r="AV14" s="798"/>
      <c r="AW14" s="798"/>
      <c r="AX14" s="799"/>
    </row>
    <row r="15" spans="1:50" ht="21" customHeight="1">
      <c r="A15" s="623"/>
      <c r="B15" s="624"/>
      <c r="C15" s="624"/>
      <c r="D15" s="624"/>
      <c r="E15" s="624"/>
      <c r="F15" s="625"/>
      <c r="G15" s="735"/>
      <c r="H15" s="736"/>
      <c r="I15" s="721" t="s">
        <v>51</v>
      </c>
      <c r="J15" s="722"/>
      <c r="K15" s="722"/>
      <c r="L15" s="722"/>
      <c r="M15" s="722"/>
      <c r="N15" s="722"/>
      <c r="O15" s="723"/>
      <c r="P15" s="667" t="s">
        <v>695</v>
      </c>
      <c r="Q15" s="668"/>
      <c r="R15" s="668"/>
      <c r="S15" s="668"/>
      <c r="T15" s="668"/>
      <c r="U15" s="668"/>
      <c r="V15" s="669"/>
      <c r="W15" s="667" t="s">
        <v>695</v>
      </c>
      <c r="X15" s="668"/>
      <c r="Y15" s="668"/>
      <c r="Z15" s="668"/>
      <c r="AA15" s="668"/>
      <c r="AB15" s="668"/>
      <c r="AC15" s="669"/>
      <c r="AD15" s="667" t="s">
        <v>695</v>
      </c>
      <c r="AE15" s="668"/>
      <c r="AF15" s="668"/>
      <c r="AG15" s="668"/>
      <c r="AH15" s="668"/>
      <c r="AI15" s="668"/>
      <c r="AJ15" s="669"/>
      <c r="AK15" s="667">
        <v>43</v>
      </c>
      <c r="AL15" s="668"/>
      <c r="AM15" s="668"/>
      <c r="AN15" s="668"/>
      <c r="AO15" s="668"/>
      <c r="AP15" s="668"/>
      <c r="AQ15" s="669"/>
      <c r="AR15" s="667" t="s">
        <v>709</v>
      </c>
      <c r="AS15" s="668"/>
      <c r="AT15" s="668"/>
      <c r="AU15" s="668"/>
      <c r="AV15" s="668"/>
      <c r="AW15" s="668"/>
      <c r="AX15" s="816"/>
    </row>
    <row r="16" spans="1:50" ht="21" customHeight="1">
      <c r="A16" s="623"/>
      <c r="B16" s="624"/>
      <c r="C16" s="624"/>
      <c r="D16" s="624"/>
      <c r="E16" s="624"/>
      <c r="F16" s="625"/>
      <c r="G16" s="735"/>
      <c r="H16" s="736"/>
      <c r="I16" s="721" t="s">
        <v>52</v>
      </c>
      <c r="J16" s="722"/>
      <c r="K16" s="722"/>
      <c r="L16" s="722"/>
      <c r="M16" s="722"/>
      <c r="N16" s="722"/>
      <c r="O16" s="723"/>
      <c r="P16" s="667" t="s">
        <v>696</v>
      </c>
      <c r="Q16" s="668"/>
      <c r="R16" s="668"/>
      <c r="S16" s="668"/>
      <c r="T16" s="668"/>
      <c r="U16" s="668"/>
      <c r="V16" s="669"/>
      <c r="W16" s="667" t="s">
        <v>696</v>
      </c>
      <c r="X16" s="668"/>
      <c r="Y16" s="668"/>
      <c r="Z16" s="668"/>
      <c r="AA16" s="668"/>
      <c r="AB16" s="668"/>
      <c r="AC16" s="669"/>
      <c r="AD16" s="667">
        <v>-43</v>
      </c>
      <c r="AE16" s="668"/>
      <c r="AF16" s="668"/>
      <c r="AG16" s="668"/>
      <c r="AH16" s="668"/>
      <c r="AI16" s="668"/>
      <c r="AJ16" s="669"/>
      <c r="AK16" s="667" t="s">
        <v>695</v>
      </c>
      <c r="AL16" s="668"/>
      <c r="AM16" s="668"/>
      <c r="AN16" s="668"/>
      <c r="AO16" s="668"/>
      <c r="AP16" s="668"/>
      <c r="AQ16" s="669"/>
      <c r="AR16" s="767"/>
      <c r="AS16" s="768"/>
      <c r="AT16" s="768"/>
      <c r="AU16" s="768"/>
      <c r="AV16" s="768"/>
      <c r="AW16" s="768"/>
      <c r="AX16" s="769"/>
    </row>
    <row r="17" spans="1:50" ht="24.75" customHeight="1">
      <c r="A17" s="623"/>
      <c r="B17" s="624"/>
      <c r="C17" s="624"/>
      <c r="D17" s="624"/>
      <c r="E17" s="624"/>
      <c r="F17" s="625"/>
      <c r="G17" s="735"/>
      <c r="H17" s="736"/>
      <c r="I17" s="721" t="s">
        <v>50</v>
      </c>
      <c r="J17" s="772"/>
      <c r="K17" s="772"/>
      <c r="L17" s="772"/>
      <c r="M17" s="772"/>
      <c r="N17" s="772"/>
      <c r="O17" s="773"/>
      <c r="P17" s="667" t="s">
        <v>695</v>
      </c>
      <c r="Q17" s="668"/>
      <c r="R17" s="668"/>
      <c r="S17" s="668"/>
      <c r="T17" s="668"/>
      <c r="U17" s="668"/>
      <c r="V17" s="669"/>
      <c r="W17" s="667" t="s">
        <v>696</v>
      </c>
      <c r="X17" s="668"/>
      <c r="Y17" s="668"/>
      <c r="Z17" s="668"/>
      <c r="AA17" s="668"/>
      <c r="AB17" s="668"/>
      <c r="AC17" s="669"/>
      <c r="AD17" s="667" t="s">
        <v>698</v>
      </c>
      <c r="AE17" s="668"/>
      <c r="AF17" s="668"/>
      <c r="AG17" s="668"/>
      <c r="AH17" s="668"/>
      <c r="AI17" s="668"/>
      <c r="AJ17" s="669"/>
      <c r="AK17" s="667" t="s">
        <v>695</v>
      </c>
      <c r="AL17" s="668"/>
      <c r="AM17" s="668"/>
      <c r="AN17" s="668"/>
      <c r="AO17" s="668"/>
      <c r="AP17" s="668"/>
      <c r="AQ17" s="669"/>
      <c r="AR17" s="933"/>
      <c r="AS17" s="933"/>
      <c r="AT17" s="933"/>
      <c r="AU17" s="933"/>
      <c r="AV17" s="933"/>
      <c r="AW17" s="933"/>
      <c r="AX17" s="934"/>
    </row>
    <row r="18" spans="1:50" ht="24.75" customHeight="1">
      <c r="A18" s="623"/>
      <c r="B18" s="624"/>
      <c r="C18" s="624"/>
      <c r="D18" s="624"/>
      <c r="E18" s="624"/>
      <c r="F18" s="625"/>
      <c r="G18" s="737"/>
      <c r="H18" s="738"/>
      <c r="I18" s="726" t="s">
        <v>20</v>
      </c>
      <c r="J18" s="727"/>
      <c r="K18" s="727"/>
      <c r="L18" s="727"/>
      <c r="M18" s="727"/>
      <c r="N18" s="727"/>
      <c r="O18" s="728"/>
      <c r="P18" s="888">
        <f>SUM(P13:V17)</f>
        <v>460</v>
      </c>
      <c r="Q18" s="889"/>
      <c r="R18" s="889"/>
      <c r="S18" s="889"/>
      <c r="T18" s="889"/>
      <c r="U18" s="889"/>
      <c r="V18" s="890"/>
      <c r="W18" s="888">
        <f>SUM(W13:AC17)</f>
        <v>426</v>
      </c>
      <c r="X18" s="889"/>
      <c r="Y18" s="889"/>
      <c r="Z18" s="889"/>
      <c r="AA18" s="889"/>
      <c r="AB18" s="889"/>
      <c r="AC18" s="890"/>
      <c r="AD18" s="888">
        <f>SUM(AD13:AJ17)</f>
        <v>403</v>
      </c>
      <c r="AE18" s="889"/>
      <c r="AF18" s="889"/>
      <c r="AG18" s="889"/>
      <c r="AH18" s="889"/>
      <c r="AI18" s="889"/>
      <c r="AJ18" s="890"/>
      <c r="AK18" s="888">
        <f>SUM(AK13:AQ17)</f>
        <v>762</v>
      </c>
      <c r="AL18" s="889"/>
      <c r="AM18" s="889"/>
      <c r="AN18" s="889"/>
      <c r="AO18" s="889"/>
      <c r="AP18" s="889"/>
      <c r="AQ18" s="890"/>
      <c r="AR18" s="888">
        <f>SUM(AR13:AX17)</f>
        <v>0</v>
      </c>
      <c r="AS18" s="889"/>
      <c r="AT18" s="889"/>
      <c r="AU18" s="889"/>
      <c r="AV18" s="889"/>
      <c r="AW18" s="889"/>
      <c r="AX18" s="891"/>
    </row>
    <row r="19" spans="1:50" ht="24.75" customHeight="1">
      <c r="A19" s="623"/>
      <c r="B19" s="624"/>
      <c r="C19" s="624"/>
      <c r="D19" s="624"/>
      <c r="E19" s="624"/>
      <c r="F19" s="625"/>
      <c r="G19" s="886" t="s">
        <v>9</v>
      </c>
      <c r="H19" s="887"/>
      <c r="I19" s="887"/>
      <c r="J19" s="887"/>
      <c r="K19" s="887"/>
      <c r="L19" s="887"/>
      <c r="M19" s="887"/>
      <c r="N19" s="887"/>
      <c r="O19" s="887"/>
      <c r="P19" s="667">
        <v>408</v>
      </c>
      <c r="Q19" s="668"/>
      <c r="R19" s="668"/>
      <c r="S19" s="668"/>
      <c r="T19" s="668"/>
      <c r="U19" s="668"/>
      <c r="V19" s="669"/>
      <c r="W19" s="667">
        <v>356</v>
      </c>
      <c r="X19" s="668"/>
      <c r="Y19" s="668"/>
      <c r="Z19" s="668"/>
      <c r="AA19" s="668"/>
      <c r="AB19" s="668"/>
      <c r="AC19" s="669"/>
      <c r="AD19" s="667">
        <v>375</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c r="A20" s="623"/>
      <c r="B20" s="624"/>
      <c r="C20" s="624"/>
      <c r="D20" s="624"/>
      <c r="E20" s="624"/>
      <c r="F20" s="625"/>
      <c r="G20" s="886" t="s">
        <v>10</v>
      </c>
      <c r="H20" s="887"/>
      <c r="I20" s="887"/>
      <c r="J20" s="887"/>
      <c r="K20" s="887"/>
      <c r="L20" s="887"/>
      <c r="M20" s="887"/>
      <c r="N20" s="887"/>
      <c r="O20" s="887"/>
      <c r="P20" s="316">
        <f>IF(P18=0, "-", SUM(P19)/P18)</f>
        <v>0.88695652173913042</v>
      </c>
      <c r="Q20" s="316"/>
      <c r="R20" s="316"/>
      <c r="S20" s="316"/>
      <c r="T20" s="316"/>
      <c r="U20" s="316"/>
      <c r="V20" s="316"/>
      <c r="W20" s="316">
        <f t="shared" ref="W20" si="0">IF(W18=0, "-", SUM(W19)/W18)</f>
        <v>0.83568075117370888</v>
      </c>
      <c r="X20" s="316"/>
      <c r="Y20" s="316"/>
      <c r="Z20" s="316"/>
      <c r="AA20" s="316"/>
      <c r="AB20" s="316"/>
      <c r="AC20" s="316"/>
      <c r="AD20" s="316">
        <f t="shared" ref="AD20" si="1">IF(AD18=0, "-", SUM(AD19)/AD18)</f>
        <v>0.9305210918114144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9"/>
      <c r="B21" s="860"/>
      <c r="C21" s="860"/>
      <c r="D21" s="860"/>
      <c r="E21" s="860"/>
      <c r="F21" s="995"/>
      <c r="G21" s="314" t="s">
        <v>355</v>
      </c>
      <c r="H21" s="315"/>
      <c r="I21" s="315"/>
      <c r="J21" s="315"/>
      <c r="K21" s="315"/>
      <c r="L21" s="315"/>
      <c r="M21" s="315"/>
      <c r="N21" s="315"/>
      <c r="O21" s="315"/>
      <c r="P21" s="316">
        <f>IF(P19=0, "-", SUM(P19)/SUM(P13,P14))</f>
        <v>0.88695652173913042</v>
      </c>
      <c r="Q21" s="316"/>
      <c r="R21" s="316"/>
      <c r="S21" s="316"/>
      <c r="T21" s="316"/>
      <c r="U21" s="316"/>
      <c r="V21" s="316"/>
      <c r="W21" s="316">
        <f t="shared" ref="W21" si="2">IF(W19=0, "-", SUM(W19)/SUM(W13,W14))</f>
        <v>0.83568075117370888</v>
      </c>
      <c r="X21" s="316"/>
      <c r="Y21" s="316"/>
      <c r="Z21" s="316"/>
      <c r="AA21" s="316"/>
      <c r="AB21" s="316"/>
      <c r="AC21" s="316"/>
      <c r="AD21" s="316">
        <f t="shared" ref="AD21" si="3">IF(AD19=0, "-", SUM(AD19)/SUM(AD13,AD14))</f>
        <v>0.84080717488789236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2" t="s">
        <v>428</v>
      </c>
      <c r="B22" s="963"/>
      <c r="C22" s="963"/>
      <c r="D22" s="963"/>
      <c r="E22" s="963"/>
      <c r="F22" s="964"/>
      <c r="G22" s="1000" t="s">
        <v>334</v>
      </c>
      <c r="H22" s="220"/>
      <c r="I22" s="220"/>
      <c r="J22" s="220"/>
      <c r="K22" s="220"/>
      <c r="L22" s="220"/>
      <c r="M22" s="220"/>
      <c r="N22" s="220"/>
      <c r="O22" s="221"/>
      <c r="P22" s="951" t="s">
        <v>429</v>
      </c>
      <c r="Q22" s="220"/>
      <c r="R22" s="220"/>
      <c r="S22" s="220"/>
      <c r="T22" s="220"/>
      <c r="U22" s="220"/>
      <c r="V22" s="221"/>
      <c r="W22" s="951" t="s">
        <v>430</v>
      </c>
      <c r="X22" s="220"/>
      <c r="Y22" s="220"/>
      <c r="Z22" s="220"/>
      <c r="AA22" s="220"/>
      <c r="AB22" s="220"/>
      <c r="AC22" s="221"/>
      <c r="AD22" s="951" t="s">
        <v>333</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25.5" customHeight="1">
      <c r="A23" s="965"/>
      <c r="B23" s="966"/>
      <c r="C23" s="966"/>
      <c r="D23" s="966"/>
      <c r="E23" s="966"/>
      <c r="F23" s="967"/>
      <c r="G23" s="1001" t="s">
        <v>562</v>
      </c>
      <c r="H23" s="1002"/>
      <c r="I23" s="1002"/>
      <c r="J23" s="1002"/>
      <c r="K23" s="1002"/>
      <c r="L23" s="1002"/>
      <c r="M23" s="1002"/>
      <c r="N23" s="1002"/>
      <c r="O23" s="1003"/>
      <c r="P23" s="935">
        <v>545</v>
      </c>
      <c r="Q23" s="936"/>
      <c r="R23" s="936"/>
      <c r="S23" s="936"/>
      <c r="T23" s="936"/>
      <c r="U23" s="936"/>
      <c r="V23" s="952"/>
      <c r="W23" s="935" t="s">
        <v>706</v>
      </c>
      <c r="X23" s="936"/>
      <c r="Y23" s="936"/>
      <c r="Z23" s="936"/>
      <c r="AA23" s="936"/>
      <c r="AB23" s="936"/>
      <c r="AC23" s="952"/>
      <c r="AD23" s="972" t="s">
        <v>408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700</v>
      </c>
      <c r="H24" s="954"/>
      <c r="I24" s="954"/>
      <c r="J24" s="954"/>
      <c r="K24" s="954"/>
      <c r="L24" s="954"/>
      <c r="M24" s="954"/>
      <c r="N24" s="954"/>
      <c r="O24" s="955"/>
      <c r="P24" s="667">
        <v>174</v>
      </c>
      <c r="Q24" s="668"/>
      <c r="R24" s="668"/>
      <c r="S24" s="668"/>
      <c r="T24" s="668"/>
      <c r="U24" s="668"/>
      <c r="V24" s="669"/>
      <c r="W24" s="667" t="s">
        <v>706</v>
      </c>
      <c r="X24" s="668"/>
      <c r="Y24" s="668"/>
      <c r="Z24" s="668"/>
      <c r="AA24" s="668"/>
      <c r="AB24" s="668"/>
      <c r="AC24" s="66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67"/>
      <c r="Q25" s="668"/>
      <c r="R25" s="668"/>
      <c r="S25" s="668"/>
      <c r="T25" s="668"/>
      <c r="U25" s="668"/>
      <c r="V25" s="669"/>
      <c r="W25" s="667"/>
      <c r="X25" s="668"/>
      <c r="Y25" s="668"/>
      <c r="Z25" s="668"/>
      <c r="AA25" s="668"/>
      <c r="AB25" s="668"/>
      <c r="AC25" s="66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67"/>
      <c r="Q26" s="668"/>
      <c r="R26" s="668"/>
      <c r="S26" s="668"/>
      <c r="T26" s="668"/>
      <c r="U26" s="668"/>
      <c r="V26" s="669"/>
      <c r="W26" s="667"/>
      <c r="X26" s="668"/>
      <c r="Y26" s="668"/>
      <c r="Z26" s="668"/>
      <c r="AA26" s="668"/>
      <c r="AB26" s="668"/>
      <c r="AC26" s="66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67"/>
      <c r="Q27" s="668"/>
      <c r="R27" s="668"/>
      <c r="S27" s="668"/>
      <c r="T27" s="668"/>
      <c r="U27" s="668"/>
      <c r="V27" s="669"/>
      <c r="W27" s="667"/>
      <c r="X27" s="668"/>
      <c r="Y27" s="668"/>
      <c r="Z27" s="668"/>
      <c r="AA27" s="668"/>
      <c r="AB27" s="668"/>
      <c r="AC27" s="66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338</v>
      </c>
      <c r="H28" s="957"/>
      <c r="I28" s="957"/>
      <c r="J28" s="957"/>
      <c r="K28" s="957"/>
      <c r="L28" s="957"/>
      <c r="M28" s="957"/>
      <c r="N28" s="957"/>
      <c r="O28" s="958"/>
      <c r="P28" s="888">
        <f>P29-SUM(P23:P27)</f>
        <v>0</v>
      </c>
      <c r="Q28" s="889"/>
      <c r="R28" s="889"/>
      <c r="S28" s="889"/>
      <c r="T28" s="889"/>
      <c r="U28" s="889"/>
      <c r="V28" s="890"/>
      <c r="W28" s="888" t="e">
        <f>W29-SUM(W23:W27)</f>
        <v>#VALUE!</v>
      </c>
      <c r="X28" s="889"/>
      <c r="Y28" s="889"/>
      <c r="Z28" s="889"/>
      <c r="AA28" s="889"/>
      <c r="AB28" s="889"/>
      <c r="AC28" s="89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335</v>
      </c>
      <c r="H29" s="960"/>
      <c r="I29" s="960"/>
      <c r="J29" s="960"/>
      <c r="K29" s="960"/>
      <c r="L29" s="960"/>
      <c r="M29" s="960"/>
      <c r="N29" s="960"/>
      <c r="O29" s="961"/>
      <c r="P29" s="667">
        <f>AK13</f>
        <v>719</v>
      </c>
      <c r="Q29" s="668"/>
      <c r="R29" s="668"/>
      <c r="S29" s="668"/>
      <c r="T29" s="668"/>
      <c r="U29" s="668"/>
      <c r="V29" s="669"/>
      <c r="W29" s="983" t="str">
        <f>AR13</f>
        <v>-</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71" t="s">
        <v>350</v>
      </c>
      <c r="B30" s="872"/>
      <c r="C30" s="872"/>
      <c r="D30" s="872"/>
      <c r="E30" s="872"/>
      <c r="F30" s="873"/>
      <c r="G30" s="783" t="s">
        <v>146</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392</v>
      </c>
      <c r="AF30" s="869"/>
      <c r="AG30" s="869"/>
      <c r="AH30" s="870"/>
      <c r="AI30" s="868" t="s">
        <v>414</v>
      </c>
      <c r="AJ30" s="869"/>
      <c r="AK30" s="869"/>
      <c r="AL30" s="870"/>
      <c r="AM30" s="931" t="s">
        <v>419</v>
      </c>
      <c r="AN30" s="931"/>
      <c r="AO30" s="931"/>
      <c r="AP30" s="868"/>
      <c r="AQ30" s="777" t="s">
        <v>235</v>
      </c>
      <c r="AR30" s="778"/>
      <c r="AS30" s="778"/>
      <c r="AT30" s="779"/>
      <c r="AU30" s="784" t="s">
        <v>134</v>
      </c>
      <c r="AV30" s="784"/>
      <c r="AW30" s="784"/>
      <c r="AX30" s="932"/>
    </row>
    <row r="31" spans="1:50" ht="18.75" customHeight="1">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5"/>
      <c r="AC31" s="246"/>
      <c r="AD31" s="247"/>
      <c r="AE31" s="245"/>
      <c r="AF31" s="246"/>
      <c r="AG31" s="246"/>
      <c r="AH31" s="247"/>
      <c r="AI31" s="245"/>
      <c r="AJ31" s="246"/>
      <c r="AK31" s="246"/>
      <c r="AL31" s="247"/>
      <c r="AM31" s="249"/>
      <c r="AN31" s="249"/>
      <c r="AO31" s="249"/>
      <c r="AP31" s="245"/>
      <c r="AQ31" s="599" t="s">
        <v>709</v>
      </c>
      <c r="AR31" s="199"/>
      <c r="AS31" s="132" t="s">
        <v>236</v>
      </c>
      <c r="AT31" s="133"/>
      <c r="AU31" s="198" t="s">
        <v>709</v>
      </c>
      <c r="AV31" s="198"/>
      <c r="AW31" s="403" t="s">
        <v>181</v>
      </c>
      <c r="AX31" s="404"/>
    </row>
    <row r="32" spans="1:50" ht="45.75" customHeight="1">
      <c r="A32" s="408"/>
      <c r="B32" s="406"/>
      <c r="C32" s="406"/>
      <c r="D32" s="406"/>
      <c r="E32" s="406"/>
      <c r="F32" s="407"/>
      <c r="G32" s="573" t="s">
        <v>563</v>
      </c>
      <c r="H32" s="574"/>
      <c r="I32" s="574"/>
      <c r="J32" s="574"/>
      <c r="K32" s="574"/>
      <c r="L32" s="574"/>
      <c r="M32" s="574"/>
      <c r="N32" s="574"/>
      <c r="O32" s="575"/>
      <c r="P32" s="104" t="s">
        <v>564</v>
      </c>
      <c r="Q32" s="104"/>
      <c r="R32" s="104"/>
      <c r="S32" s="104"/>
      <c r="T32" s="104"/>
      <c r="U32" s="104"/>
      <c r="V32" s="104"/>
      <c r="W32" s="104"/>
      <c r="X32" s="105"/>
      <c r="Y32" s="478" t="s">
        <v>12</v>
      </c>
      <c r="Z32" s="539"/>
      <c r="AA32" s="540"/>
      <c r="AB32" s="643" t="s">
        <v>14</v>
      </c>
      <c r="AC32" s="643"/>
      <c r="AD32" s="643"/>
      <c r="AE32" s="216">
        <v>93</v>
      </c>
      <c r="AF32" s="217"/>
      <c r="AG32" s="217"/>
      <c r="AH32" s="217"/>
      <c r="AI32" s="216">
        <v>94.1</v>
      </c>
      <c r="AJ32" s="217"/>
      <c r="AK32" s="217"/>
      <c r="AL32" s="217"/>
      <c r="AM32" s="216">
        <v>93.1</v>
      </c>
      <c r="AN32" s="217"/>
      <c r="AO32" s="217"/>
      <c r="AP32" s="217"/>
      <c r="AQ32" s="340" t="s">
        <v>678</v>
      </c>
      <c r="AR32" s="206"/>
      <c r="AS32" s="206"/>
      <c r="AT32" s="341"/>
      <c r="AU32" s="217" t="s">
        <v>682</v>
      </c>
      <c r="AV32" s="217"/>
      <c r="AW32" s="217"/>
      <c r="AX32" s="219"/>
    </row>
    <row r="33" spans="1:50" ht="51.75" customHeight="1">
      <c r="A33" s="409"/>
      <c r="B33" s="410"/>
      <c r="C33" s="410"/>
      <c r="D33" s="410"/>
      <c r="E33" s="410"/>
      <c r="F33" s="411"/>
      <c r="G33" s="576"/>
      <c r="H33" s="577"/>
      <c r="I33" s="577"/>
      <c r="J33" s="577"/>
      <c r="K33" s="577"/>
      <c r="L33" s="577"/>
      <c r="M33" s="577"/>
      <c r="N33" s="577"/>
      <c r="O33" s="578"/>
      <c r="P33" s="107"/>
      <c r="Q33" s="107"/>
      <c r="R33" s="107"/>
      <c r="S33" s="107"/>
      <c r="T33" s="107"/>
      <c r="U33" s="107"/>
      <c r="V33" s="107"/>
      <c r="W33" s="107"/>
      <c r="X33" s="108"/>
      <c r="Y33" s="423" t="s">
        <v>54</v>
      </c>
      <c r="Z33" s="424"/>
      <c r="AA33" s="425"/>
      <c r="AB33" s="643" t="s">
        <v>14</v>
      </c>
      <c r="AC33" s="643"/>
      <c r="AD33" s="643"/>
      <c r="AE33" s="216">
        <v>100</v>
      </c>
      <c r="AF33" s="217"/>
      <c r="AG33" s="217"/>
      <c r="AH33" s="217"/>
      <c r="AI33" s="340">
        <v>100</v>
      </c>
      <c r="AJ33" s="206"/>
      <c r="AK33" s="206"/>
      <c r="AL33" s="341"/>
      <c r="AM33" s="216">
        <v>100</v>
      </c>
      <c r="AN33" s="217"/>
      <c r="AO33" s="217"/>
      <c r="AP33" s="217"/>
      <c r="AQ33" s="340" t="s">
        <v>679</v>
      </c>
      <c r="AR33" s="206"/>
      <c r="AS33" s="206"/>
      <c r="AT33" s="341"/>
      <c r="AU33" s="217" t="s">
        <v>679</v>
      </c>
      <c r="AV33" s="217"/>
      <c r="AW33" s="217"/>
      <c r="AX33" s="219"/>
    </row>
    <row r="34" spans="1:50" ht="52.5" customHeight="1">
      <c r="A34" s="408"/>
      <c r="B34" s="406"/>
      <c r="C34" s="406"/>
      <c r="D34" s="406"/>
      <c r="E34" s="406"/>
      <c r="F34" s="407"/>
      <c r="G34" s="579"/>
      <c r="H34" s="580"/>
      <c r="I34" s="580"/>
      <c r="J34" s="580"/>
      <c r="K34" s="580"/>
      <c r="L34" s="580"/>
      <c r="M34" s="580"/>
      <c r="N34" s="580"/>
      <c r="O34" s="581"/>
      <c r="P34" s="110"/>
      <c r="Q34" s="110"/>
      <c r="R34" s="110"/>
      <c r="S34" s="110"/>
      <c r="T34" s="110"/>
      <c r="U34" s="110"/>
      <c r="V34" s="110"/>
      <c r="W34" s="110"/>
      <c r="X34" s="111"/>
      <c r="Y34" s="423" t="s">
        <v>13</v>
      </c>
      <c r="Z34" s="424"/>
      <c r="AA34" s="425"/>
      <c r="AB34" s="568" t="s">
        <v>182</v>
      </c>
      <c r="AC34" s="568"/>
      <c r="AD34" s="568"/>
      <c r="AE34" s="216">
        <v>93</v>
      </c>
      <c r="AF34" s="217"/>
      <c r="AG34" s="217"/>
      <c r="AH34" s="217"/>
      <c r="AI34" s="216">
        <v>94.1</v>
      </c>
      <c r="AJ34" s="217"/>
      <c r="AK34" s="217"/>
      <c r="AL34" s="217"/>
      <c r="AM34" s="216">
        <v>93.1</v>
      </c>
      <c r="AN34" s="217"/>
      <c r="AO34" s="217"/>
      <c r="AP34" s="217"/>
      <c r="AQ34" s="340" t="s">
        <v>680</v>
      </c>
      <c r="AR34" s="206"/>
      <c r="AS34" s="206"/>
      <c r="AT34" s="341"/>
      <c r="AU34" s="217" t="s">
        <v>681</v>
      </c>
      <c r="AV34" s="217"/>
      <c r="AW34" s="217"/>
      <c r="AX34" s="219"/>
    </row>
    <row r="35" spans="1:50" ht="23.25" customHeight="1">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80" t="s">
        <v>350</v>
      </c>
      <c r="B37" s="781"/>
      <c r="C37" s="781"/>
      <c r="D37" s="781"/>
      <c r="E37" s="781"/>
      <c r="F37" s="782"/>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2" t="s">
        <v>392</v>
      </c>
      <c r="AF37" s="243"/>
      <c r="AG37" s="243"/>
      <c r="AH37" s="244"/>
      <c r="AI37" s="242" t="s">
        <v>390</v>
      </c>
      <c r="AJ37" s="243"/>
      <c r="AK37" s="243"/>
      <c r="AL37" s="244"/>
      <c r="AM37" s="248" t="s">
        <v>419</v>
      </c>
      <c r="AN37" s="248"/>
      <c r="AO37" s="248"/>
      <c r="AP37" s="248"/>
      <c r="AQ37" s="150" t="s">
        <v>235</v>
      </c>
      <c r="AR37" s="151"/>
      <c r="AS37" s="151"/>
      <c r="AT37" s="152"/>
      <c r="AU37" s="419" t="s">
        <v>134</v>
      </c>
      <c r="AV37" s="419"/>
      <c r="AW37" s="419"/>
      <c r="AX37" s="926"/>
    </row>
    <row r="38" spans="1:50" ht="18.75" customHeight="1">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5"/>
      <c r="AC38" s="246"/>
      <c r="AD38" s="247"/>
      <c r="AE38" s="245"/>
      <c r="AF38" s="246"/>
      <c r="AG38" s="246"/>
      <c r="AH38" s="247"/>
      <c r="AI38" s="245"/>
      <c r="AJ38" s="246"/>
      <c r="AK38" s="246"/>
      <c r="AL38" s="247"/>
      <c r="AM38" s="249"/>
      <c r="AN38" s="249"/>
      <c r="AO38" s="249"/>
      <c r="AP38" s="249"/>
      <c r="AQ38" s="599" t="s">
        <v>709</v>
      </c>
      <c r="AR38" s="199"/>
      <c r="AS38" s="132" t="s">
        <v>236</v>
      </c>
      <c r="AT38" s="133"/>
      <c r="AU38" s="198" t="s">
        <v>709</v>
      </c>
      <c r="AV38" s="198"/>
      <c r="AW38" s="403" t="s">
        <v>181</v>
      </c>
      <c r="AX38" s="404"/>
    </row>
    <row r="39" spans="1:50" ht="23.25" customHeight="1">
      <c r="A39" s="408"/>
      <c r="B39" s="406"/>
      <c r="C39" s="406"/>
      <c r="D39" s="406"/>
      <c r="E39" s="406"/>
      <c r="F39" s="407"/>
      <c r="G39" s="573" t="s">
        <v>565</v>
      </c>
      <c r="H39" s="574"/>
      <c r="I39" s="574"/>
      <c r="J39" s="574"/>
      <c r="K39" s="574"/>
      <c r="L39" s="574"/>
      <c r="M39" s="574"/>
      <c r="N39" s="574"/>
      <c r="O39" s="575"/>
      <c r="P39" s="104" t="s">
        <v>609</v>
      </c>
      <c r="Q39" s="104"/>
      <c r="R39" s="104"/>
      <c r="S39" s="104"/>
      <c r="T39" s="104"/>
      <c r="U39" s="104"/>
      <c r="V39" s="104"/>
      <c r="W39" s="104"/>
      <c r="X39" s="105"/>
      <c r="Y39" s="478" t="s">
        <v>12</v>
      </c>
      <c r="Z39" s="539"/>
      <c r="AA39" s="540"/>
      <c r="AB39" s="643" t="s">
        <v>14</v>
      </c>
      <c r="AC39" s="643"/>
      <c r="AD39" s="643"/>
      <c r="AE39" s="216">
        <v>21.6</v>
      </c>
      <c r="AF39" s="217"/>
      <c r="AG39" s="217"/>
      <c r="AH39" s="217"/>
      <c r="AI39" s="216">
        <v>19.5</v>
      </c>
      <c r="AJ39" s="217"/>
      <c r="AK39" s="217"/>
      <c r="AL39" s="217"/>
      <c r="AM39" s="216" t="s">
        <v>608</v>
      </c>
      <c r="AN39" s="217"/>
      <c r="AO39" s="217"/>
      <c r="AP39" s="217"/>
      <c r="AQ39" s="340" t="s">
        <v>682</v>
      </c>
      <c r="AR39" s="206"/>
      <c r="AS39" s="206"/>
      <c r="AT39" s="341"/>
      <c r="AU39" s="217" t="s">
        <v>679</v>
      </c>
      <c r="AV39" s="217"/>
      <c r="AW39" s="217"/>
      <c r="AX39" s="219"/>
    </row>
    <row r="40" spans="1:50" ht="98.25" customHeight="1">
      <c r="A40" s="409"/>
      <c r="B40" s="410"/>
      <c r="C40" s="410"/>
      <c r="D40" s="410"/>
      <c r="E40" s="410"/>
      <c r="F40" s="411"/>
      <c r="G40" s="576"/>
      <c r="H40" s="577"/>
      <c r="I40" s="577"/>
      <c r="J40" s="577"/>
      <c r="K40" s="577"/>
      <c r="L40" s="577"/>
      <c r="M40" s="577"/>
      <c r="N40" s="577"/>
      <c r="O40" s="578"/>
      <c r="P40" s="107"/>
      <c r="Q40" s="107"/>
      <c r="R40" s="107"/>
      <c r="S40" s="107"/>
      <c r="T40" s="107"/>
      <c r="U40" s="107"/>
      <c r="V40" s="107"/>
      <c r="W40" s="107"/>
      <c r="X40" s="108"/>
      <c r="Y40" s="423" t="s">
        <v>54</v>
      </c>
      <c r="Z40" s="424"/>
      <c r="AA40" s="425"/>
      <c r="AB40" s="643" t="s">
        <v>14</v>
      </c>
      <c r="AC40" s="643"/>
      <c r="AD40" s="643"/>
      <c r="AE40" s="216">
        <v>50</v>
      </c>
      <c r="AF40" s="217"/>
      <c r="AG40" s="217"/>
      <c r="AH40" s="217"/>
      <c r="AI40" s="216">
        <v>50</v>
      </c>
      <c r="AJ40" s="217"/>
      <c r="AK40" s="217"/>
      <c r="AL40" s="217"/>
      <c r="AM40" s="216" t="s">
        <v>608</v>
      </c>
      <c r="AN40" s="217"/>
      <c r="AO40" s="217"/>
      <c r="AP40" s="217"/>
      <c r="AQ40" s="340" t="s">
        <v>682</v>
      </c>
      <c r="AR40" s="206"/>
      <c r="AS40" s="206"/>
      <c r="AT40" s="341"/>
      <c r="AU40" s="217" t="s">
        <v>682</v>
      </c>
      <c r="AV40" s="217"/>
      <c r="AW40" s="217"/>
      <c r="AX40" s="219"/>
    </row>
    <row r="41" spans="1:50" ht="77.25" customHeight="1">
      <c r="A41" s="412"/>
      <c r="B41" s="413"/>
      <c r="C41" s="413"/>
      <c r="D41" s="413"/>
      <c r="E41" s="413"/>
      <c r="F41" s="414"/>
      <c r="G41" s="579"/>
      <c r="H41" s="580"/>
      <c r="I41" s="580"/>
      <c r="J41" s="580"/>
      <c r="K41" s="580"/>
      <c r="L41" s="580"/>
      <c r="M41" s="580"/>
      <c r="N41" s="580"/>
      <c r="O41" s="581"/>
      <c r="P41" s="110"/>
      <c r="Q41" s="110"/>
      <c r="R41" s="110"/>
      <c r="S41" s="110"/>
      <c r="T41" s="110"/>
      <c r="U41" s="110"/>
      <c r="V41" s="110"/>
      <c r="W41" s="110"/>
      <c r="X41" s="111"/>
      <c r="Y41" s="423" t="s">
        <v>13</v>
      </c>
      <c r="Z41" s="424"/>
      <c r="AA41" s="425"/>
      <c r="AB41" s="568" t="s">
        <v>182</v>
      </c>
      <c r="AC41" s="568"/>
      <c r="AD41" s="568"/>
      <c r="AE41" s="216">
        <v>43.2</v>
      </c>
      <c r="AF41" s="217"/>
      <c r="AG41" s="217"/>
      <c r="AH41" s="217"/>
      <c r="AI41" s="216">
        <v>39</v>
      </c>
      <c r="AJ41" s="217"/>
      <c r="AK41" s="217"/>
      <c r="AL41" s="217"/>
      <c r="AM41" s="216" t="s">
        <v>608</v>
      </c>
      <c r="AN41" s="217"/>
      <c r="AO41" s="217"/>
      <c r="AP41" s="217"/>
      <c r="AQ41" s="340" t="s">
        <v>684</v>
      </c>
      <c r="AR41" s="206"/>
      <c r="AS41" s="206"/>
      <c r="AT41" s="341"/>
      <c r="AU41" s="217" t="s">
        <v>683</v>
      </c>
      <c r="AV41" s="217"/>
      <c r="AW41" s="217"/>
      <c r="AX41" s="219"/>
    </row>
    <row r="42" spans="1:50" ht="23.25" customHeight="1">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80" t="s">
        <v>350</v>
      </c>
      <c r="B44" s="781"/>
      <c r="C44" s="781"/>
      <c r="D44" s="781"/>
      <c r="E44" s="781"/>
      <c r="F44" s="782"/>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2" t="s">
        <v>392</v>
      </c>
      <c r="AF44" s="243"/>
      <c r="AG44" s="243"/>
      <c r="AH44" s="244"/>
      <c r="AI44" s="242" t="s">
        <v>390</v>
      </c>
      <c r="AJ44" s="243"/>
      <c r="AK44" s="243"/>
      <c r="AL44" s="244"/>
      <c r="AM44" s="248" t="s">
        <v>419</v>
      </c>
      <c r="AN44" s="248"/>
      <c r="AO44" s="248"/>
      <c r="AP44" s="248"/>
      <c r="AQ44" s="150" t="s">
        <v>235</v>
      </c>
      <c r="AR44" s="151"/>
      <c r="AS44" s="151"/>
      <c r="AT44" s="152"/>
      <c r="AU44" s="419" t="s">
        <v>134</v>
      </c>
      <c r="AV44" s="419"/>
      <c r="AW44" s="419"/>
      <c r="AX44" s="926"/>
    </row>
    <row r="45" spans="1:50" ht="18.75" customHeight="1">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5"/>
      <c r="AC45" s="246"/>
      <c r="AD45" s="247"/>
      <c r="AE45" s="245"/>
      <c r="AF45" s="246"/>
      <c r="AG45" s="246"/>
      <c r="AH45" s="247"/>
      <c r="AI45" s="245"/>
      <c r="AJ45" s="246"/>
      <c r="AK45" s="246"/>
      <c r="AL45" s="247"/>
      <c r="AM45" s="249"/>
      <c r="AN45" s="249"/>
      <c r="AO45" s="249"/>
      <c r="AP45" s="249"/>
      <c r="AQ45" s="599" t="s">
        <v>709</v>
      </c>
      <c r="AR45" s="199"/>
      <c r="AS45" s="132" t="s">
        <v>236</v>
      </c>
      <c r="AT45" s="133"/>
      <c r="AU45" s="198" t="s">
        <v>709</v>
      </c>
      <c r="AV45" s="198"/>
      <c r="AW45" s="403" t="s">
        <v>181</v>
      </c>
      <c r="AX45" s="404"/>
    </row>
    <row r="46" spans="1:50" ht="23.25" customHeight="1">
      <c r="A46" s="408"/>
      <c r="B46" s="406"/>
      <c r="C46" s="406"/>
      <c r="D46" s="406"/>
      <c r="E46" s="406"/>
      <c r="F46" s="407"/>
      <c r="G46" s="573" t="s">
        <v>566</v>
      </c>
      <c r="H46" s="574"/>
      <c r="I46" s="574"/>
      <c r="J46" s="574"/>
      <c r="K46" s="574"/>
      <c r="L46" s="574"/>
      <c r="M46" s="574"/>
      <c r="N46" s="574"/>
      <c r="O46" s="575"/>
      <c r="P46" s="104" t="s">
        <v>567</v>
      </c>
      <c r="Q46" s="104"/>
      <c r="R46" s="104"/>
      <c r="S46" s="104"/>
      <c r="T46" s="104"/>
      <c r="U46" s="104"/>
      <c r="V46" s="104"/>
      <c r="W46" s="104"/>
      <c r="X46" s="105"/>
      <c r="Y46" s="478" t="s">
        <v>12</v>
      </c>
      <c r="Z46" s="539"/>
      <c r="AA46" s="540"/>
      <c r="AB46" s="643" t="s">
        <v>14</v>
      </c>
      <c r="AC46" s="643"/>
      <c r="AD46" s="643"/>
      <c r="AE46" s="216">
        <v>62.5</v>
      </c>
      <c r="AF46" s="217"/>
      <c r="AG46" s="217"/>
      <c r="AH46" s="217"/>
      <c r="AI46" s="216">
        <v>68</v>
      </c>
      <c r="AJ46" s="217"/>
      <c r="AK46" s="217"/>
      <c r="AL46" s="217"/>
      <c r="AM46" s="216">
        <v>71</v>
      </c>
      <c r="AN46" s="217"/>
      <c r="AO46" s="217"/>
      <c r="AP46" s="217"/>
      <c r="AQ46" s="340" t="s">
        <v>682</v>
      </c>
      <c r="AR46" s="206"/>
      <c r="AS46" s="206"/>
      <c r="AT46" s="341"/>
      <c r="AU46" s="217" t="s">
        <v>682</v>
      </c>
      <c r="AV46" s="217"/>
      <c r="AW46" s="217"/>
      <c r="AX46" s="219"/>
    </row>
    <row r="47" spans="1:50" ht="23.25" customHeight="1">
      <c r="A47" s="409"/>
      <c r="B47" s="410"/>
      <c r="C47" s="410"/>
      <c r="D47" s="410"/>
      <c r="E47" s="410"/>
      <c r="F47" s="411"/>
      <c r="G47" s="576"/>
      <c r="H47" s="577"/>
      <c r="I47" s="577"/>
      <c r="J47" s="577"/>
      <c r="K47" s="577"/>
      <c r="L47" s="577"/>
      <c r="M47" s="577"/>
      <c r="N47" s="577"/>
      <c r="O47" s="578"/>
      <c r="P47" s="107"/>
      <c r="Q47" s="107"/>
      <c r="R47" s="107"/>
      <c r="S47" s="107"/>
      <c r="T47" s="107"/>
      <c r="U47" s="107"/>
      <c r="V47" s="107"/>
      <c r="W47" s="107"/>
      <c r="X47" s="108"/>
      <c r="Y47" s="423" t="s">
        <v>54</v>
      </c>
      <c r="Z47" s="424"/>
      <c r="AA47" s="425"/>
      <c r="AB47" s="643" t="s">
        <v>14</v>
      </c>
      <c r="AC47" s="643"/>
      <c r="AD47" s="643"/>
      <c r="AE47" s="340">
        <v>100</v>
      </c>
      <c r="AF47" s="206"/>
      <c r="AG47" s="206"/>
      <c r="AH47" s="341"/>
      <c r="AI47" s="216">
        <v>100</v>
      </c>
      <c r="AJ47" s="217"/>
      <c r="AK47" s="217"/>
      <c r="AL47" s="217"/>
      <c r="AM47" s="216">
        <v>100</v>
      </c>
      <c r="AN47" s="217"/>
      <c r="AO47" s="217"/>
      <c r="AP47" s="217"/>
      <c r="AQ47" s="340" t="s">
        <v>682</v>
      </c>
      <c r="AR47" s="206"/>
      <c r="AS47" s="206"/>
      <c r="AT47" s="341"/>
      <c r="AU47" s="217" t="s">
        <v>679</v>
      </c>
      <c r="AV47" s="217"/>
      <c r="AW47" s="217"/>
      <c r="AX47" s="219"/>
    </row>
    <row r="48" spans="1:50" ht="91.5" customHeight="1">
      <c r="A48" s="412"/>
      <c r="B48" s="413"/>
      <c r="C48" s="413"/>
      <c r="D48" s="413"/>
      <c r="E48" s="413"/>
      <c r="F48" s="414"/>
      <c r="G48" s="579"/>
      <c r="H48" s="580"/>
      <c r="I48" s="580"/>
      <c r="J48" s="580"/>
      <c r="K48" s="580"/>
      <c r="L48" s="580"/>
      <c r="M48" s="580"/>
      <c r="N48" s="580"/>
      <c r="O48" s="581"/>
      <c r="P48" s="110"/>
      <c r="Q48" s="110"/>
      <c r="R48" s="110"/>
      <c r="S48" s="110"/>
      <c r="T48" s="110"/>
      <c r="U48" s="110"/>
      <c r="V48" s="110"/>
      <c r="W48" s="110"/>
      <c r="X48" s="111"/>
      <c r="Y48" s="423" t="s">
        <v>13</v>
      </c>
      <c r="Z48" s="424"/>
      <c r="AA48" s="425"/>
      <c r="AB48" s="568" t="s">
        <v>182</v>
      </c>
      <c r="AC48" s="568"/>
      <c r="AD48" s="568"/>
      <c r="AE48" s="216">
        <v>62.5</v>
      </c>
      <c r="AF48" s="217"/>
      <c r="AG48" s="217"/>
      <c r="AH48" s="217"/>
      <c r="AI48" s="216">
        <v>68</v>
      </c>
      <c r="AJ48" s="217"/>
      <c r="AK48" s="217"/>
      <c r="AL48" s="217"/>
      <c r="AM48" s="216">
        <v>71</v>
      </c>
      <c r="AN48" s="217"/>
      <c r="AO48" s="217"/>
      <c r="AP48" s="217"/>
      <c r="AQ48" s="340" t="s">
        <v>682</v>
      </c>
      <c r="AR48" s="206"/>
      <c r="AS48" s="206"/>
      <c r="AT48" s="341"/>
      <c r="AU48" s="217" t="s">
        <v>680</v>
      </c>
      <c r="AV48" s="217"/>
      <c r="AW48" s="217"/>
      <c r="AX48" s="219"/>
    </row>
    <row r="49" spans="1:50" ht="23.25" customHeight="1">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5" t="s">
        <v>350</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2" t="s">
        <v>392</v>
      </c>
      <c r="AF51" s="243"/>
      <c r="AG51" s="243"/>
      <c r="AH51" s="244"/>
      <c r="AI51" s="242" t="s">
        <v>390</v>
      </c>
      <c r="AJ51" s="243"/>
      <c r="AK51" s="243"/>
      <c r="AL51" s="244"/>
      <c r="AM51" s="248" t="s">
        <v>419</v>
      </c>
      <c r="AN51" s="248"/>
      <c r="AO51" s="248"/>
      <c r="AP51" s="248"/>
      <c r="AQ51" s="150" t="s">
        <v>235</v>
      </c>
      <c r="AR51" s="151"/>
      <c r="AS51" s="151"/>
      <c r="AT51" s="152"/>
      <c r="AU51" s="940" t="s">
        <v>134</v>
      </c>
      <c r="AV51" s="940"/>
      <c r="AW51" s="940"/>
      <c r="AX51" s="941"/>
    </row>
    <row r="52" spans="1:50" ht="18.75" customHeight="1">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5"/>
      <c r="AC52" s="246"/>
      <c r="AD52" s="247"/>
      <c r="AE52" s="245"/>
      <c r="AF52" s="246"/>
      <c r="AG52" s="246"/>
      <c r="AH52" s="247"/>
      <c r="AI52" s="245"/>
      <c r="AJ52" s="246"/>
      <c r="AK52" s="246"/>
      <c r="AL52" s="247"/>
      <c r="AM52" s="249"/>
      <c r="AN52" s="249"/>
      <c r="AO52" s="249"/>
      <c r="AP52" s="249"/>
      <c r="AQ52" s="599" t="s">
        <v>709</v>
      </c>
      <c r="AR52" s="199"/>
      <c r="AS52" s="132" t="s">
        <v>236</v>
      </c>
      <c r="AT52" s="133"/>
      <c r="AU52" s="198" t="s">
        <v>709</v>
      </c>
      <c r="AV52" s="198"/>
      <c r="AW52" s="403" t="s">
        <v>181</v>
      </c>
      <c r="AX52" s="404"/>
    </row>
    <row r="53" spans="1:50" ht="23.25" customHeight="1">
      <c r="A53" s="408"/>
      <c r="B53" s="406"/>
      <c r="C53" s="406"/>
      <c r="D53" s="406"/>
      <c r="E53" s="406"/>
      <c r="F53" s="407"/>
      <c r="G53" s="573" t="s">
        <v>687</v>
      </c>
      <c r="H53" s="574"/>
      <c r="I53" s="574"/>
      <c r="J53" s="574"/>
      <c r="K53" s="574"/>
      <c r="L53" s="574"/>
      <c r="M53" s="574"/>
      <c r="N53" s="574"/>
      <c r="O53" s="575"/>
      <c r="P53" s="104" t="s">
        <v>688</v>
      </c>
      <c r="Q53" s="104"/>
      <c r="R53" s="104"/>
      <c r="S53" s="104"/>
      <c r="T53" s="104"/>
      <c r="U53" s="104"/>
      <c r="V53" s="104"/>
      <c r="W53" s="104"/>
      <c r="X53" s="105"/>
      <c r="Y53" s="478" t="s">
        <v>12</v>
      </c>
      <c r="Z53" s="539"/>
      <c r="AA53" s="540"/>
      <c r="AB53" s="530" t="s">
        <v>685</v>
      </c>
      <c r="AC53" s="530"/>
      <c r="AD53" s="530"/>
      <c r="AE53" s="216" t="s">
        <v>669</v>
      </c>
      <c r="AF53" s="217"/>
      <c r="AG53" s="217"/>
      <c r="AH53" s="217"/>
      <c r="AI53" s="216" t="s">
        <v>669</v>
      </c>
      <c r="AJ53" s="217"/>
      <c r="AK53" s="217"/>
      <c r="AL53" s="217"/>
      <c r="AM53" s="216" t="s">
        <v>669</v>
      </c>
      <c r="AN53" s="217"/>
      <c r="AO53" s="217"/>
      <c r="AP53" s="217"/>
      <c r="AQ53" s="340" t="s">
        <v>686</v>
      </c>
      <c r="AR53" s="206"/>
      <c r="AS53" s="206"/>
      <c r="AT53" s="341"/>
      <c r="AU53" s="217" t="s">
        <v>686</v>
      </c>
      <c r="AV53" s="217"/>
      <c r="AW53" s="217"/>
      <c r="AX53" s="219"/>
    </row>
    <row r="54" spans="1:50" ht="23.25" customHeight="1">
      <c r="A54" s="409"/>
      <c r="B54" s="410"/>
      <c r="C54" s="410"/>
      <c r="D54" s="410"/>
      <c r="E54" s="410"/>
      <c r="F54" s="411"/>
      <c r="G54" s="576"/>
      <c r="H54" s="577"/>
      <c r="I54" s="577"/>
      <c r="J54" s="577"/>
      <c r="K54" s="577"/>
      <c r="L54" s="577"/>
      <c r="M54" s="577"/>
      <c r="N54" s="577"/>
      <c r="O54" s="578"/>
      <c r="P54" s="107"/>
      <c r="Q54" s="107"/>
      <c r="R54" s="107"/>
      <c r="S54" s="107"/>
      <c r="T54" s="107"/>
      <c r="U54" s="107"/>
      <c r="V54" s="107"/>
      <c r="W54" s="107"/>
      <c r="X54" s="108"/>
      <c r="Y54" s="423" t="s">
        <v>54</v>
      </c>
      <c r="Z54" s="424"/>
      <c r="AA54" s="425"/>
      <c r="AB54" s="530" t="s">
        <v>685</v>
      </c>
      <c r="AC54" s="530"/>
      <c r="AD54" s="530"/>
      <c r="AE54" s="216" t="s">
        <v>669</v>
      </c>
      <c r="AF54" s="217"/>
      <c r="AG54" s="217"/>
      <c r="AH54" s="217"/>
      <c r="AI54" s="216" t="s">
        <v>669</v>
      </c>
      <c r="AJ54" s="217"/>
      <c r="AK54" s="217"/>
      <c r="AL54" s="217"/>
      <c r="AM54" s="216" t="s">
        <v>669</v>
      </c>
      <c r="AN54" s="217"/>
      <c r="AO54" s="217"/>
      <c r="AP54" s="217"/>
      <c r="AQ54" s="340" t="s">
        <v>686</v>
      </c>
      <c r="AR54" s="206"/>
      <c r="AS54" s="206"/>
      <c r="AT54" s="341"/>
      <c r="AU54" s="217" t="s">
        <v>686</v>
      </c>
      <c r="AV54" s="217"/>
      <c r="AW54" s="217"/>
      <c r="AX54" s="219"/>
    </row>
    <row r="55" spans="1:50" ht="71.5" customHeight="1">
      <c r="A55" s="412"/>
      <c r="B55" s="413"/>
      <c r="C55" s="413"/>
      <c r="D55" s="413"/>
      <c r="E55" s="413"/>
      <c r="F55" s="414"/>
      <c r="G55" s="579"/>
      <c r="H55" s="580"/>
      <c r="I55" s="580"/>
      <c r="J55" s="580"/>
      <c r="K55" s="580"/>
      <c r="L55" s="580"/>
      <c r="M55" s="580"/>
      <c r="N55" s="580"/>
      <c r="O55" s="581"/>
      <c r="P55" s="110"/>
      <c r="Q55" s="110"/>
      <c r="R55" s="110"/>
      <c r="S55" s="110"/>
      <c r="T55" s="110"/>
      <c r="U55" s="110"/>
      <c r="V55" s="110"/>
      <c r="W55" s="110"/>
      <c r="X55" s="111"/>
      <c r="Y55" s="423" t="s">
        <v>13</v>
      </c>
      <c r="Z55" s="424"/>
      <c r="AA55" s="425"/>
      <c r="AB55" s="603" t="s">
        <v>14</v>
      </c>
      <c r="AC55" s="603"/>
      <c r="AD55" s="603"/>
      <c r="AE55" s="216" t="s">
        <v>669</v>
      </c>
      <c r="AF55" s="217"/>
      <c r="AG55" s="217"/>
      <c r="AH55" s="217"/>
      <c r="AI55" s="216" t="s">
        <v>669</v>
      </c>
      <c r="AJ55" s="217"/>
      <c r="AK55" s="217"/>
      <c r="AL55" s="217"/>
      <c r="AM55" s="216" t="s">
        <v>669</v>
      </c>
      <c r="AN55" s="217"/>
      <c r="AO55" s="217"/>
      <c r="AP55" s="217"/>
      <c r="AQ55" s="340" t="s">
        <v>686</v>
      </c>
      <c r="AR55" s="206"/>
      <c r="AS55" s="206"/>
      <c r="AT55" s="341"/>
      <c r="AU55" s="217" t="s">
        <v>686</v>
      </c>
      <c r="AV55" s="217"/>
      <c r="AW55" s="217"/>
      <c r="AX55" s="219"/>
    </row>
    <row r="56" spans="1:50" ht="23.25"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5" t="s">
        <v>350</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2" t="s">
        <v>392</v>
      </c>
      <c r="AF58" s="243"/>
      <c r="AG58" s="243"/>
      <c r="AH58" s="244"/>
      <c r="AI58" s="242" t="s">
        <v>390</v>
      </c>
      <c r="AJ58" s="243"/>
      <c r="AK58" s="243"/>
      <c r="AL58" s="244"/>
      <c r="AM58" s="248" t="s">
        <v>419</v>
      </c>
      <c r="AN58" s="248"/>
      <c r="AO58" s="248"/>
      <c r="AP58" s="248"/>
      <c r="AQ58" s="150" t="s">
        <v>235</v>
      </c>
      <c r="AR58" s="151"/>
      <c r="AS58" s="151"/>
      <c r="AT58" s="152"/>
      <c r="AU58" s="940" t="s">
        <v>134</v>
      </c>
      <c r="AV58" s="940"/>
      <c r="AW58" s="940"/>
      <c r="AX58" s="941"/>
    </row>
    <row r="59" spans="1:50" ht="18.75" hidden="1" customHeight="1">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3" t="s">
        <v>181</v>
      </c>
      <c r="AX59" s="404"/>
    </row>
    <row r="60" spans="1:50" ht="23.25" hidden="1" customHeight="1">
      <c r="A60" s="408"/>
      <c r="B60" s="406"/>
      <c r="C60" s="406"/>
      <c r="D60" s="406"/>
      <c r="E60" s="406"/>
      <c r="F60" s="407"/>
      <c r="G60" s="573"/>
      <c r="H60" s="574"/>
      <c r="I60" s="574"/>
      <c r="J60" s="574"/>
      <c r="K60" s="574"/>
      <c r="L60" s="574"/>
      <c r="M60" s="574"/>
      <c r="N60" s="574"/>
      <c r="O60" s="575"/>
      <c r="P60" s="104"/>
      <c r="Q60" s="104"/>
      <c r="R60" s="104"/>
      <c r="S60" s="104"/>
      <c r="T60" s="104"/>
      <c r="U60" s="104"/>
      <c r="V60" s="104"/>
      <c r="W60" s="104"/>
      <c r="X60" s="105"/>
      <c r="Y60" s="478" t="s">
        <v>12</v>
      </c>
      <c r="Z60" s="539"/>
      <c r="AA60" s="540"/>
      <c r="AB60" s="468"/>
      <c r="AC60" s="468"/>
      <c r="AD60" s="46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9"/>
      <c r="B61" s="410"/>
      <c r="C61" s="410"/>
      <c r="D61" s="410"/>
      <c r="E61" s="410"/>
      <c r="F61" s="411"/>
      <c r="G61" s="576"/>
      <c r="H61" s="577"/>
      <c r="I61" s="577"/>
      <c r="J61" s="577"/>
      <c r="K61" s="577"/>
      <c r="L61" s="577"/>
      <c r="M61" s="577"/>
      <c r="N61" s="577"/>
      <c r="O61" s="578"/>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9"/>
      <c r="B62" s="410"/>
      <c r="C62" s="410"/>
      <c r="D62" s="410"/>
      <c r="E62" s="410"/>
      <c r="F62" s="411"/>
      <c r="G62" s="579"/>
      <c r="H62" s="580"/>
      <c r="I62" s="580"/>
      <c r="J62" s="580"/>
      <c r="K62" s="580"/>
      <c r="L62" s="580"/>
      <c r="M62" s="580"/>
      <c r="N62" s="580"/>
      <c r="O62" s="581"/>
      <c r="P62" s="110"/>
      <c r="Q62" s="110"/>
      <c r="R62" s="110"/>
      <c r="S62" s="110"/>
      <c r="T62" s="110"/>
      <c r="U62" s="110"/>
      <c r="V62" s="110"/>
      <c r="W62" s="110"/>
      <c r="X62" s="111"/>
      <c r="Y62" s="423" t="s">
        <v>13</v>
      </c>
      <c r="Z62" s="424"/>
      <c r="AA62" s="425"/>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9" t="s">
        <v>351</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346</v>
      </c>
      <c r="X65" s="495"/>
      <c r="Y65" s="498"/>
      <c r="Z65" s="498"/>
      <c r="AA65" s="499"/>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2" t="s">
        <v>356</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3" t="s">
        <v>351</v>
      </c>
      <c r="B73" s="514"/>
      <c r="C73" s="514"/>
      <c r="D73" s="514"/>
      <c r="E73" s="514"/>
      <c r="F73" s="515"/>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c r="A74" s="516"/>
      <c r="B74" s="517"/>
      <c r="C74" s="517"/>
      <c r="D74" s="517"/>
      <c r="E74" s="517"/>
      <c r="F74" s="518"/>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c r="A75" s="516"/>
      <c r="B75" s="517"/>
      <c r="C75" s="517"/>
      <c r="D75" s="517"/>
      <c r="E75" s="517"/>
      <c r="F75" s="518"/>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6"/>
      <c r="B76" s="517"/>
      <c r="C76" s="517"/>
      <c r="D76" s="517"/>
      <c r="E76" s="517"/>
      <c r="F76" s="518"/>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6"/>
      <c r="B77" s="517"/>
      <c r="C77" s="517"/>
      <c r="D77" s="517"/>
      <c r="E77" s="517"/>
      <c r="F77" s="518"/>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c r="A78" s="334" t="s">
        <v>383</v>
      </c>
      <c r="B78" s="335"/>
      <c r="C78" s="335"/>
      <c r="D78" s="335"/>
      <c r="E78" s="332" t="s">
        <v>329</v>
      </c>
      <c r="F78" s="333"/>
      <c r="G78" s="56" t="s">
        <v>238</v>
      </c>
      <c r="H78" s="596"/>
      <c r="I78" s="597"/>
      <c r="J78" s="597"/>
      <c r="K78" s="597"/>
      <c r="L78" s="597"/>
      <c r="M78" s="597"/>
      <c r="N78" s="597"/>
      <c r="O78" s="598"/>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345</v>
      </c>
      <c r="AP79" s="277"/>
      <c r="AQ79" s="277"/>
      <c r="AR79" s="80" t="s">
        <v>343</v>
      </c>
      <c r="AS79" s="276"/>
      <c r="AT79" s="277"/>
      <c r="AU79" s="277"/>
      <c r="AV79" s="277"/>
      <c r="AW79" s="277"/>
      <c r="AX79" s="996"/>
    </row>
    <row r="80" spans="1:50" ht="18.75" hidden="1" customHeight="1">
      <c r="A80" s="874" t="s">
        <v>147</v>
      </c>
      <c r="B80" s="532" t="s">
        <v>342</v>
      </c>
      <c r="C80" s="533"/>
      <c r="D80" s="533"/>
      <c r="E80" s="533"/>
      <c r="F80" s="534"/>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75"/>
      <c r="B81" s="535"/>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5"/>
      <c r="B82" s="535"/>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c r="A83" s="875"/>
      <c r="B83" s="535"/>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c r="A84" s="875"/>
      <c r="B84" s="536"/>
      <c r="C84" s="537"/>
      <c r="D84" s="537"/>
      <c r="E84" s="537"/>
      <c r="F84" s="538"/>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c r="A85" s="875"/>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41" t="s">
        <v>134</v>
      </c>
      <c r="AV85" s="541"/>
      <c r="AW85" s="541"/>
      <c r="AX85" s="542"/>
      <c r="AY85" s="10"/>
      <c r="AZ85" s="10"/>
      <c r="BA85" s="10"/>
      <c r="BB85" s="10"/>
      <c r="BC85" s="10"/>
    </row>
    <row r="86" spans="1:60" ht="18.75" hidden="1" customHeight="1">
      <c r="A86" s="875"/>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c r="A87" s="875"/>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70" t="s">
        <v>62</v>
      </c>
      <c r="Z87" s="571"/>
      <c r="AA87" s="572"/>
      <c r="AB87" s="468"/>
      <c r="AC87" s="468"/>
      <c r="AD87" s="46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75"/>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c r="A89" s="875"/>
      <c r="B89" s="537"/>
      <c r="C89" s="537"/>
      <c r="D89" s="537"/>
      <c r="E89" s="537"/>
      <c r="F89" s="538"/>
      <c r="G89" s="109"/>
      <c r="H89" s="110"/>
      <c r="I89" s="110"/>
      <c r="J89" s="110"/>
      <c r="K89" s="110"/>
      <c r="L89" s="110"/>
      <c r="M89" s="110"/>
      <c r="N89" s="110"/>
      <c r="O89" s="111"/>
      <c r="P89" s="175"/>
      <c r="Q89" s="175"/>
      <c r="R89" s="175"/>
      <c r="S89" s="175"/>
      <c r="T89" s="175"/>
      <c r="U89" s="175"/>
      <c r="V89" s="175"/>
      <c r="W89" s="175"/>
      <c r="X89" s="569"/>
      <c r="Y89" s="465" t="s">
        <v>13</v>
      </c>
      <c r="Z89" s="466"/>
      <c r="AA89" s="467"/>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c r="A90" s="875"/>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41" t="s">
        <v>134</v>
      </c>
      <c r="AV90" s="541"/>
      <c r="AW90" s="541"/>
      <c r="AX90" s="542"/>
    </row>
    <row r="91" spans="1:60" hidden="1">
      <c r="A91" s="875"/>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idden="1">
      <c r="A92" s="875"/>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70" t="s">
        <v>62</v>
      </c>
      <c r="Z92" s="571"/>
      <c r="AA92" s="572"/>
      <c r="AB92" s="468"/>
      <c r="AC92" s="468"/>
      <c r="AD92" s="46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c r="A93" s="875"/>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c r="A94" s="875"/>
      <c r="B94" s="537"/>
      <c r="C94" s="537"/>
      <c r="D94" s="537"/>
      <c r="E94" s="537"/>
      <c r="F94" s="538"/>
      <c r="G94" s="109"/>
      <c r="H94" s="110"/>
      <c r="I94" s="110"/>
      <c r="J94" s="110"/>
      <c r="K94" s="110"/>
      <c r="L94" s="110"/>
      <c r="M94" s="110"/>
      <c r="N94" s="110"/>
      <c r="O94" s="111"/>
      <c r="P94" s="175"/>
      <c r="Q94" s="175"/>
      <c r="R94" s="175"/>
      <c r="S94" s="175"/>
      <c r="T94" s="175"/>
      <c r="U94" s="175"/>
      <c r="V94" s="175"/>
      <c r="W94" s="175"/>
      <c r="X94" s="569"/>
      <c r="Y94" s="465" t="s">
        <v>13</v>
      </c>
      <c r="Z94" s="466"/>
      <c r="AA94" s="467"/>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c r="A95" s="875"/>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idden="1">
      <c r="A96" s="875"/>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idden="1">
      <c r="A97" s="875"/>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70" t="s">
        <v>62</v>
      </c>
      <c r="Z97" s="571"/>
      <c r="AA97" s="572"/>
      <c r="AB97" s="475"/>
      <c r="AC97" s="476"/>
      <c r="AD97" s="47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c r="A98" s="875"/>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c r="A99" s="876"/>
      <c r="B99" s="437"/>
      <c r="C99" s="437"/>
      <c r="D99" s="437"/>
      <c r="E99" s="437"/>
      <c r="F99" s="438"/>
      <c r="G99" s="589"/>
      <c r="H99" s="214"/>
      <c r="I99" s="214"/>
      <c r="J99" s="214"/>
      <c r="K99" s="214"/>
      <c r="L99" s="214"/>
      <c r="M99" s="214"/>
      <c r="N99" s="214"/>
      <c r="O99" s="590"/>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3" customHeight="1">
      <c r="A100" s="508" t="s">
        <v>352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7" t="s">
        <v>392</v>
      </c>
      <c r="AF100" s="548"/>
      <c r="AG100" s="548"/>
      <c r="AH100" s="549"/>
      <c r="AI100" s="547" t="s">
        <v>412</v>
      </c>
      <c r="AJ100" s="548"/>
      <c r="AK100" s="548"/>
      <c r="AL100" s="549"/>
      <c r="AM100" s="547" t="s">
        <v>419</v>
      </c>
      <c r="AN100" s="548"/>
      <c r="AO100" s="548"/>
      <c r="AP100" s="549"/>
      <c r="AQ100" s="318" t="s">
        <v>432</v>
      </c>
      <c r="AR100" s="319"/>
      <c r="AS100" s="319"/>
      <c r="AT100" s="320"/>
      <c r="AU100" s="318" t="s">
        <v>433</v>
      </c>
      <c r="AV100" s="319"/>
      <c r="AW100" s="319"/>
      <c r="AX100" s="321"/>
    </row>
    <row r="101" spans="1:60" ht="123" customHeight="1">
      <c r="A101" s="429"/>
      <c r="B101" s="430"/>
      <c r="C101" s="430"/>
      <c r="D101" s="430"/>
      <c r="E101" s="430"/>
      <c r="F101" s="431"/>
      <c r="G101" s="104" t="s">
        <v>671</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8" t="s">
        <v>568</v>
      </c>
      <c r="AC101" s="468"/>
      <c r="AD101" s="468"/>
      <c r="AE101" s="216">
        <v>164</v>
      </c>
      <c r="AF101" s="217"/>
      <c r="AG101" s="217"/>
      <c r="AH101" s="218"/>
      <c r="AI101" s="216">
        <v>144</v>
      </c>
      <c r="AJ101" s="217"/>
      <c r="AK101" s="217"/>
      <c r="AL101" s="218"/>
      <c r="AM101" s="216">
        <v>140</v>
      </c>
      <c r="AN101" s="217"/>
      <c r="AO101" s="217"/>
      <c r="AP101" s="218"/>
      <c r="AQ101" s="216" t="s">
        <v>672</v>
      </c>
      <c r="AR101" s="217"/>
      <c r="AS101" s="217"/>
      <c r="AT101" s="218"/>
      <c r="AU101" s="216" t="s">
        <v>689</v>
      </c>
      <c r="AV101" s="217"/>
      <c r="AW101" s="217"/>
      <c r="AX101" s="218"/>
    </row>
    <row r="102" spans="1:60" ht="123" customHeight="1">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568</v>
      </c>
      <c r="AC102" s="468"/>
      <c r="AD102" s="468"/>
      <c r="AE102" s="553">
        <v>158</v>
      </c>
      <c r="AF102" s="553"/>
      <c r="AG102" s="553"/>
      <c r="AH102" s="553"/>
      <c r="AI102" s="271">
        <v>144</v>
      </c>
      <c r="AJ102" s="272"/>
      <c r="AK102" s="272"/>
      <c r="AL102" s="317"/>
      <c r="AM102" s="216">
        <v>145</v>
      </c>
      <c r="AN102" s="217"/>
      <c r="AO102" s="217"/>
      <c r="AP102" s="218"/>
      <c r="AQ102" s="271">
        <v>129</v>
      </c>
      <c r="AR102" s="272"/>
      <c r="AS102" s="272"/>
      <c r="AT102" s="317"/>
      <c r="AU102" s="271" t="s">
        <v>689</v>
      </c>
      <c r="AV102" s="272"/>
      <c r="AW102" s="272"/>
      <c r="AX102" s="317"/>
    </row>
    <row r="103" spans="1:60" ht="31.5" customHeight="1">
      <c r="A103" s="426" t="s">
        <v>352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392</v>
      </c>
      <c r="AF103" s="424"/>
      <c r="AG103" s="424"/>
      <c r="AH103" s="425"/>
      <c r="AI103" s="423" t="s">
        <v>390</v>
      </c>
      <c r="AJ103" s="424"/>
      <c r="AK103" s="424"/>
      <c r="AL103" s="425"/>
      <c r="AM103" s="423" t="s">
        <v>419</v>
      </c>
      <c r="AN103" s="424"/>
      <c r="AO103" s="424"/>
      <c r="AP103" s="425"/>
      <c r="AQ103" s="282" t="s">
        <v>432</v>
      </c>
      <c r="AR103" s="283"/>
      <c r="AS103" s="283"/>
      <c r="AT103" s="322"/>
      <c r="AU103" s="282" t="s">
        <v>433</v>
      </c>
      <c r="AV103" s="283"/>
      <c r="AW103" s="283"/>
      <c r="AX103" s="284"/>
    </row>
    <row r="104" spans="1:60" ht="140.25" customHeight="1">
      <c r="A104" s="429"/>
      <c r="B104" s="430"/>
      <c r="C104" s="430"/>
      <c r="D104" s="430"/>
      <c r="E104" s="430"/>
      <c r="F104" s="431"/>
      <c r="G104" s="104" t="s">
        <v>663</v>
      </c>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7" t="s">
        <v>569</v>
      </c>
      <c r="AC104" s="558"/>
      <c r="AD104" s="559"/>
      <c r="AE104" s="216">
        <v>21354</v>
      </c>
      <c r="AF104" s="217"/>
      <c r="AG104" s="217"/>
      <c r="AH104" s="218"/>
      <c r="AI104" s="216">
        <v>30324</v>
      </c>
      <c r="AJ104" s="217"/>
      <c r="AK104" s="217"/>
      <c r="AL104" s="218"/>
      <c r="AM104" s="216">
        <v>62498</v>
      </c>
      <c r="AN104" s="217"/>
      <c r="AO104" s="217"/>
      <c r="AP104" s="218"/>
      <c r="AQ104" s="216" t="s">
        <v>653</v>
      </c>
      <c r="AR104" s="217"/>
      <c r="AS104" s="217"/>
      <c r="AT104" s="218"/>
      <c r="AU104" s="216" t="s">
        <v>690</v>
      </c>
      <c r="AV104" s="217"/>
      <c r="AW104" s="217"/>
      <c r="AX104" s="218"/>
    </row>
    <row r="105" spans="1:60" ht="123" customHeight="1">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60"/>
      <c r="AA105" s="561"/>
      <c r="AB105" s="475" t="s">
        <v>569</v>
      </c>
      <c r="AC105" s="476"/>
      <c r="AD105" s="477"/>
      <c r="AE105" s="216">
        <v>18000</v>
      </c>
      <c r="AF105" s="217"/>
      <c r="AG105" s="217"/>
      <c r="AH105" s="218"/>
      <c r="AI105" s="216">
        <v>12000</v>
      </c>
      <c r="AJ105" s="217"/>
      <c r="AK105" s="217"/>
      <c r="AL105" s="218"/>
      <c r="AM105" s="216">
        <v>19500</v>
      </c>
      <c r="AN105" s="217"/>
      <c r="AO105" s="217"/>
      <c r="AP105" s="218"/>
      <c r="AQ105" s="216">
        <v>21900</v>
      </c>
      <c r="AR105" s="217"/>
      <c r="AS105" s="217"/>
      <c r="AT105" s="218"/>
      <c r="AU105" s="271" t="s">
        <v>692</v>
      </c>
      <c r="AV105" s="272"/>
      <c r="AW105" s="272"/>
      <c r="AX105" s="317"/>
    </row>
    <row r="106" spans="1:60" ht="31.5" customHeight="1">
      <c r="A106" s="426" t="s">
        <v>352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392</v>
      </c>
      <c r="AF106" s="424"/>
      <c r="AG106" s="424"/>
      <c r="AH106" s="425"/>
      <c r="AI106" s="423" t="s">
        <v>390</v>
      </c>
      <c r="AJ106" s="424"/>
      <c r="AK106" s="424"/>
      <c r="AL106" s="425"/>
      <c r="AM106" s="423" t="s">
        <v>419</v>
      </c>
      <c r="AN106" s="424"/>
      <c r="AO106" s="424"/>
      <c r="AP106" s="425"/>
      <c r="AQ106" s="282" t="s">
        <v>432</v>
      </c>
      <c r="AR106" s="283"/>
      <c r="AS106" s="283"/>
      <c r="AT106" s="322"/>
      <c r="AU106" s="282" t="s">
        <v>433</v>
      </c>
      <c r="AV106" s="283"/>
      <c r="AW106" s="283"/>
      <c r="AX106" s="284"/>
    </row>
    <row r="107" spans="1:60" ht="23.25" customHeight="1">
      <c r="A107" s="429"/>
      <c r="B107" s="430"/>
      <c r="C107" s="430"/>
      <c r="D107" s="430"/>
      <c r="E107" s="430"/>
      <c r="F107" s="431"/>
      <c r="G107" s="104" t="s">
        <v>677</v>
      </c>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7" t="s">
        <v>570</v>
      </c>
      <c r="AC107" s="558"/>
      <c r="AD107" s="559"/>
      <c r="AE107" s="553">
        <v>128</v>
      </c>
      <c r="AF107" s="553"/>
      <c r="AG107" s="553"/>
      <c r="AH107" s="553"/>
      <c r="AI107" s="553">
        <v>130</v>
      </c>
      <c r="AJ107" s="553"/>
      <c r="AK107" s="553"/>
      <c r="AL107" s="553"/>
      <c r="AM107" s="553">
        <v>160</v>
      </c>
      <c r="AN107" s="553"/>
      <c r="AO107" s="553"/>
      <c r="AP107" s="553"/>
      <c r="AQ107" s="216" t="s">
        <v>689</v>
      </c>
      <c r="AR107" s="217"/>
      <c r="AS107" s="217"/>
      <c r="AT107" s="218"/>
      <c r="AU107" s="216" t="s">
        <v>691</v>
      </c>
      <c r="AV107" s="217"/>
      <c r="AW107" s="217"/>
      <c r="AX107" s="218"/>
    </row>
    <row r="108" spans="1:60" ht="74.150000000000006" customHeight="1">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60"/>
      <c r="AA108" s="561"/>
      <c r="AB108" s="475" t="s">
        <v>570</v>
      </c>
      <c r="AC108" s="476"/>
      <c r="AD108" s="477"/>
      <c r="AE108" s="553">
        <v>130</v>
      </c>
      <c r="AF108" s="553"/>
      <c r="AG108" s="553"/>
      <c r="AH108" s="553"/>
      <c r="AI108" s="553">
        <v>130</v>
      </c>
      <c r="AJ108" s="553"/>
      <c r="AK108" s="553"/>
      <c r="AL108" s="553"/>
      <c r="AM108" s="216">
        <v>160</v>
      </c>
      <c r="AN108" s="217"/>
      <c r="AO108" s="217"/>
      <c r="AP108" s="218"/>
      <c r="AQ108" s="216">
        <v>200</v>
      </c>
      <c r="AR108" s="217"/>
      <c r="AS108" s="217"/>
      <c r="AT108" s="218"/>
      <c r="AU108" s="271" t="s">
        <v>689</v>
      </c>
      <c r="AV108" s="272"/>
      <c r="AW108" s="272"/>
      <c r="AX108" s="317"/>
    </row>
    <row r="109" spans="1:60" ht="31.5" customHeight="1">
      <c r="A109" s="426" t="s">
        <v>352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392</v>
      </c>
      <c r="AF109" s="424"/>
      <c r="AG109" s="424"/>
      <c r="AH109" s="425"/>
      <c r="AI109" s="423" t="s">
        <v>390</v>
      </c>
      <c r="AJ109" s="424"/>
      <c r="AK109" s="424"/>
      <c r="AL109" s="425"/>
      <c r="AM109" s="423" t="s">
        <v>419</v>
      </c>
      <c r="AN109" s="424"/>
      <c r="AO109" s="424"/>
      <c r="AP109" s="425"/>
      <c r="AQ109" s="282" t="s">
        <v>432</v>
      </c>
      <c r="AR109" s="283"/>
      <c r="AS109" s="283"/>
      <c r="AT109" s="322"/>
      <c r="AU109" s="282" t="s">
        <v>433</v>
      </c>
      <c r="AV109" s="283"/>
      <c r="AW109" s="283"/>
      <c r="AX109" s="284"/>
    </row>
    <row r="110" spans="1:60" ht="23.25" customHeight="1">
      <c r="A110" s="429"/>
      <c r="B110" s="430"/>
      <c r="C110" s="430"/>
      <c r="D110" s="430"/>
      <c r="E110" s="430"/>
      <c r="F110" s="431"/>
      <c r="G110" s="104" t="s">
        <v>675</v>
      </c>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475" t="s">
        <v>668</v>
      </c>
      <c r="AC110" s="476"/>
      <c r="AD110" s="477"/>
      <c r="AE110" s="216" t="s">
        <v>669</v>
      </c>
      <c r="AF110" s="217"/>
      <c r="AG110" s="217"/>
      <c r="AH110" s="218"/>
      <c r="AI110" s="216" t="s">
        <v>669</v>
      </c>
      <c r="AJ110" s="217"/>
      <c r="AK110" s="217"/>
      <c r="AL110" s="218"/>
      <c r="AM110" s="216" t="s">
        <v>669</v>
      </c>
      <c r="AN110" s="217"/>
      <c r="AO110" s="217"/>
      <c r="AP110" s="218"/>
      <c r="AQ110" s="216" t="s">
        <v>690</v>
      </c>
      <c r="AR110" s="217"/>
      <c r="AS110" s="217"/>
      <c r="AT110" s="218"/>
      <c r="AU110" s="216" t="s">
        <v>689</v>
      </c>
      <c r="AV110" s="217"/>
      <c r="AW110" s="217"/>
      <c r="AX110" s="218"/>
    </row>
    <row r="111" spans="1:60" ht="23.25" customHeight="1">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60"/>
      <c r="AA111" s="561"/>
      <c r="AB111" s="475" t="s">
        <v>668</v>
      </c>
      <c r="AC111" s="476"/>
      <c r="AD111" s="477"/>
      <c r="AE111" s="216" t="s">
        <v>669</v>
      </c>
      <c r="AF111" s="217"/>
      <c r="AG111" s="217"/>
      <c r="AH111" s="218"/>
      <c r="AI111" s="216" t="s">
        <v>669</v>
      </c>
      <c r="AJ111" s="217"/>
      <c r="AK111" s="217"/>
      <c r="AL111" s="218"/>
      <c r="AM111" s="216" t="s">
        <v>669</v>
      </c>
      <c r="AN111" s="217"/>
      <c r="AO111" s="217"/>
      <c r="AP111" s="218"/>
      <c r="AQ111" s="216">
        <v>10000</v>
      </c>
      <c r="AR111" s="217"/>
      <c r="AS111" s="217"/>
      <c r="AT111" s="218"/>
      <c r="AU111" s="271" t="s">
        <v>689</v>
      </c>
      <c r="AV111" s="272"/>
      <c r="AW111" s="272"/>
      <c r="AX111" s="317"/>
    </row>
    <row r="112" spans="1:60" ht="31.5" hidden="1" customHeight="1">
      <c r="A112" s="426" t="s">
        <v>352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392</v>
      </c>
      <c r="AF112" s="424"/>
      <c r="AG112" s="424"/>
      <c r="AH112" s="425"/>
      <c r="AI112" s="423" t="s">
        <v>390</v>
      </c>
      <c r="AJ112" s="424"/>
      <c r="AK112" s="424"/>
      <c r="AL112" s="425"/>
      <c r="AM112" s="423" t="s">
        <v>419</v>
      </c>
      <c r="AN112" s="424"/>
      <c r="AO112" s="424"/>
      <c r="AP112" s="425"/>
      <c r="AQ112" s="282" t="s">
        <v>432</v>
      </c>
      <c r="AR112" s="283"/>
      <c r="AS112" s="283"/>
      <c r="AT112" s="322"/>
      <c r="AU112" s="282" t="s">
        <v>433</v>
      </c>
      <c r="AV112" s="283"/>
      <c r="AW112" s="283"/>
      <c r="AX112" s="284"/>
    </row>
    <row r="113" spans="1:50" ht="23.25" hidden="1" customHeight="1">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7"/>
      <c r="AC113" s="558"/>
      <c r="AD113" s="559"/>
      <c r="AE113" s="553"/>
      <c r="AF113" s="553"/>
      <c r="AG113" s="553"/>
      <c r="AH113" s="553"/>
      <c r="AI113" s="553"/>
      <c r="AJ113" s="553"/>
      <c r="AK113" s="553"/>
      <c r="AL113" s="553"/>
      <c r="AM113" s="553"/>
      <c r="AN113" s="553"/>
      <c r="AO113" s="553"/>
      <c r="AP113" s="553"/>
      <c r="AQ113" s="216"/>
      <c r="AR113" s="217"/>
      <c r="AS113" s="217"/>
      <c r="AT113" s="218"/>
      <c r="AU113" s="216"/>
      <c r="AV113" s="217"/>
      <c r="AW113" s="217"/>
      <c r="AX113" s="218"/>
    </row>
    <row r="114" spans="1:50" ht="23.25" hidden="1" customHeight="1">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60"/>
      <c r="AA114" s="561"/>
      <c r="AB114" s="475"/>
      <c r="AC114" s="476"/>
      <c r="AD114" s="477"/>
      <c r="AE114" s="553"/>
      <c r="AF114" s="553"/>
      <c r="AG114" s="553"/>
      <c r="AH114" s="553"/>
      <c r="AI114" s="553"/>
      <c r="AJ114" s="553"/>
      <c r="AK114" s="553"/>
      <c r="AL114" s="553"/>
      <c r="AM114" s="553"/>
      <c r="AN114" s="553"/>
      <c r="AO114" s="553"/>
      <c r="AP114" s="553"/>
      <c r="AQ114" s="216"/>
      <c r="AR114" s="217"/>
      <c r="AS114" s="217"/>
      <c r="AT114" s="218"/>
      <c r="AU114" s="216"/>
      <c r="AV114" s="217"/>
      <c r="AW114" s="217"/>
      <c r="AX114" s="218"/>
    </row>
    <row r="115" spans="1:50" ht="23.25" customHeight="1">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5"/>
      <c r="Z115" s="566"/>
      <c r="AA115" s="567"/>
      <c r="AB115" s="423" t="s">
        <v>11</v>
      </c>
      <c r="AC115" s="424"/>
      <c r="AD115" s="425"/>
      <c r="AE115" s="423" t="s">
        <v>392</v>
      </c>
      <c r="AF115" s="424"/>
      <c r="AG115" s="424"/>
      <c r="AH115" s="425"/>
      <c r="AI115" s="423" t="s">
        <v>390</v>
      </c>
      <c r="AJ115" s="424"/>
      <c r="AK115" s="424"/>
      <c r="AL115" s="425"/>
      <c r="AM115" s="423" t="s">
        <v>419</v>
      </c>
      <c r="AN115" s="424"/>
      <c r="AO115" s="424"/>
      <c r="AP115" s="425"/>
      <c r="AQ115" s="600" t="s">
        <v>434</v>
      </c>
      <c r="AR115" s="601"/>
      <c r="AS115" s="601"/>
      <c r="AT115" s="601"/>
      <c r="AU115" s="601"/>
      <c r="AV115" s="601"/>
      <c r="AW115" s="601"/>
      <c r="AX115" s="602"/>
    </row>
    <row r="116" spans="1:50" ht="23.25" customHeight="1">
      <c r="A116" s="446"/>
      <c r="B116" s="447"/>
      <c r="C116" s="447"/>
      <c r="D116" s="447"/>
      <c r="E116" s="447"/>
      <c r="F116" s="448"/>
      <c r="G116" s="398" t="s">
        <v>571</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554" t="s">
        <v>574</v>
      </c>
      <c r="AC116" s="555"/>
      <c r="AD116" s="556"/>
      <c r="AE116" s="553">
        <v>0.5</v>
      </c>
      <c r="AF116" s="553"/>
      <c r="AG116" s="553"/>
      <c r="AH116" s="553"/>
      <c r="AI116" s="553">
        <v>0.67</v>
      </c>
      <c r="AJ116" s="553"/>
      <c r="AK116" s="553"/>
      <c r="AL116" s="553"/>
      <c r="AM116" s="553">
        <v>0.96</v>
      </c>
      <c r="AN116" s="553"/>
      <c r="AO116" s="553"/>
      <c r="AP116" s="553"/>
      <c r="AQ116" s="216">
        <v>1.26</v>
      </c>
      <c r="AR116" s="217"/>
      <c r="AS116" s="217"/>
      <c r="AT116" s="217"/>
      <c r="AU116" s="217"/>
      <c r="AV116" s="217"/>
      <c r="AW116" s="217"/>
      <c r="AX116" s="219"/>
    </row>
    <row r="117" spans="1:50" ht="46.5" customHeigh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8" t="s">
        <v>49</v>
      </c>
      <c r="Z117" s="453"/>
      <c r="AA117" s="454"/>
      <c r="AB117" s="479" t="s">
        <v>575</v>
      </c>
      <c r="AC117" s="480"/>
      <c r="AD117" s="481"/>
      <c r="AE117" s="563" t="s">
        <v>576</v>
      </c>
      <c r="AF117" s="563"/>
      <c r="AG117" s="563"/>
      <c r="AH117" s="563"/>
      <c r="AI117" s="563" t="s">
        <v>577</v>
      </c>
      <c r="AJ117" s="563"/>
      <c r="AK117" s="563"/>
      <c r="AL117" s="563"/>
      <c r="AM117" s="563" t="s">
        <v>674</v>
      </c>
      <c r="AN117" s="563"/>
      <c r="AO117" s="563"/>
      <c r="AP117" s="563"/>
      <c r="AQ117" s="563" t="s">
        <v>673</v>
      </c>
      <c r="AR117" s="563"/>
      <c r="AS117" s="563"/>
      <c r="AT117" s="563"/>
      <c r="AU117" s="563"/>
      <c r="AV117" s="563"/>
      <c r="AW117" s="563"/>
      <c r="AX117" s="564"/>
    </row>
    <row r="118" spans="1:50" ht="23.25" customHeight="1">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5"/>
      <c r="Z118" s="566"/>
      <c r="AA118" s="567"/>
      <c r="AB118" s="423" t="s">
        <v>11</v>
      </c>
      <c r="AC118" s="424"/>
      <c r="AD118" s="425"/>
      <c r="AE118" s="423" t="s">
        <v>392</v>
      </c>
      <c r="AF118" s="424"/>
      <c r="AG118" s="424"/>
      <c r="AH118" s="425"/>
      <c r="AI118" s="423" t="s">
        <v>390</v>
      </c>
      <c r="AJ118" s="424"/>
      <c r="AK118" s="424"/>
      <c r="AL118" s="425"/>
      <c r="AM118" s="423" t="s">
        <v>419</v>
      </c>
      <c r="AN118" s="424"/>
      <c r="AO118" s="424"/>
      <c r="AP118" s="425"/>
      <c r="AQ118" s="600" t="s">
        <v>434</v>
      </c>
      <c r="AR118" s="601"/>
      <c r="AS118" s="601"/>
      <c r="AT118" s="601"/>
      <c r="AU118" s="601"/>
      <c r="AV118" s="601"/>
      <c r="AW118" s="601"/>
      <c r="AX118" s="602"/>
    </row>
    <row r="119" spans="1:50" ht="23.25" customHeight="1">
      <c r="A119" s="446"/>
      <c r="B119" s="447"/>
      <c r="C119" s="447"/>
      <c r="D119" s="447"/>
      <c r="E119" s="447"/>
      <c r="F119" s="448"/>
      <c r="G119" s="398" t="s">
        <v>572</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69"/>
      <c r="AC119" s="470"/>
      <c r="AD119" s="471"/>
      <c r="AE119" s="553" t="s">
        <v>689</v>
      </c>
      <c r="AF119" s="553"/>
      <c r="AG119" s="553"/>
      <c r="AH119" s="553"/>
      <c r="AI119" s="553" t="s">
        <v>691</v>
      </c>
      <c r="AJ119" s="553"/>
      <c r="AK119" s="553"/>
      <c r="AL119" s="553"/>
      <c r="AM119" s="553" t="s">
        <v>689</v>
      </c>
      <c r="AN119" s="553"/>
      <c r="AO119" s="553"/>
      <c r="AP119" s="553"/>
      <c r="AQ119" s="553" t="s">
        <v>693</v>
      </c>
      <c r="AR119" s="553"/>
      <c r="AS119" s="553"/>
      <c r="AT119" s="553"/>
      <c r="AU119" s="553"/>
      <c r="AV119" s="553"/>
      <c r="AW119" s="553"/>
      <c r="AX119" s="562"/>
    </row>
    <row r="120" spans="1:50" ht="46.5"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8" t="s">
        <v>49</v>
      </c>
      <c r="Z120" s="453"/>
      <c r="AA120" s="454"/>
      <c r="AB120" s="479" t="s">
        <v>359</v>
      </c>
      <c r="AC120" s="480"/>
      <c r="AD120" s="481"/>
      <c r="AE120" s="563" t="s">
        <v>690</v>
      </c>
      <c r="AF120" s="563"/>
      <c r="AG120" s="563"/>
      <c r="AH120" s="563"/>
      <c r="AI120" s="563" t="s">
        <v>689</v>
      </c>
      <c r="AJ120" s="563"/>
      <c r="AK120" s="563"/>
      <c r="AL120" s="563"/>
      <c r="AM120" s="563" t="s">
        <v>689</v>
      </c>
      <c r="AN120" s="563"/>
      <c r="AO120" s="563"/>
      <c r="AP120" s="563"/>
      <c r="AQ120" s="563" t="s">
        <v>689</v>
      </c>
      <c r="AR120" s="563"/>
      <c r="AS120" s="563"/>
      <c r="AT120" s="563"/>
      <c r="AU120" s="563"/>
      <c r="AV120" s="563"/>
      <c r="AW120" s="563"/>
      <c r="AX120" s="564"/>
    </row>
    <row r="121" spans="1:50" ht="23.25" customHeight="1">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5"/>
      <c r="Z121" s="566"/>
      <c r="AA121" s="567"/>
      <c r="AB121" s="423" t="s">
        <v>11</v>
      </c>
      <c r="AC121" s="424"/>
      <c r="AD121" s="425"/>
      <c r="AE121" s="423" t="s">
        <v>392</v>
      </c>
      <c r="AF121" s="424"/>
      <c r="AG121" s="424"/>
      <c r="AH121" s="425"/>
      <c r="AI121" s="423" t="s">
        <v>390</v>
      </c>
      <c r="AJ121" s="424"/>
      <c r="AK121" s="424"/>
      <c r="AL121" s="425"/>
      <c r="AM121" s="423" t="s">
        <v>419</v>
      </c>
      <c r="AN121" s="424"/>
      <c r="AO121" s="424"/>
      <c r="AP121" s="425"/>
      <c r="AQ121" s="600" t="s">
        <v>434</v>
      </c>
      <c r="AR121" s="601"/>
      <c r="AS121" s="601"/>
      <c r="AT121" s="601"/>
      <c r="AU121" s="601"/>
      <c r="AV121" s="601"/>
      <c r="AW121" s="601"/>
      <c r="AX121" s="602"/>
    </row>
    <row r="122" spans="1:50" ht="23.25" customHeight="1">
      <c r="A122" s="446"/>
      <c r="B122" s="447"/>
      <c r="C122" s="447"/>
      <c r="D122" s="447"/>
      <c r="E122" s="447"/>
      <c r="F122" s="448"/>
      <c r="G122" s="398" t="s">
        <v>573</v>
      </c>
      <c r="H122" s="398"/>
      <c r="I122" s="398"/>
      <c r="J122" s="398"/>
      <c r="K122" s="398"/>
      <c r="L122" s="398"/>
      <c r="M122" s="398"/>
      <c r="N122" s="398"/>
      <c r="O122" s="398"/>
      <c r="P122" s="398"/>
      <c r="Q122" s="398"/>
      <c r="R122" s="398"/>
      <c r="S122" s="398"/>
      <c r="T122" s="398"/>
      <c r="U122" s="398"/>
      <c r="V122" s="398"/>
      <c r="W122" s="398"/>
      <c r="X122" s="398"/>
      <c r="Y122" s="462" t="s">
        <v>15</v>
      </c>
      <c r="Z122" s="463"/>
      <c r="AA122" s="464"/>
      <c r="AB122" s="554" t="s">
        <v>578</v>
      </c>
      <c r="AC122" s="555"/>
      <c r="AD122" s="556"/>
      <c r="AE122" s="553">
        <v>56</v>
      </c>
      <c r="AF122" s="553"/>
      <c r="AG122" s="553"/>
      <c r="AH122" s="553"/>
      <c r="AI122" s="553">
        <v>54</v>
      </c>
      <c r="AJ122" s="553"/>
      <c r="AK122" s="553"/>
      <c r="AL122" s="553"/>
      <c r="AM122" s="553">
        <v>79</v>
      </c>
      <c r="AN122" s="553"/>
      <c r="AO122" s="553"/>
      <c r="AP122" s="553"/>
      <c r="AQ122" s="553">
        <v>125</v>
      </c>
      <c r="AR122" s="553"/>
      <c r="AS122" s="553"/>
      <c r="AT122" s="553"/>
      <c r="AU122" s="553"/>
      <c r="AV122" s="553"/>
      <c r="AW122" s="553"/>
      <c r="AX122" s="562"/>
    </row>
    <row r="123" spans="1:50" ht="46.5"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8" t="s">
        <v>49</v>
      </c>
      <c r="Z123" s="453"/>
      <c r="AA123" s="454"/>
      <c r="AB123" s="479" t="s">
        <v>579</v>
      </c>
      <c r="AC123" s="480"/>
      <c r="AD123" s="481"/>
      <c r="AE123" s="563" t="s">
        <v>580</v>
      </c>
      <c r="AF123" s="563"/>
      <c r="AG123" s="563"/>
      <c r="AH123" s="563"/>
      <c r="AI123" s="563" t="s">
        <v>581</v>
      </c>
      <c r="AJ123" s="563"/>
      <c r="AK123" s="563"/>
      <c r="AL123" s="563"/>
      <c r="AM123" s="563" t="s">
        <v>662</v>
      </c>
      <c r="AN123" s="563"/>
      <c r="AO123" s="563"/>
      <c r="AP123" s="563"/>
      <c r="AQ123" s="563" t="s">
        <v>670</v>
      </c>
      <c r="AR123" s="563"/>
      <c r="AS123" s="563"/>
      <c r="AT123" s="563"/>
      <c r="AU123" s="563"/>
      <c r="AV123" s="563"/>
      <c r="AW123" s="563"/>
      <c r="AX123" s="564"/>
    </row>
    <row r="124" spans="1:50" ht="23.25" customHeight="1">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5"/>
      <c r="Z124" s="566"/>
      <c r="AA124" s="567"/>
      <c r="AB124" s="423" t="s">
        <v>11</v>
      </c>
      <c r="AC124" s="424"/>
      <c r="AD124" s="425"/>
      <c r="AE124" s="423" t="s">
        <v>392</v>
      </c>
      <c r="AF124" s="424"/>
      <c r="AG124" s="424"/>
      <c r="AH124" s="425"/>
      <c r="AI124" s="423" t="s">
        <v>390</v>
      </c>
      <c r="AJ124" s="424"/>
      <c r="AK124" s="424"/>
      <c r="AL124" s="425"/>
      <c r="AM124" s="423" t="s">
        <v>419</v>
      </c>
      <c r="AN124" s="424"/>
      <c r="AO124" s="424"/>
      <c r="AP124" s="425"/>
      <c r="AQ124" s="600" t="s">
        <v>434</v>
      </c>
      <c r="AR124" s="601"/>
      <c r="AS124" s="601"/>
      <c r="AT124" s="601"/>
      <c r="AU124" s="601"/>
      <c r="AV124" s="601"/>
      <c r="AW124" s="601"/>
      <c r="AX124" s="602"/>
    </row>
    <row r="125" spans="1:50" ht="23.25" customHeight="1">
      <c r="A125" s="446"/>
      <c r="B125" s="447"/>
      <c r="C125" s="447"/>
      <c r="D125" s="447"/>
      <c r="E125" s="447"/>
      <c r="F125" s="448"/>
      <c r="G125" s="398" t="s">
        <v>676</v>
      </c>
      <c r="H125" s="398"/>
      <c r="I125" s="398"/>
      <c r="J125" s="398"/>
      <c r="K125" s="398"/>
      <c r="L125" s="398"/>
      <c r="M125" s="398"/>
      <c r="N125" s="398"/>
      <c r="O125" s="398"/>
      <c r="P125" s="398"/>
      <c r="Q125" s="398"/>
      <c r="R125" s="398"/>
      <c r="S125" s="398"/>
      <c r="T125" s="398"/>
      <c r="U125" s="398"/>
      <c r="V125" s="398"/>
      <c r="W125" s="398"/>
      <c r="X125" s="945"/>
      <c r="Y125" s="462" t="s">
        <v>15</v>
      </c>
      <c r="Z125" s="463"/>
      <c r="AA125" s="464"/>
      <c r="AB125" s="469"/>
      <c r="AC125" s="470"/>
      <c r="AD125" s="471"/>
      <c r="AE125" s="216" t="s">
        <v>669</v>
      </c>
      <c r="AF125" s="217"/>
      <c r="AG125" s="217"/>
      <c r="AH125" s="218"/>
      <c r="AI125" s="216" t="s">
        <v>669</v>
      </c>
      <c r="AJ125" s="217"/>
      <c r="AK125" s="217"/>
      <c r="AL125" s="218"/>
      <c r="AM125" s="216" t="s">
        <v>669</v>
      </c>
      <c r="AN125" s="217"/>
      <c r="AO125" s="217"/>
      <c r="AP125" s="218"/>
      <c r="AQ125" s="553" t="s">
        <v>689</v>
      </c>
      <c r="AR125" s="553"/>
      <c r="AS125" s="553"/>
      <c r="AT125" s="553"/>
      <c r="AU125" s="553"/>
      <c r="AV125" s="553"/>
      <c r="AW125" s="553"/>
      <c r="AX125" s="562"/>
    </row>
    <row r="126" spans="1:50" ht="46.5" customHeight="1" thickBo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6"/>
      <c r="Y126" s="478" t="s">
        <v>49</v>
      </c>
      <c r="Z126" s="453"/>
      <c r="AA126" s="454"/>
      <c r="AB126" s="479" t="s">
        <v>359</v>
      </c>
      <c r="AC126" s="480"/>
      <c r="AD126" s="481"/>
      <c r="AE126" s="216" t="s">
        <v>669</v>
      </c>
      <c r="AF126" s="217"/>
      <c r="AG126" s="217"/>
      <c r="AH126" s="218"/>
      <c r="AI126" s="216" t="s">
        <v>669</v>
      </c>
      <c r="AJ126" s="217"/>
      <c r="AK126" s="217"/>
      <c r="AL126" s="218"/>
      <c r="AM126" s="216" t="s">
        <v>669</v>
      </c>
      <c r="AN126" s="217"/>
      <c r="AO126" s="217"/>
      <c r="AP126" s="218"/>
      <c r="AQ126" s="563" t="s">
        <v>694</v>
      </c>
      <c r="AR126" s="563"/>
      <c r="AS126" s="563"/>
      <c r="AT126" s="563"/>
      <c r="AU126" s="563"/>
      <c r="AV126" s="563"/>
      <c r="AW126" s="563"/>
      <c r="AX126" s="564"/>
    </row>
    <row r="127" spans="1:50" ht="23.25" hidden="1" customHeight="1">
      <c r="A127" s="640"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23" t="s">
        <v>392</v>
      </c>
      <c r="AF127" s="424"/>
      <c r="AG127" s="424"/>
      <c r="AH127" s="425"/>
      <c r="AI127" s="423" t="s">
        <v>390</v>
      </c>
      <c r="AJ127" s="424"/>
      <c r="AK127" s="424"/>
      <c r="AL127" s="425"/>
      <c r="AM127" s="423" t="s">
        <v>419</v>
      </c>
      <c r="AN127" s="424"/>
      <c r="AO127" s="424"/>
      <c r="AP127" s="425"/>
      <c r="AQ127" s="600" t="s">
        <v>434</v>
      </c>
      <c r="AR127" s="601"/>
      <c r="AS127" s="601"/>
      <c r="AT127" s="601"/>
      <c r="AU127" s="601"/>
      <c r="AV127" s="601"/>
      <c r="AW127" s="601"/>
      <c r="AX127" s="602"/>
    </row>
    <row r="128" spans="1:50" ht="23.25" hidden="1" customHeight="1">
      <c r="A128" s="446"/>
      <c r="B128" s="447"/>
      <c r="C128" s="447"/>
      <c r="D128" s="447"/>
      <c r="E128" s="447"/>
      <c r="F128" s="448"/>
      <c r="G128" s="398" t="s">
        <v>360</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469"/>
      <c r="AC128" s="470"/>
      <c r="AD128" s="471"/>
      <c r="AE128" s="553"/>
      <c r="AF128" s="553"/>
      <c r="AG128" s="553"/>
      <c r="AH128" s="553"/>
      <c r="AI128" s="553"/>
      <c r="AJ128" s="553"/>
      <c r="AK128" s="553"/>
      <c r="AL128" s="553"/>
      <c r="AM128" s="553"/>
      <c r="AN128" s="553"/>
      <c r="AO128" s="553"/>
      <c r="AP128" s="553"/>
      <c r="AQ128" s="553"/>
      <c r="AR128" s="553"/>
      <c r="AS128" s="553"/>
      <c r="AT128" s="553"/>
      <c r="AU128" s="553"/>
      <c r="AV128" s="553"/>
      <c r="AW128" s="553"/>
      <c r="AX128" s="562"/>
    </row>
    <row r="129" spans="1:50"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8" t="s">
        <v>49</v>
      </c>
      <c r="Z129" s="453"/>
      <c r="AA129" s="454"/>
      <c r="AB129" s="479" t="s">
        <v>359</v>
      </c>
      <c r="AC129" s="480"/>
      <c r="AD129" s="481"/>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hidden="1" customHeight="1">
      <c r="A130" s="187" t="s">
        <v>407</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c r="A430" s="188"/>
      <c r="B430" s="185"/>
      <c r="C430" s="177" t="s">
        <v>422</v>
      </c>
      <c r="D430" s="947"/>
      <c r="E430" s="173" t="s">
        <v>400</v>
      </c>
      <c r="F430" s="908"/>
      <c r="G430" s="909" t="s">
        <v>255</v>
      </c>
      <c r="H430" s="122"/>
      <c r="I430" s="122"/>
      <c r="J430" s="910"/>
      <c r="K430" s="911"/>
      <c r="L430" s="911"/>
      <c r="M430" s="911"/>
      <c r="N430" s="911"/>
      <c r="O430" s="911"/>
      <c r="P430" s="911"/>
      <c r="Q430" s="911"/>
      <c r="R430" s="911"/>
      <c r="S430" s="911"/>
      <c r="T430" s="91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404</v>
      </c>
      <c r="F484" s="174"/>
      <c r="G484" s="909" t="s">
        <v>255</v>
      </c>
      <c r="H484" s="122"/>
      <c r="I484" s="122"/>
      <c r="J484" s="910"/>
      <c r="K484" s="911"/>
      <c r="L484" s="911"/>
      <c r="M484" s="911"/>
      <c r="N484" s="911"/>
      <c r="O484" s="911"/>
      <c r="P484" s="911"/>
      <c r="Q484" s="911"/>
      <c r="R484" s="911"/>
      <c r="S484" s="911"/>
      <c r="T484" s="91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405</v>
      </c>
      <c r="F538" s="174"/>
      <c r="G538" s="909" t="s">
        <v>255</v>
      </c>
      <c r="H538" s="122"/>
      <c r="I538" s="122"/>
      <c r="J538" s="910"/>
      <c r="K538" s="911"/>
      <c r="L538" s="911"/>
      <c r="M538" s="911"/>
      <c r="N538" s="911"/>
      <c r="O538" s="911"/>
      <c r="P538" s="911"/>
      <c r="Q538" s="911"/>
      <c r="R538" s="911"/>
      <c r="S538" s="911"/>
      <c r="T538" s="91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404</v>
      </c>
      <c r="F592" s="174"/>
      <c r="G592" s="909" t="s">
        <v>255</v>
      </c>
      <c r="H592" s="122"/>
      <c r="I592" s="122"/>
      <c r="J592" s="910"/>
      <c r="K592" s="911"/>
      <c r="L592" s="911"/>
      <c r="M592" s="911"/>
      <c r="N592" s="911"/>
      <c r="O592" s="911"/>
      <c r="P592" s="911"/>
      <c r="Q592" s="911"/>
      <c r="R592" s="911"/>
      <c r="S592" s="911"/>
      <c r="T592" s="91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405</v>
      </c>
      <c r="F646" s="174"/>
      <c r="G646" s="909" t="s">
        <v>255</v>
      </c>
      <c r="H646" s="122"/>
      <c r="I646" s="122"/>
      <c r="J646" s="910"/>
      <c r="K646" s="911"/>
      <c r="L646" s="911"/>
      <c r="M646" s="911"/>
      <c r="N646" s="911"/>
      <c r="O646" s="911"/>
      <c r="P646" s="911"/>
      <c r="Q646" s="911"/>
      <c r="R646" s="911"/>
      <c r="S646" s="911"/>
      <c r="T646" s="91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4" t="s">
        <v>31</v>
      </c>
      <c r="AH701" s="387"/>
      <c r="AI701" s="387"/>
      <c r="AJ701" s="387"/>
      <c r="AK701" s="387"/>
      <c r="AL701" s="387"/>
      <c r="AM701" s="387"/>
      <c r="AN701" s="387"/>
      <c r="AO701" s="387"/>
      <c r="AP701" s="387"/>
      <c r="AQ701" s="387"/>
      <c r="AR701" s="387"/>
      <c r="AS701" s="387"/>
      <c r="AT701" s="387"/>
      <c r="AU701" s="387"/>
      <c r="AV701" s="387"/>
      <c r="AW701" s="387"/>
      <c r="AX701" s="835"/>
    </row>
    <row r="702" spans="1:50" ht="100.5" customHeight="1">
      <c r="A702" s="880" t="s">
        <v>140</v>
      </c>
      <c r="B702" s="88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561</v>
      </c>
      <c r="AE702" s="346"/>
      <c r="AF702" s="346"/>
      <c r="AG702" s="390" t="s">
        <v>582</v>
      </c>
      <c r="AH702" s="391"/>
      <c r="AI702" s="391"/>
      <c r="AJ702" s="391"/>
      <c r="AK702" s="391"/>
      <c r="AL702" s="391"/>
      <c r="AM702" s="391"/>
      <c r="AN702" s="391"/>
      <c r="AO702" s="391"/>
      <c r="AP702" s="391"/>
      <c r="AQ702" s="391"/>
      <c r="AR702" s="391"/>
      <c r="AS702" s="391"/>
      <c r="AT702" s="391"/>
      <c r="AU702" s="391"/>
      <c r="AV702" s="391"/>
      <c r="AW702" s="391"/>
      <c r="AX702" s="392"/>
    </row>
    <row r="703" spans="1:50" ht="67.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7"/>
      <c r="AD703" s="326" t="s">
        <v>561</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39.75" customHeight="1">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561</v>
      </c>
      <c r="AE704" s="793"/>
      <c r="AF704" s="793"/>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50" t="s">
        <v>39</v>
      </c>
      <c r="B705" s="651"/>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4" t="s">
        <v>585</v>
      </c>
      <c r="AE705" s="725"/>
      <c r="AF705" s="725"/>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2"/>
      <c r="B706" s="653"/>
      <c r="C706" s="804"/>
      <c r="D706" s="805"/>
      <c r="E706" s="740" t="s">
        <v>381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586</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2"/>
      <c r="B707" s="653"/>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586</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561</v>
      </c>
      <c r="AE708" s="614"/>
      <c r="AF708" s="614"/>
      <c r="AG708" s="752" t="s">
        <v>590</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2"/>
      <c r="B709" s="654"/>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588</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5.5" customHeight="1">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588</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26" t="s">
        <v>561</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2"/>
      <c r="B712" s="654"/>
      <c r="C712" s="396" t="s">
        <v>347</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2" t="s">
        <v>588</v>
      </c>
      <c r="AE712" s="793"/>
      <c r="AF712" s="793"/>
      <c r="AG712" s="820" t="s">
        <v>592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2"/>
      <c r="B713" s="654"/>
      <c r="C713" s="997" t="s">
        <v>348</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588</v>
      </c>
      <c r="AE713" s="327"/>
      <c r="AF713" s="673"/>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c r="A714" s="655"/>
      <c r="B714" s="656"/>
      <c r="C714" s="657" t="s">
        <v>325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589</v>
      </c>
      <c r="AE714" s="818"/>
      <c r="AF714" s="819"/>
      <c r="AG714" s="746" t="s">
        <v>594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0" t="s">
        <v>40</v>
      </c>
      <c r="B715" s="794"/>
      <c r="C715" s="795" t="s">
        <v>326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589</v>
      </c>
      <c r="AE715" s="614"/>
      <c r="AF715" s="666"/>
      <c r="AG715" s="752" t="s">
        <v>595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2"/>
      <c r="B716" s="654"/>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561</v>
      </c>
      <c r="AE716" s="636"/>
      <c r="AF716" s="636"/>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2"/>
      <c r="B717" s="654"/>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561</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588</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6" t="s">
        <v>58</v>
      </c>
      <c r="B719" s="787"/>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4" t="s">
        <v>598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8"/>
      <c r="B720" s="78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8"/>
      <c r="B721" s="789"/>
      <c r="C721" s="294" t="s">
        <v>599</v>
      </c>
      <c r="D721" s="295"/>
      <c r="E721" s="295"/>
      <c r="F721" s="296"/>
      <c r="G721" s="285"/>
      <c r="H721" s="286"/>
      <c r="I721" s="82" t="str">
        <f>IF(OR(G721="　", G721=""), "", "-")</f>
        <v/>
      </c>
      <c r="J721" s="289"/>
      <c r="K721" s="289"/>
      <c r="L721" s="82" t="str">
        <f>IF(M721="","","-")</f>
        <v/>
      </c>
      <c r="M721" s="83"/>
      <c r="N721" s="302" t="s">
        <v>600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3" customHeight="1">
      <c r="A726" s="650" t="s">
        <v>48</v>
      </c>
      <c r="B726" s="812"/>
      <c r="C726" s="825" t="s">
        <v>53</v>
      </c>
      <c r="D726" s="847"/>
      <c r="E726" s="847"/>
      <c r="F726" s="848"/>
      <c r="G726" s="586" t="s">
        <v>601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8" customHeight="1" thickBot="1">
      <c r="A727" s="813"/>
      <c r="B727" s="814"/>
      <c r="C727" s="758" t="s">
        <v>57</v>
      </c>
      <c r="D727" s="759"/>
      <c r="E727" s="759"/>
      <c r="F727" s="760"/>
      <c r="G727" s="584" t="s">
        <v>707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c r="A729" s="644" t="s">
        <v>408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6.25" customHeight="1" thickBot="1">
      <c r="A731" s="809"/>
      <c r="B731" s="810"/>
      <c r="C731" s="810"/>
      <c r="D731" s="810"/>
      <c r="E731" s="811"/>
      <c r="F731" s="739" t="s">
        <v>408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3" customHeight="1" thickBot="1">
      <c r="A733" s="683"/>
      <c r="B733" s="684"/>
      <c r="C733" s="684"/>
      <c r="D733" s="684"/>
      <c r="E733" s="685"/>
      <c r="F733" s="647" t="s">
        <v>408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c r="A735" s="800" t="s">
        <v>602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0" t="s">
        <v>353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04" t="s">
        <v>403</v>
      </c>
      <c r="B737" s="209"/>
      <c r="C737" s="209"/>
      <c r="D737" s="210"/>
      <c r="E737" s="1005" t="s">
        <v>408</v>
      </c>
      <c r="F737" s="1005"/>
      <c r="G737" s="1005"/>
      <c r="H737" s="1005"/>
      <c r="I737" s="1005"/>
      <c r="J737" s="1005"/>
      <c r="K737" s="1005"/>
      <c r="L737" s="1005"/>
      <c r="M737" s="1005"/>
      <c r="N737" s="365" t="s">
        <v>398</v>
      </c>
      <c r="O737" s="365"/>
      <c r="P737" s="365"/>
      <c r="Q737" s="365"/>
      <c r="R737" s="1005" t="s">
        <v>592</v>
      </c>
      <c r="S737" s="1005"/>
      <c r="T737" s="1005"/>
      <c r="U737" s="1005"/>
      <c r="V737" s="1005"/>
      <c r="W737" s="1005"/>
      <c r="X737" s="1005"/>
      <c r="Y737" s="1005"/>
      <c r="Z737" s="1005"/>
      <c r="AA737" s="365" t="s">
        <v>397</v>
      </c>
      <c r="AB737" s="365"/>
      <c r="AC737" s="365"/>
      <c r="AD737" s="365"/>
      <c r="AE737" s="1005" t="s">
        <v>408</v>
      </c>
      <c r="AF737" s="1005"/>
      <c r="AG737" s="1005"/>
      <c r="AH737" s="1005"/>
      <c r="AI737" s="1005"/>
      <c r="AJ737" s="1005"/>
      <c r="AK737" s="1005"/>
      <c r="AL737" s="1005"/>
      <c r="AM737" s="1005"/>
      <c r="AN737" s="365" t="s">
        <v>396</v>
      </c>
      <c r="AO737" s="365"/>
      <c r="AP737" s="365"/>
      <c r="AQ737" s="365"/>
      <c r="AR737" s="1011" t="s">
        <v>592</v>
      </c>
      <c r="AS737" s="1012"/>
      <c r="AT737" s="1012"/>
      <c r="AU737" s="1012"/>
      <c r="AV737" s="1012"/>
      <c r="AW737" s="1012"/>
      <c r="AX737" s="1013"/>
      <c r="AY737" s="88"/>
      <c r="AZ737" s="88"/>
    </row>
    <row r="738" spans="1:52" ht="24.75" customHeight="1">
      <c r="A738" s="1004" t="s">
        <v>395</v>
      </c>
      <c r="B738" s="209"/>
      <c r="C738" s="209"/>
      <c r="D738" s="210"/>
      <c r="E738" s="1005" t="s">
        <v>603</v>
      </c>
      <c r="F738" s="1005"/>
      <c r="G738" s="1005"/>
      <c r="H738" s="1005"/>
      <c r="I738" s="1005"/>
      <c r="J738" s="1005"/>
      <c r="K738" s="1005"/>
      <c r="L738" s="1005"/>
      <c r="M738" s="1005"/>
      <c r="N738" s="365" t="s">
        <v>394</v>
      </c>
      <c r="O738" s="365"/>
      <c r="P738" s="365"/>
      <c r="Q738" s="365"/>
      <c r="R738" s="1005" t="s">
        <v>604</v>
      </c>
      <c r="S738" s="1005"/>
      <c r="T738" s="1005"/>
      <c r="U738" s="1005"/>
      <c r="V738" s="1005"/>
      <c r="W738" s="1005"/>
      <c r="X738" s="1005"/>
      <c r="Y738" s="1005"/>
      <c r="Z738" s="1005"/>
      <c r="AA738" s="365" t="s">
        <v>393</v>
      </c>
      <c r="AB738" s="365"/>
      <c r="AC738" s="365"/>
      <c r="AD738" s="365"/>
      <c r="AE738" s="1005" t="s">
        <v>605</v>
      </c>
      <c r="AF738" s="1005"/>
      <c r="AG738" s="1005"/>
      <c r="AH738" s="1005"/>
      <c r="AI738" s="1005"/>
      <c r="AJ738" s="1005"/>
      <c r="AK738" s="1005"/>
      <c r="AL738" s="1005"/>
      <c r="AM738" s="1005"/>
      <c r="AN738" s="365" t="s">
        <v>392</v>
      </c>
      <c r="AO738" s="365"/>
      <c r="AP738" s="365"/>
      <c r="AQ738" s="365"/>
      <c r="AR738" s="1011" t="s">
        <v>606</v>
      </c>
      <c r="AS738" s="1012"/>
      <c r="AT738" s="1012"/>
      <c r="AU738" s="1012"/>
      <c r="AV738" s="1012"/>
      <c r="AW738" s="1012"/>
      <c r="AX738" s="1013"/>
    </row>
    <row r="739" spans="1:52" ht="24.75" customHeight="1">
      <c r="A739" s="1004" t="s">
        <v>391</v>
      </c>
      <c r="B739" s="209"/>
      <c r="C739" s="209"/>
      <c r="D739" s="210"/>
      <c r="E739" s="1005"/>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c r="A740" s="986" t="s">
        <v>415</v>
      </c>
      <c r="B740" s="987"/>
      <c r="C740" s="987"/>
      <c r="D740" s="988"/>
      <c r="E740" s="989"/>
      <c r="F740" s="990"/>
      <c r="G740" s="990"/>
      <c r="H740" s="92" t="str">
        <f>IF(E740="", "", "(")</f>
        <v/>
      </c>
      <c r="I740" s="990"/>
      <c r="J740" s="990"/>
      <c r="K740" s="92" t="str">
        <f>IF(OR(I740="　", I740=""), "", "-")</f>
        <v/>
      </c>
      <c r="L740" s="991"/>
      <c r="M740" s="991"/>
      <c r="N740" s="93" t="str">
        <f>IF(O740="", "", "-")</f>
        <v/>
      </c>
      <c r="O740" s="94"/>
      <c r="P740" s="93" t="str">
        <f>IF(E740="", "", ")")</f>
        <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4" customHeight="1">
      <c r="A741" s="623" t="s">
        <v>384</v>
      </c>
      <c r="B741" s="624"/>
      <c r="C741" s="624"/>
      <c r="D741" s="624"/>
      <c r="E741" s="624"/>
      <c r="F741" s="62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386</v>
      </c>
      <c r="B780" s="638"/>
      <c r="C780" s="638"/>
      <c r="D780" s="638"/>
      <c r="E780" s="638"/>
      <c r="F780" s="639"/>
      <c r="G780" s="604" t="s">
        <v>618</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3"/>
    </row>
    <row r="781" spans="1:50" ht="24.75" customHeight="1">
      <c r="A781" s="640"/>
      <c r="B781" s="641"/>
      <c r="C781" s="641"/>
      <c r="D781" s="641"/>
      <c r="E781" s="641"/>
      <c r="F781" s="642"/>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c r="A782" s="640"/>
      <c r="B782" s="641"/>
      <c r="C782" s="641"/>
      <c r="D782" s="641"/>
      <c r="E782" s="641"/>
      <c r="F782" s="642"/>
      <c r="G782" s="680" t="s">
        <v>619</v>
      </c>
      <c r="H782" s="681"/>
      <c r="I782" s="681"/>
      <c r="J782" s="681"/>
      <c r="K782" s="682"/>
      <c r="L782" s="674" t="s">
        <v>623</v>
      </c>
      <c r="M782" s="675"/>
      <c r="N782" s="675"/>
      <c r="O782" s="675"/>
      <c r="P782" s="675"/>
      <c r="Q782" s="675"/>
      <c r="R782" s="675"/>
      <c r="S782" s="675"/>
      <c r="T782" s="675"/>
      <c r="U782" s="675"/>
      <c r="V782" s="675"/>
      <c r="W782" s="675"/>
      <c r="X782" s="676"/>
      <c r="Y782" s="393">
        <v>11</v>
      </c>
      <c r="Z782" s="394"/>
      <c r="AA782" s="394"/>
      <c r="AB782" s="815"/>
      <c r="AC782" s="680" t="s">
        <v>619</v>
      </c>
      <c r="AD782" s="681"/>
      <c r="AE782" s="681"/>
      <c r="AF782" s="681"/>
      <c r="AG782" s="682"/>
      <c r="AH782" s="674" t="s">
        <v>654</v>
      </c>
      <c r="AI782" s="675"/>
      <c r="AJ782" s="675"/>
      <c r="AK782" s="675"/>
      <c r="AL782" s="675"/>
      <c r="AM782" s="675"/>
      <c r="AN782" s="675"/>
      <c r="AO782" s="675"/>
      <c r="AP782" s="675"/>
      <c r="AQ782" s="675"/>
      <c r="AR782" s="675"/>
      <c r="AS782" s="675"/>
      <c r="AT782" s="676"/>
      <c r="AU782" s="393">
        <v>37</v>
      </c>
      <c r="AV782" s="394"/>
      <c r="AW782" s="394"/>
      <c r="AX782" s="395"/>
    </row>
    <row r="783" spans="1:50" ht="24.75" customHeight="1">
      <c r="A783" s="640"/>
      <c r="B783" s="641"/>
      <c r="C783" s="641"/>
      <c r="D783" s="641"/>
      <c r="E783" s="641"/>
      <c r="F783" s="642"/>
      <c r="G783" s="615" t="s">
        <v>620</v>
      </c>
      <c r="H783" s="616"/>
      <c r="I783" s="616"/>
      <c r="J783" s="616"/>
      <c r="K783" s="617"/>
      <c r="L783" s="607" t="s">
        <v>624</v>
      </c>
      <c r="M783" s="608"/>
      <c r="N783" s="608"/>
      <c r="O783" s="608"/>
      <c r="P783" s="608"/>
      <c r="Q783" s="608"/>
      <c r="R783" s="608"/>
      <c r="S783" s="608"/>
      <c r="T783" s="608"/>
      <c r="U783" s="608"/>
      <c r="V783" s="608"/>
      <c r="W783" s="608"/>
      <c r="X783" s="609"/>
      <c r="Y783" s="610">
        <v>24</v>
      </c>
      <c r="Z783" s="611"/>
      <c r="AA783" s="611"/>
      <c r="AB783" s="621"/>
      <c r="AC783" s="615" t="s">
        <v>611</v>
      </c>
      <c r="AD783" s="616"/>
      <c r="AE783" s="616"/>
      <c r="AF783" s="616"/>
      <c r="AG783" s="617"/>
      <c r="AH783" s="607" t="s">
        <v>655</v>
      </c>
      <c r="AI783" s="608"/>
      <c r="AJ783" s="608"/>
      <c r="AK783" s="608"/>
      <c r="AL783" s="608"/>
      <c r="AM783" s="608"/>
      <c r="AN783" s="608"/>
      <c r="AO783" s="608"/>
      <c r="AP783" s="608"/>
      <c r="AQ783" s="608"/>
      <c r="AR783" s="608"/>
      <c r="AS783" s="608"/>
      <c r="AT783" s="609"/>
      <c r="AU783" s="610">
        <v>48</v>
      </c>
      <c r="AV783" s="611"/>
      <c r="AW783" s="611"/>
      <c r="AX783" s="612"/>
    </row>
    <row r="784" spans="1:50" ht="24.75" customHeight="1">
      <c r="A784" s="640"/>
      <c r="B784" s="641"/>
      <c r="C784" s="641"/>
      <c r="D784" s="641"/>
      <c r="E784" s="641"/>
      <c r="F784" s="642"/>
      <c r="G784" s="615" t="s">
        <v>621</v>
      </c>
      <c r="H784" s="616"/>
      <c r="I784" s="616"/>
      <c r="J784" s="616"/>
      <c r="K784" s="617"/>
      <c r="L784" s="607" t="s">
        <v>621</v>
      </c>
      <c r="M784" s="608"/>
      <c r="N784" s="608"/>
      <c r="O784" s="608"/>
      <c r="P784" s="608"/>
      <c r="Q784" s="608"/>
      <c r="R784" s="608"/>
      <c r="S784" s="608"/>
      <c r="T784" s="608"/>
      <c r="U784" s="608"/>
      <c r="V784" s="608"/>
      <c r="W784" s="608"/>
      <c r="X784" s="609"/>
      <c r="Y784" s="610">
        <v>3</v>
      </c>
      <c r="Z784" s="611"/>
      <c r="AA784" s="611"/>
      <c r="AB784" s="621"/>
      <c r="AC784" s="615" t="s">
        <v>656</v>
      </c>
      <c r="AD784" s="616"/>
      <c r="AE784" s="616"/>
      <c r="AF784" s="616"/>
      <c r="AG784" s="617"/>
      <c r="AH784" s="607" t="s">
        <v>657</v>
      </c>
      <c r="AI784" s="608"/>
      <c r="AJ784" s="608"/>
      <c r="AK784" s="608"/>
      <c r="AL784" s="608"/>
      <c r="AM784" s="608"/>
      <c r="AN784" s="608"/>
      <c r="AO784" s="608"/>
      <c r="AP784" s="608"/>
      <c r="AQ784" s="608"/>
      <c r="AR784" s="608"/>
      <c r="AS784" s="608"/>
      <c r="AT784" s="609"/>
      <c r="AU784" s="610">
        <v>9</v>
      </c>
      <c r="AV784" s="611"/>
      <c r="AW784" s="611"/>
      <c r="AX784" s="612"/>
    </row>
    <row r="785" spans="1:50" ht="24.75" customHeight="1">
      <c r="A785" s="640"/>
      <c r="B785" s="641"/>
      <c r="C785" s="641"/>
      <c r="D785" s="641"/>
      <c r="E785" s="641"/>
      <c r="F785" s="642"/>
      <c r="G785" s="615" t="s">
        <v>622</v>
      </c>
      <c r="H785" s="616"/>
      <c r="I785" s="616"/>
      <c r="J785" s="616"/>
      <c r="K785" s="617"/>
      <c r="L785" s="607"/>
      <c r="M785" s="608"/>
      <c r="N785" s="608"/>
      <c r="O785" s="608"/>
      <c r="P785" s="608"/>
      <c r="Q785" s="608"/>
      <c r="R785" s="608"/>
      <c r="S785" s="608"/>
      <c r="T785" s="608"/>
      <c r="U785" s="608"/>
      <c r="V785" s="608"/>
      <c r="W785" s="608"/>
      <c r="X785" s="609"/>
      <c r="Y785" s="610">
        <v>3</v>
      </c>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c r="A792" s="640"/>
      <c r="B792" s="641"/>
      <c r="C792" s="641"/>
      <c r="D792" s="641"/>
      <c r="E792" s="641"/>
      <c r="F792" s="642"/>
      <c r="G792" s="836" t="s">
        <v>20</v>
      </c>
      <c r="H792" s="837"/>
      <c r="I792" s="837"/>
      <c r="J792" s="837"/>
      <c r="K792" s="837"/>
      <c r="L792" s="838"/>
      <c r="M792" s="839"/>
      <c r="N792" s="839"/>
      <c r="O792" s="839"/>
      <c r="P792" s="839"/>
      <c r="Q792" s="839"/>
      <c r="R792" s="839"/>
      <c r="S792" s="839"/>
      <c r="T792" s="839"/>
      <c r="U792" s="839"/>
      <c r="V792" s="839"/>
      <c r="W792" s="839"/>
      <c r="X792" s="840"/>
      <c r="Y792" s="841">
        <f>SUM(Y782:AB791)</f>
        <v>41</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94</v>
      </c>
      <c r="AV792" s="842"/>
      <c r="AW792" s="842"/>
      <c r="AX792" s="844"/>
    </row>
    <row r="793" spans="1:50" ht="24.75" customHeight="1">
      <c r="A793" s="640"/>
      <c r="B793" s="641"/>
      <c r="C793" s="641"/>
      <c r="D793" s="641"/>
      <c r="E793" s="641"/>
      <c r="F793" s="642"/>
      <c r="G793" s="604" t="s">
        <v>610</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650</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3"/>
    </row>
    <row r="794" spans="1:50" ht="24.75" customHeight="1">
      <c r="A794" s="640"/>
      <c r="B794" s="641"/>
      <c r="C794" s="641"/>
      <c r="D794" s="641"/>
      <c r="E794" s="641"/>
      <c r="F794" s="642"/>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c r="A795" s="640"/>
      <c r="B795" s="641"/>
      <c r="C795" s="641"/>
      <c r="D795" s="641"/>
      <c r="E795" s="641"/>
      <c r="F795" s="642"/>
      <c r="G795" s="680" t="s">
        <v>611</v>
      </c>
      <c r="H795" s="681"/>
      <c r="I795" s="681"/>
      <c r="J795" s="681"/>
      <c r="K795" s="682"/>
      <c r="L795" s="674" t="s">
        <v>612</v>
      </c>
      <c r="M795" s="675"/>
      <c r="N795" s="675"/>
      <c r="O795" s="675"/>
      <c r="P795" s="675"/>
      <c r="Q795" s="675"/>
      <c r="R795" s="675"/>
      <c r="S795" s="675"/>
      <c r="T795" s="675"/>
      <c r="U795" s="675"/>
      <c r="V795" s="675"/>
      <c r="W795" s="675"/>
      <c r="X795" s="676"/>
      <c r="Y795" s="393">
        <v>25</v>
      </c>
      <c r="Z795" s="394"/>
      <c r="AA795" s="394"/>
      <c r="AB795" s="815"/>
      <c r="AC795" s="680" t="s">
        <v>651</v>
      </c>
      <c r="AD795" s="681"/>
      <c r="AE795" s="681"/>
      <c r="AF795" s="681"/>
      <c r="AG795" s="682"/>
      <c r="AH795" s="674" t="s">
        <v>652</v>
      </c>
      <c r="AI795" s="675"/>
      <c r="AJ795" s="675"/>
      <c r="AK795" s="675"/>
      <c r="AL795" s="675"/>
      <c r="AM795" s="675"/>
      <c r="AN795" s="675"/>
      <c r="AO795" s="675"/>
      <c r="AP795" s="675"/>
      <c r="AQ795" s="675"/>
      <c r="AR795" s="675"/>
      <c r="AS795" s="675"/>
      <c r="AT795" s="676"/>
      <c r="AU795" s="393">
        <v>30</v>
      </c>
      <c r="AV795" s="394"/>
      <c r="AW795" s="394"/>
      <c r="AX795" s="395"/>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c r="A805" s="640"/>
      <c r="B805" s="641"/>
      <c r="C805" s="641"/>
      <c r="D805" s="641"/>
      <c r="E805" s="641"/>
      <c r="F805" s="642"/>
      <c r="G805" s="836" t="s">
        <v>20</v>
      </c>
      <c r="H805" s="837"/>
      <c r="I805" s="837"/>
      <c r="J805" s="837"/>
      <c r="K805" s="837"/>
      <c r="L805" s="838"/>
      <c r="M805" s="839"/>
      <c r="N805" s="839"/>
      <c r="O805" s="839"/>
      <c r="P805" s="839"/>
      <c r="Q805" s="839"/>
      <c r="R805" s="839"/>
      <c r="S805" s="839"/>
      <c r="T805" s="839"/>
      <c r="U805" s="839"/>
      <c r="V805" s="839"/>
      <c r="W805" s="839"/>
      <c r="X805" s="840"/>
      <c r="Y805" s="841">
        <f>SUM(Y795:AB804)</f>
        <v>25</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30</v>
      </c>
      <c r="AV805" s="842"/>
      <c r="AW805" s="842"/>
      <c r="AX805" s="844"/>
    </row>
    <row r="806" spans="1:50" ht="24.75" customHeight="1">
      <c r="A806" s="640"/>
      <c r="B806" s="641"/>
      <c r="C806" s="641"/>
      <c r="D806" s="641"/>
      <c r="E806" s="641"/>
      <c r="F806" s="642"/>
      <c r="G806" s="604" t="s">
        <v>640</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321</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3"/>
    </row>
    <row r="807" spans="1:50" ht="24.75" customHeight="1">
      <c r="A807" s="640"/>
      <c r="B807" s="641"/>
      <c r="C807" s="641"/>
      <c r="D807" s="641"/>
      <c r="E807" s="641"/>
      <c r="F807" s="642"/>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c r="A808" s="640"/>
      <c r="B808" s="641"/>
      <c r="C808" s="641"/>
      <c r="D808" s="641"/>
      <c r="E808" s="641"/>
      <c r="F808" s="642"/>
      <c r="G808" s="680" t="s">
        <v>639</v>
      </c>
      <c r="H808" s="681"/>
      <c r="I808" s="681"/>
      <c r="J808" s="681"/>
      <c r="K808" s="682"/>
      <c r="L808" s="674" t="s">
        <v>641</v>
      </c>
      <c r="M808" s="675"/>
      <c r="N808" s="675"/>
      <c r="O808" s="675"/>
      <c r="P808" s="675"/>
      <c r="Q808" s="675"/>
      <c r="R808" s="675"/>
      <c r="S808" s="675"/>
      <c r="T808" s="675"/>
      <c r="U808" s="675"/>
      <c r="V808" s="675"/>
      <c r="W808" s="675"/>
      <c r="X808" s="676"/>
      <c r="Y808" s="393">
        <v>4</v>
      </c>
      <c r="Z808" s="394"/>
      <c r="AA808" s="394"/>
      <c r="AB808" s="815"/>
      <c r="AC808" s="680"/>
      <c r="AD808" s="681"/>
      <c r="AE808" s="681"/>
      <c r="AF808" s="681"/>
      <c r="AG808" s="682"/>
      <c r="AH808" s="674"/>
      <c r="AI808" s="675"/>
      <c r="AJ808" s="675"/>
      <c r="AK808" s="675"/>
      <c r="AL808" s="675"/>
      <c r="AM808" s="675"/>
      <c r="AN808" s="675"/>
      <c r="AO808" s="675"/>
      <c r="AP808" s="675"/>
      <c r="AQ808" s="675"/>
      <c r="AR808" s="675"/>
      <c r="AS808" s="675"/>
      <c r="AT808" s="676"/>
      <c r="AU808" s="393"/>
      <c r="AV808" s="394"/>
      <c r="AW808" s="394"/>
      <c r="AX808" s="395"/>
    </row>
    <row r="809" spans="1:50" ht="24.75" customHeight="1">
      <c r="A809" s="640"/>
      <c r="B809" s="641"/>
      <c r="C809" s="641"/>
      <c r="D809" s="641"/>
      <c r="E809" s="641"/>
      <c r="F809" s="642"/>
      <c r="G809" s="615" t="s">
        <v>642</v>
      </c>
      <c r="H809" s="616"/>
      <c r="I809" s="616"/>
      <c r="J809" s="616"/>
      <c r="K809" s="617"/>
      <c r="L809" s="607" t="s">
        <v>643</v>
      </c>
      <c r="M809" s="608"/>
      <c r="N809" s="608"/>
      <c r="O809" s="608"/>
      <c r="P809" s="608"/>
      <c r="Q809" s="608"/>
      <c r="R809" s="608"/>
      <c r="S809" s="608"/>
      <c r="T809" s="608"/>
      <c r="U809" s="608"/>
      <c r="V809" s="608"/>
      <c r="W809" s="608"/>
      <c r="X809" s="609"/>
      <c r="Y809" s="610">
        <v>25</v>
      </c>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c r="A810" s="640"/>
      <c r="B810" s="641"/>
      <c r="C810" s="641"/>
      <c r="D810" s="641"/>
      <c r="E810" s="641"/>
      <c r="F810" s="642"/>
      <c r="G810" s="615" t="s">
        <v>621</v>
      </c>
      <c r="H810" s="616"/>
      <c r="I810" s="616"/>
      <c r="J810" s="616"/>
      <c r="K810" s="617"/>
      <c r="L810" s="607"/>
      <c r="M810" s="608"/>
      <c r="N810" s="608"/>
      <c r="O810" s="608"/>
      <c r="P810" s="608"/>
      <c r="Q810" s="608"/>
      <c r="R810" s="608"/>
      <c r="S810" s="608"/>
      <c r="T810" s="608"/>
      <c r="U810" s="608"/>
      <c r="V810" s="608"/>
      <c r="W810" s="608"/>
      <c r="X810" s="609"/>
      <c r="Y810" s="610">
        <v>1</v>
      </c>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c r="A811" s="640"/>
      <c r="B811" s="641"/>
      <c r="C811" s="641"/>
      <c r="D811" s="641"/>
      <c r="E811" s="641"/>
      <c r="F811" s="642"/>
      <c r="G811" s="615" t="s">
        <v>622</v>
      </c>
      <c r="H811" s="616"/>
      <c r="I811" s="616"/>
      <c r="J811" s="616"/>
      <c r="K811" s="617"/>
      <c r="L811" s="607"/>
      <c r="M811" s="608"/>
      <c r="N811" s="608"/>
      <c r="O811" s="608"/>
      <c r="P811" s="608"/>
      <c r="Q811" s="608"/>
      <c r="R811" s="608"/>
      <c r="S811" s="608"/>
      <c r="T811" s="608"/>
      <c r="U811" s="608"/>
      <c r="V811" s="608"/>
      <c r="W811" s="608"/>
      <c r="X811" s="609"/>
      <c r="Y811" s="610">
        <v>3</v>
      </c>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c r="A818" s="640"/>
      <c r="B818" s="641"/>
      <c r="C818" s="641"/>
      <c r="D818" s="641"/>
      <c r="E818" s="641"/>
      <c r="F818" s="642"/>
      <c r="G818" s="836" t="s">
        <v>20</v>
      </c>
      <c r="H818" s="837"/>
      <c r="I818" s="837"/>
      <c r="J818" s="837"/>
      <c r="K818" s="837"/>
      <c r="L818" s="838"/>
      <c r="M818" s="839"/>
      <c r="N818" s="839"/>
      <c r="O818" s="839"/>
      <c r="P818" s="839"/>
      <c r="Q818" s="839"/>
      <c r="R818" s="839"/>
      <c r="S818" s="839"/>
      <c r="T818" s="839"/>
      <c r="U818" s="839"/>
      <c r="V818" s="839"/>
      <c r="W818" s="839"/>
      <c r="X818" s="840"/>
      <c r="Y818" s="841">
        <f>SUM(Y808:AB817)</f>
        <v>33</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3"/>
    </row>
    <row r="820" spans="1:50" ht="24.75" hidden="1" customHeight="1">
      <c r="A820" s="640"/>
      <c r="B820" s="641"/>
      <c r="C820" s="641"/>
      <c r="D820" s="641"/>
      <c r="E820" s="641"/>
      <c r="F820" s="642"/>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c r="A821" s="640"/>
      <c r="B821" s="641"/>
      <c r="C821" s="641"/>
      <c r="D821" s="641"/>
      <c r="E821" s="641"/>
      <c r="F821" s="642"/>
      <c r="G821" s="680"/>
      <c r="H821" s="681"/>
      <c r="I821" s="681"/>
      <c r="J821" s="681"/>
      <c r="K821" s="682"/>
      <c r="L821" s="674"/>
      <c r="M821" s="675"/>
      <c r="N821" s="675"/>
      <c r="O821" s="675"/>
      <c r="P821" s="675"/>
      <c r="Q821" s="675"/>
      <c r="R821" s="675"/>
      <c r="S821" s="675"/>
      <c r="T821" s="675"/>
      <c r="U821" s="675"/>
      <c r="V821" s="675"/>
      <c r="W821" s="675"/>
      <c r="X821" s="676"/>
      <c r="Y821" s="393"/>
      <c r="Z821" s="394"/>
      <c r="AA821" s="394"/>
      <c r="AB821" s="815"/>
      <c r="AC821" s="680"/>
      <c r="AD821" s="681"/>
      <c r="AE821" s="681"/>
      <c r="AF821" s="681"/>
      <c r="AG821" s="682"/>
      <c r="AH821" s="674"/>
      <c r="AI821" s="675"/>
      <c r="AJ821" s="675"/>
      <c r="AK821" s="675"/>
      <c r="AL821" s="675"/>
      <c r="AM821" s="675"/>
      <c r="AN821" s="675"/>
      <c r="AO821" s="675"/>
      <c r="AP821" s="675"/>
      <c r="AQ821" s="675"/>
      <c r="AR821" s="675"/>
      <c r="AS821" s="675"/>
      <c r="AT821" s="676"/>
      <c r="AU821" s="393"/>
      <c r="AV821" s="394"/>
      <c r="AW821" s="394"/>
      <c r="AX821" s="395"/>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40"/>
      <c r="B831" s="641"/>
      <c r="C831" s="641"/>
      <c r="D831" s="641"/>
      <c r="E831" s="641"/>
      <c r="F831" s="642"/>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345</v>
      </c>
      <c r="AM832" s="279"/>
      <c r="AN832" s="279"/>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367</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625</v>
      </c>
      <c r="D838" s="347"/>
      <c r="E838" s="347"/>
      <c r="F838" s="347"/>
      <c r="G838" s="347"/>
      <c r="H838" s="347"/>
      <c r="I838" s="347"/>
      <c r="J838" s="348">
        <v>6120005015315</v>
      </c>
      <c r="K838" s="349"/>
      <c r="L838" s="349"/>
      <c r="M838" s="349"/>
      <c r="N838" s="349"/>
      <c r="O838" s="349"/>
      <c r="P838" s="362" t="s">
        <v>626</v>
      </c>
      <c r="Q838" s="350"/>
      <c r="R838" s="350"/>
      <c r="S838" s="350"/>
      <c r="T838" s="350"/>
      <c r="U838" s="350"/>
      <c r="V838" s="350"/>
      <c r="W838" s="350"/>
      <c r="X838" s="350"/>
      <c r="Y838" s="351">
        <v>41</v>
      </c>
      <c r="Z838" s="352"/>
      <c r="AA838" s="352"/>
      <c r="AB838" s="353"/>
      <c r="AC838" s="363" t="s">
        <v>373</v>
      </c>
      <c r="AD838" s="371"/>
      <c r="AE838" s="371"/>
      <c r="AF838" s="371"/>
      <c r="AG838" s="371"/>
      <c r="AH838" s="372">
        <v>2</v>
      </c>
      <c r="AI838" s="373"/>
      <c r="AJ838" s="373"/>
      <c r="AK838" s="373"/>
      <c r="AL838" s="357">
        <v>74.12</v>
      </c>
      <c r="AM838" s="358"/>
      <c r="AN838" s="358"/>
      <c r="AO838" s="359"/>
      <c r="AP838" s="360" t="s">
        <v>637</v>
      </c>
      <c r="AQ838" s="360"/>
      <c r="AR838" s="360"/>
      <c r="AS838" s="360"/>
      <c r="AT838" s="360"/>
      <c r="AU838" s="360"/>
      <c r="AV838" s="360"/>
      <c r="AW838" s="360"/>
      <c r="AX838" s="360"/>
    </row>
    <row r="839" spans="1:50" ht="30" customHeight="1">
      <c r="A839" s="376">
        <v>2</v>
      </c>
      <c r="B839" s="376">
        <v>1</v>
      </c>
      <c r="C839" s="361" t="s">
        <v>627</v>
      </c>
      <c r="D839" s="347"/>
      <c r="E839" s="347"/>
      <c r="F839" s="347"/>
      <c r="G839" s="347"/>
      <c r="H839" s="347"/>
      <c r="I839" s="347"/>
      <c r="J839" s="348">
        <v>7010005007792</v>
      </c>
      <c r="K839" s="349"/>
      <c r="L839" s="349"/>
      <c r="M839" s="349"/>
      <c r="N839" s="349"/>
      <c r="O839" s="349"/>
      <c r="P839" s="362" t="s">
        <v>628</v>
      </c>
      <c r="Q839" s="350"/>
      <c r="R839" s="350"/>
      <c r="S839" s="350"/>
      <c r="T839" s="350"/>
      <c r="U839" s="350"/>
      <c r="V839" s="350"/>
      <c r="W839" s="350"/>
      <c r="X839" s="350"/>
      <c r="Y839" s="351">
        <v>35</v>
      </c>
      <c r="Z839" s="352"/>
      <c r="AA839" s="352"/>
      <c r="AB839" s="353"/>
      <c r="AC839" s="363" t="s">
        <v>373</v>
      </c>
      <c r="AD839" s="363"/>
      <c r="AE839" s="363"/>
      <c r="AF839" s="363"/>
      <c r="AG839" s="363"/>
      <c r="AH839" s="372">
        <v>2</v>
      </c>
      <c r="AI839" s="373"/>
      <c r="AJ839" s="373"/>
      <c r="AK839" s="373"/>
      <c r="AL839" s="357">
        <v>86.8</v>
      </c>
      <c r="AM839" s="358"/>
      <c r="AN839" s="358"/>
      <c r="AO839" s="359"/>
      <c r="AP839" s="360" t="s">
        <v>637</v>
      </c>
      <c r="AQ839" s="360"/>
      <c r="AR839" s="360"/>
      <c r="AS839" s="360"/>
      <c r="AT839" s="360"/>
      <c r="AU839" s="360"/>
      <c r="AV839" s="360"/>
      <c r="AW839" s="360"/>
      <c r="AX839" s="360"/>
    </row>
    <row r="840" spans="1:50" ht="30" customHeight="1">
      <c r="A840" s="376">
        <v>3</v>
      </c>
      <c r="B840" s="376">
        <v>1</v>
      </c>
      <c r="C840" s="377" t="s">
        <v>629</v>
      </c>
      <c r="D840" s="378"/>
      <c r="E840" s="378"/>
      <c r="F840" s="378"/>
      <c r="G840" s="378"/>
      <c r="H840" s="378"/>
      <c r="I840" s="379"/>
      <c r="J840" s="914">
        <v>3010005018942</v>
      </c>
      <c r="K840" s="915"/>
      <c r="L840" s="915"/>
      <c r="M840" s="915"/>
      <c r="N840" s="915"/>
      <c r="O840" s="916"/>
      <c r="P840" s="920" t="s">
        <v>630</v>
      </c>
      <c r="Q840" s="921"/>
      <c r="R840" s="921"/>
      <c r="S840" s="921"/>
      <c r="T840" s="921"/>
      <c r="U840" s="921"/>
      <c r="V840" s="921"/>
      <c r="W840" s="921"/>
      <c r="X840" s="922"/>
      <c r="Y840" s="351">
        <v>34</v>
      </c>
      <c r="Z840" s="352"/>
      <c r="AA840" s="352"/>
      <c r="AB840" s="353"/>
      <c r="AC840" s="363" t="s">
        <v>373</v>
      </c>
      <c r="AD840" s="363"/>
      <c r="AE840" s="363"/>
      <c r="AF840" s="363"/>
      <c r="AG840" s="363"/>
      <c r="AH840" s="355">
        <v>1</v>
      </c>
      <c r="AI840" s="356"/>
      <c r="AJ840" s="356"/>
      <c r="AK840" s="356"/>
      <c r="AL840" s="357">
        <v>98.31</v>
      </c>
      <c r="AM840" s="358"/>
      <c r="AN840" s="358"/>
      <c r="AO840" s="359"/>
      <c r="AP840" s="360" t="s">
        <v>638</v>
      </c>
      <c r="AQ840" s="360"/>
      <c r="AR840" s="360"/>
      <c r="AS840" s="360"/>
      <c r="AT840" s="360"/>
      <c r="AU840" s="360"/>
      <c r="AV840" s="360"/>
      <c r="AW840" s="360"/>
      <c r="AX840" s="360"/>
    </row>
    <row r="841" spans="1:50" ht="30" customHeight="1">
      <c r="A841" s="376">
        <v>4</v>
      </c>
      <c r="B841" s="376">
        <v>1</v>
      </c>
      <c r="C841" s="377" t="s">
        <v>631</v>
      </c>
      <c r="D841" s="378"/>
      <c r="E841" s="378"/>
      <c r="F841" s="378"/>
      <c r="G841" s="378"/>
      <c r="H841" s="378"/>
      <c r="I841" s="379"/>
      <c r="J841" s="914">
        <v>7010401032840</v>
      </c>
      <c r="K841" s="915"/>
      <c r="L841" s="915"/>
      <c r="M841" s="915"/>
      <c r="N841" s="915"/>
      <c r="O841" s="916"/>
      <c r="P841" s="920" t="s">
        <v>632</v>
      </c>
      <c r="Q841" s="921"/>
      <c r="R841" s="921"/>
      <c r="S841" s="921"/>
      <c r="T841" s="921"/>
      <c r="U841" s="921"/>
      <c r="V841" s="921"/>
      <c r="W841" s="921"/>
      <c r="X841" s="922"/>
      <c r="Y841" s="351">
        <v>30</v>
      </c>
      <c r="Z841" s="352"/>
      <c r="AA841" s="352"/>
      <c r="AB841" s="353"/>
      <c r="AC841" s="363" t="s">
        <v>373</v>
      </c>
      <c r="AD841" s="363"/>
      <c r="AE841" s="363"/>
      <c r="AF841" s="363"/>
      <c r="AG841" s="363"/>
      <c r="AH841" s="355">
        <v>2</v>
      </c>
      <c r="AI841" s="356"/>
      <c r="AJ841" s="356"/>
      <c r="AK841" s="356"/>
      <c r="AL841" s="357">
        <v>84.7</v>
      </c>
      <c r="AM841" s="358"/>
      <c r="AN841" s="358"/>
      <c r="AO841" s="359"/>
      <c r="AP841" s="360" t="s">
        <v>637</v>
      </c>
      <c r="AQ841" s="360"/>
      <c r="AR841" s="360"/>
      <c r="AS841" s="360"/>
      <c r="AT841" s="360"/>
      <c r="AU841" s="360"/>
      <c r="AV841" s="360"/>
      <c r="AW841" s="360"/>
      <c r="AX841" s="360"/>
    </row>
    <row r="842" spans="1:50" ht="30" customHeight="1">
      <c r="A842" s="376">
        <v>5</v>
      </c>
      <c r="B842" s="376">
        <v>1</v>
      </c>
      <c r="C842" s="377" t="s">
        <v>629</v>
      </c>
      <c r="D842" s="378"/>
      <c r="E842" s="378"/>
      <c r="F842" s="378"/>
      <c r="G842" s="378"/>
      <c r="H842" s="378"/>
      <c r="I842" s="379"/>
      <c r="J842" s="914">
        <v>3010005018942</v>
      </c>
      <c r="K842" s="915"/>
      <c r="L842" s="915"/>
      <c r="M842" s="915"/>
      <c r="N842" s="915"/>
      <c r="O842" s="916"/>
      <c r="P842" s="920" t="s">
        <v>633</v>
      </c>
      <c r="Q842" s="921"/>
      <c r="R842" s="921"/>
      <c r="S842" s="921"/>
      <c r="T842" s="921"/>
      <c r="U842" s="921"/>
      <c r="V842" s="921"/>
      <c r="W842" s="921"/>
      <c r="X842" s="922"/>
      <c r="Y842" s="351">
        <v>11</v>
      </c>
      <c r="Z842" s="352"/>
      <c r="AA842" s="352"/>
      <c r="AB842" s="353"/>
      <c r="AC842" s="354" t="s">
        <v>373</v>
      </c>
      <c r="AD842" s="354"/>
      <c r="AE842" s="354"/>
      <c r="AF842" s="354"/>
      <c r="AG842" s="354"/>
      <c r="AH842" s="355">
        <v>2</v>
      </c>
      <c r="AI842" s="356"/>
      <c r="AJ842" s="356"/>
      <c r="AK842" s="356"/>
      <c r="AL842" s="357">
        <v>86.19</v>
      </c>
      <c r="AM842" s="358"/>
      <c r="AN842" s="358"/>
      <c r="AO842" s="359"/>
      <c r="AP842" s="360" t="s">
        <v>637</v>
      </c>
      <c r="AQ842" s="360"/>
      <c r="AR842" s="360"/>
      <c r="AS842" s="360"/>
      <c r="AT842" s="360"/>
      <c r="AU842" s="360"/>
      <c r="AV842" s="360"/>
      <c r="AW842" s="360"/>
      <c r="AX842" s="360"/>
    </row>
    <row r="843" spans="1:50" ht="30" customHeight="1">
      <c r="A843" s="376">
        <v>6</v>
      </c>
      <c r="B843" s="376">
        <v>1</v>
      </c>
      <c r="C843" s="377" t="s">
        <v>634</v>
      </c>
      <c r="D843" s="380"/>
      <c r="E843" s="380"/>
      <c r="F843" s="380"/>
      <c r="G843" s="380"/>
      <c r="H843" s="380"/>
      <c r="I843" s="381"/>
      <c r="J843" s="348">
        <v>1050005001731</v>
      </c>
      <c r="K843" s="349"/>
      <c r="L843" s="349"/>
      <c r="M843" s="349"/>
      <c r="N843" s="349"/>
      <c r="O843" s="349"/>
      <c r="P843" s="362" t="s">
        <v>635</v>
      </c>
      <c r="Q843" s="350"/>
      <c r="R843" s="350"/>
      <c r="S843" s="350"/>
      <c r="T843" s="350"/>
      <c r="U843" s="350"/>
      <c r="V843" s="350"/>
      <c r="W843" s="350"/>
      <c r="X843" s="350"/>
      <c r="Y843" s="351">
        <v>1</v>
      </c>
      <c r="Z843" s="352"/>
      <c r="AA843" s="352"/>
      <c r="AB843" s="353"/>
      <c r="AC843" s="354" t="s">
        <v>378</v>
      </c>
      <c r="AD843" s="354"/>
      <c r="AE843" s="354"/>
      <c r="AF843" s="354"/>
      <c r="AG843" s="354"/>
      <c r="AH843" s="355">
        <v>1</v>
      </c>
      <c r="AI843" s="356"/>
      <c r="AJ843" s="356"/>
      <c r="AK843" s="356"/>
      <c r="AL843" s="357" t="s">
        <v>636</v>
      </c>
      <c r="AM843" s="358"/>
      <c r="AN843" s="358"/>
      <c r="AO843" s="359"/>
      <c r="AP843" s="360" t="s">
        <v>637</v>
      </c>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367</v>
      </c>
      <c r="AI870" s="364"/>
      <c r="AJ870" s="364"/>
      <c r="AK870" s="364"/>
      <c r="AL870" s="364" t="s">
        <v>21</v>
      </c>
      <c r="AM870" s="364"/>
      <c r="AN870" s="364"/>
      <c r="AO870" s="369"/>
      <c r="AP870" s="370" t="s">
        <v>301</v>
      </c>
      <c r="AQ870" s="370"/>
      <c r="AR870" s="370"/>
      <c r="AS870" s="370"/>
      <c r="AT870" s="370"/>
      <c r="AU870" s="370"/>
      <c r="AV870" s="370"/>
      <c r="AW870" s="370"/>
      <c r="AX870" s="370"/>
    </row>
    <row r="871" spans="1:50" ht="70.5" customHeight="1">
      <c r="A871" s="376">
        <v>1</v>
      </c>
      <c r="B871" s="376">
        <v>1</v>
      </c>
      <c r="C871" s="361" t="s">
        <v>658</v>
      </c>
      <c r="D871" s="347"/>
      <c r="E871" s="347"/>
      <c r="F871" s="347"/>
      <c r="G871" s="347"/>
      <c r="H871" s="347"/>
      <c r="I871" s="347"/>
      <c r="J871" s="348">
        <v>9010701008274</v>
      </c>
      <c r="K871" s="349"/>
      <c r="L871" s="349"/>
      <c r="M871" s="349"/>
      <c r="N871" s="349"/>
      <c r="O871" s="349"/>
      <c r="P871" s="362" t="s">
        <v>659</v>
      </c>
      <c r="Q871" s="350"/>
      <c r="R871" s="350"/>
      <c r="S871" s="350"/>
      <c r="T871" s="350"/>
      <c r="U871" s="350"/>
      <c r="V871" s="350"/>
      <c r="W871" s="350"/>
      <c r="X871" s="350"/>
      <c r="Y871" s="351">
        <v>33</v>
      </c>
      <c r="Z871" s="352"/>
      <c r="AA871" s="352"/>
      <c r="AB871" s="353"/>
      <c r="AC871" s="363" t="s">
        <v>373</v>
      </c>
      <c r="AD871" s="371"/>
      <c r="AE871" s="371"/>
      <c r="AF871" s="371"/>
      <c r="AG871" s="371"/>
      <c r="AH871" s="372">
        <v>3</v>
      </c>
      <c r="AI871" s="373"/>
      <c r="AJ871" s="373"/>
      <c r="AK871" s="373"/>
      <c r="AL871" s="357">
        <v>82.5</v>
      </c>
      <c r="AM871" s="358"/>
      <c r="AN871" s="358"/>
      <c r="AO871" s="359"/>
      <c r="AP871" s="360"/>
      <c r="AQ871" s="360"/>
      <c r="AR871" s="360"/>
      <c r="AS871" s="360"/>
      <c r="AT871" s="360"/>
      <c r="AU871" s="360"/>
      <c r="AV871" s="360"/>
      <c r="AW871" s="360"/>
      <c r="AX871" s="360"/>
    </row>
    <row r="872" spans="1:50" ht="70.5" customHeight="1">
      <c r="A872" s="376">
        <v>2</v>
      </c>
      <c r="B872" s="376">
        <v>1</v>
      </c>
      <c r="C872" s="361" t="s">
        <v>658</v>
      </c>
      <c r="D872" s="347"/>
      <c r="E872" s="347"/>
      <c r="F872" s="347"/>
      <c r="G872" s="347"/>
      <c r="H872" s="347"/>
      <c r="I872" s="347"/>
      <c r="J872" s="348">
        <v>9010701008274</v>
      </c>
      <c r="K872" s="349"/>
      <c r="L872" s="349"/>
      <c r="M872" s="349"/>
      <c r="N872" s="349"/>
      <c r="O872" s="349"/>
      <c r="P872" s="362" t="s">
        <v>660</v>
      </c>
      <c r="Q872" s="350"/>
      <c r="R872" s="350"/>
      <c r="S872" s="350"/>
      <c r="T872" s="350"/>
      <c r="U872" s="350"/>
      <c r="V872" s="350"/>
      <c r="W872" s="350"/>
      <c r="X872" s="350"/>
      <c r="Y872" s="351">
        <v>31</v>
      </c>
      <c r="Z872" s="352"/>
      <c r="AA872" s="352"/>
      <c r="AB872" s="353"/>
      <c r="AC872" s="363" t="s">
        <v>373</v>
      </c>
      <c r="AD872" s="371"/>
      <c r="AE872" s="371"/>
      <c r="AF872" s="371"/>
      <c r="AG872" s="371"/>
      <c r="AH872" s="372">
        <v>2</v>
      </c>
      <c r="AI872" s="373"/>
      <c r="AJ872" s="373"/>
      <c r="AK872" s="373"/>
      <c r="AL872" s="357">
        <v>96.7</v>
      </c>
      <c r="AM872" s="358"/>
      <c r="AN872" s="358"/>
      <c r="AO872" s="359"/>
      <c r="AP872" s="360"/>
      <c r="AQ872" s="360"/>
      <c r="AR872" s="360"/>
      <c r="AS872" s="360"/>
      <c r="AT872" s="360"/>
      <c r="AU872" s="360"/>
      <c r="AV872" s="360"/>
      <c r="AW872" s="360"/>
      <c r="AX872" s="360"/>
    </row>
    <row r="873" spans="1:50" ht="97.5" customHeight="1">
      <c r="A873" s="376">
        <v>3</v>
      </c>
      <c r="B873" s="376">
        <v>1</v>
      </c>
      <c r="C873" s="361" t="s">
        <v>658</v>
      </c>
      <c r="D873" s="347"/>
      <c r="E873" s="347"/>
      <c r="F873" s="347"/>
      <c r="G873" s="347"/>
      <c r="H873" s="347"/>
      <c r="I873" s="347"/>
      <c r="J873" s="348">
        <v>9010701008274</v>
      </c>
      <c r="K873" s="349"/>
      <c r="L873" s="349"/>
      <c r="M873" s="349"/>
      <c r="N873" s="349"/>
      <c r="O873" s="349"/>
      <c r="P873" s="362" t="s">
        <v>661</v>
      </c>
      <c r="Q873" s="350"/>
      <c r="R873" s="350"/>
      <c r="S873" s="350"/>
      <c r="T873" s="350"/>
      <c r="U873" s="350"/>
      <c r="V873" s="350"/>
      <c r="W873" s="350"/>
      <c r="X873" s="350"/>
      <c r="Y873" s="351">
        <v>30</v>
      </c>
      <c r="Z873" s="352"/>
      <c r="AA873" s="352"/>
      <c r="AB873" s="353"/>
      <c r="AC873" s="363" t="s">
        <v>373</v>
      </c>
      <c r="AD873" s="371"/>
      <c r="AE873" s="371"/>
      <c r="AF873" s="371"/>
      <c r="AG873" s="371"/>
      <c r="AH873" s="355">
        <v>3</v>
      </c>
      <c r="AI873" s="356"/>
      <c r="AJ873" s="356"/>
      <c r="AK873" s="356"/>
      <c r="AL873" s="357">
        <v>93.6</v>
      </c>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367</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613</v>
      </c>
      <c r="D904" s="347"/>
      <c r="E904" s="347"/>
      <c r="F904" s="347"/>
      <c r="G904" s="347"/>
      <c r="H904" s="347"/>
      <c r="I904" s="347"/>
      <c r="J904" s="348">
        <v>301005018942</v>
      </c>
      <c r="K904" s="349"/>
      <c r="L904" s="349"/>
      <c r="M904" s="349"/>
      <c r="N904" s="349"/>
      <c r="O904" s="349"/>
      <c r="P904" s="362" t="s">
        <v>614</v>
      </c>
      <c r="Q904" s="350"/>
      <c r="R904" s="350"/>
      <c r="S904" s="350"/>
      <c r="T904" s="350"/>
      <c r="U904" s="350"/>
      <c r="V904" s="350"/>
      <c r="W904" s="350"/>
      <c r="X904" s="350"/>
      <c r="Y904" s="351">
        <v>25</v>
      </c>
      <c r="Z904" s="352"/>
      <c r="AA904" s="352"/>
      <c r="AB904" s="353"/>
      <c r="AC904" s="363" t="s">
        <v>373</v>
      </c>
      <c r="AD904" s="371"/>
      <c r="AE904" s="371"/>
      <c r="AF904" s="371"/>
      <c r="AG904" s="371"/>
      <c r="AH904" s="372">
        <v>1</v>
      </c>
      <c r="AI904" s="373"/>
      <c r="AJ904" s="373"/>
      <c r="AK904" s="373"/>
      <c r="AL904" s="357">
        <v>80</v>
      </c>
      <c r="AM904" s="358"/>
      <c r="AN904" s="358"/>
      <c r="AO904" s="359"/>
      <c r="AP904" s="360" t="s">
        <v>615</v>
      </c>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367</v>
      </c>
      <c r="AI936" s="364"/>
      <c r="AJ936" s="364"/>
      <c r="AK936" s="364"/>
      <c r="AL936" s="364" t="s">
        <v>21</v>
      </c>
      <c r="AM936" s="364"/>
      <c r="AN936" s="364"/>
      <c r="AO936" s="369"/>
      <c r="AP936" s="370" t="s">
        <v>301</v>
      </c>
      <c r="AQ936" s="370"/>
      <c r="AR936" s="370"/>
      <c r="AS936" s="370"/>
      <c r="AT936" s="370"/>
      <c r="AU936" s="370"/>
      <c r="AV936" s="370"/>
      <c r="AW936" s="370"/>
      <c r="AX936" s="370"/>
    </row>
    <row r="937" spans="1:50" ht="105.75" customHeight="1">
      <c r="A937" s="376">
        <v>1</v>
      </c>
      <c r="B937" s="376">
        <v>1</v>
      </c>
      <c r="C937" s="361" t="s">
        <v>649</v>
      </c>
      <c r="D937" s="347"/>
      <c r="E937" s="347"/>
      <c r="F937" s="347"/>
      <c r="G937" s="347"/>
      <c r="H937" s="347"/>
      <c r="I937" s="347"/>
      <c r="J937" s="348">
        <v>9430001013032</v>
      </c>
      <c r="K937" s="349"/>
      <c r="L937" s="349"/>
      <c r="M937" s="349"/>
      <c r="N937" s="349"/>
      <c r="O937" s="349"/>
      <c r="P937" s="362" t="s">
        <v>617</v>
      </c>
      <c r="Q937" s="350"/>
      <c r="R937" s="350"/>
      <c r="S937" s="350"/>
      <c r="T937" s="350"/>
      <c r="U937" s="350"/>
      <c r="V937" s="350"/>
      <c r="W937" s="350"/>
      <c r="X937" s="350"/>
      <c r="Y937" s="351">
        <v>30</v>
      </c>
      <c r="Z937" s="352"/>
      <c r="AA937" s="352"/>
      <c r="AB937" s="353"/>
      <c r="AC937" s="363" t="s">
        <v>373</v>
      </c>
      <c r="AD937" s="371"/>
      <c r="AE937" s="371"/>
      <c r="AF937" s="371"/>
      <c r="AG937" s="371"/>
      <c r="AH937" s="372">
        <v>2</v>
      </c>
      <c r="AI937" s="373"/>
      <c r="AJ937" s="373"/>
      <c r="AK937" s="373"/>
      <c r="AL937" s="357">
        <v>89.3</v>
      </c>
      <c r="AM937" s="358"/>
      <c r="AN937" s="358"/>
      <c r="AO937" s="359"/>
      <c r="AP937" s="360" t="s">
        <v>616</v>
      </c>
      <c r="AQ937" s="360"/>
      <c r="AR937" s="360"/>
      <c r="AS937" s="360"/>
      <c r="AT937" s="360"/>
      <c r="AU937" s="360"/>
      <c r="AV937" s="360"/>
      <c r="AW937" s="360"/>
      <c r="AX937" s="360"/>
    </row>
    <row r="938" spans="1:50" ht="105.75" customHeight="1">
      <c r="A938" s="376">
        <v>2</v>
      </c>
      <c r="B938" s="376">
        <v>1</v>
      </c>
      <c r="C938" s="361" t="s">
        <v>664</v>
      </c>
      <c r="D938" s="347"/>
      <c r="E938" s="347"/>
      <c r="F938" s="347"/>
      <c r="G938" s="347"/>
      <c r="H938" s="347"/>
      <c r="I938" s="347"/>
      <c r="J938" s="348">
        <v>7180001037942</v>
      </c>
      <c r="K938" s="349"/>
      <c r="L938" s="349"/>
      <c r="M938" s="349"/>
      <c r="N938" s="349"/>
      <c r="O938" s="349"/>
      <c r="P938" s="362" t="s">
        <v>665</v>
      </c>
      <c r="Q938" s="350"/>
      <c r="R938" s="350"/>
      <c r="S938" s="350"/>
      <c r="T938" s="350"/>
      <c r="U938" s="350"/>
      <c r="V938" s="350"/>
      <c r="W938" s="350"/>
      <c r="X938" s="350"/>
      <c r="Y938" s="351">
        <v>23</v>
      </c>
      <c r="Z938" s="352"/>
      <c r="AA938" s="352"/>
      <c r="AB938" s="353"/>
      <c r="AC938" s="363" t="s">
        <v>373</v>
      </c>
      <c r="AD938" s="363"/>
      <c r="AE938" s="363"/>
      <c r="AF938" s="363"/>
      <c r="AG938" s="363"/>
      <c r="AH938" s="372">
        <v>1</v>
      </c>
      <c r="AI938" s="373"/>
      <c r="AJ938" s="373"/>
      <c r="AK938" s="373"/>
      <c r="AL938" s="357">
        <v>94.6</v>
      </c>
      <c r="AM938" s="358"/>
      <c r="AN938" s="358"/>
      <c r="AO938" s="359"/>
      <c r="AP938" s="360" t="s">
        <v>666</v>
      </c>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367</v>
      </c>
      <c r="AI969" s="364"/>
      <c r="AJ969" s="364"/>
      <c r="AK969" s="364"/>
      <c r="AL969" s="364" t="s">
        <v>21</v>
      </c>
      <c r="AM969" s="364"/>
      <c r="AN969" s="364"/>
      <c r="AO969" s="369"/>
      <c r="AP969" s="370" t="s">
        <v>301</v>
      </c>
      <c r="AQ969" s="370"/>
      <c r="AR969" s="370"/>
      <c r="AS969" s="370"/>
      <c r="AT969" s="370"/>
      <c r="AU969" s="370"/>
      <c r="AV969" s="370"/>
      <c r="AW969" s="370"/>
      <c r="AX969" s="370"/>
    </row>
    <row r="970" spans="1:50" ht="65.150000000000006" customHeight="1">
      <c r="A970" s="376">
        <v>1</v>
      </c>
      <c r="B970" s="376">
        <v>1</v>
      </c>
      <c r="C970" s="361" t="s">
        <v>644</v>
      </c>
      <c r="D970" s="347"/>
      <c r="E970" s="347"/>
      <c r="F970" s="347"/>
      <c r="G970" s="347"/>
      <c r="H970" s="347"/>
      <c r="I970" s="347"/>
      <c r="J970" s="348">
        <v>1010401050996</v>
      </c>
      <c r="K970" s="349"/>
      <c r="L970" s="349"/>
      <c r="M970" s="349"/>
      <c r="N970" s="349"/>
      <c r="O970" s="349"/>
      <c r="P970" s="362" t="s">
        <v>648</v>
      </c>
      <c r="Q970" s="350"/>
      <c r="R970" s="350"/>
      <c r="S970" s="350"/>
      <c r="T970" s="350"/>
      <c r="U970" s="350"/>
      <c r="V970" s="350"/>
      <c r="W970" s="350"/>
      <c r="X970" s="350"/>
      <c r="Y970" s="351">
        <v>33</v>
      </c>
      <c r="Z970" s="352"/>
      <c r="AA970" s="352"/>
      <c r="AB970" s="353"/>
      <c r="AC970" s="363" t="s">
        <v>373</v>
      </c>
      <c r="AD970" s="371"/>
      <c r="AE970" s="371"/>
      <c r="AF970" s="371"/>
      <c r="AG970" s="371"/>
      <c r="AH970" s="372">
        <v>2</v>
      </c>
      <c r="AI970" s="373"/>
      <c r="AJ970" s="373"/>
      <c r="AK970" s="373"/>
      <c r="AL970" s="357">
        <v>89</v>
      </c>
      <c r="AM970" s="358"/>
      <c r="AN970" s="358"/>
      <c r="AO970" s="359"/>
      <c r="AP970" s="360" t="s">
        <v>646</v>
      </c>
      <c r="AQ970" s="360"/>
      <c r="AR970" s="360"/>
      <c r="AS970" s="360"/>
      <c r="AT970" s="360"/>
      <c r="AU970" s="360"/>
      <c r="AV970" s="360"/>
      <c r="AW970" s="360"/>
      <c r="AX970" s="360"/>
    </row>
    <row r="971" spans="1:50" ht="41.25" customHeight="1">
      <c r="A971" s="376">
        <v>2</v>
      </c>
      <c r="B971" s="376">
        <v>1</v>
      </c>
      <c r="C971" s="361" t="s">
        <v>645</v>
      </c>
      <c r="D971" s="347"/>
      <c r="E971" s="347"/>
      <c r="F971" s="347"/>
      <c r="G971" s="347"/>
      <c r="H971" s="347"/>
      <c r="I971" s="347"/>
      <c r="J971" s="348">
        <v>6010001030403</v>
      </c>
      <c r="K971" s="349"/>
      <c r="L971" s="349"/>
      <c r="M971" s="349"/>
      <c r="N971" s="349"/>
      <c r="O971" s="349"/>
      <c r="P971" s="362" t="s">
        <v>647</v>
      </c>
      <c r="Q971" s="350"/>
      <c r="R971" s="350"/>
      <c r="S971" s="350"/>
      <c r="T971" s="350"/>
      <c r="U971" s="350"/>
      <c r="V971" s="350"/>
      <c r="W971" s="350"/>
      <c r="X971" s="350"/>
      <c r="Y971" s="351">
        <v>20</v>
      </c>
      <c r="Z971" s="352"/>
      <c r="AA971" s="352"/>
      <c r="AB971" s="353"/>
      <c r="AC971" s="363" t="s">
        <v>373</v>
      </c>
      <c r="AD971" s="363"/>
      <c r="AE971" s="363"/>
      <c r="AF971" s="363"/>
      <c r="AG971" s="363"/>
      <c r="AH971" s="372">
        <v>2</v>
      </c>
      <c r="AI971" s="373"/>
      <c r="AJ971" s="373"/>
      <c r="AK971" s="373"/>
      <c r="AL971" s="357">
        <v>87</v>
      </c>
      <c r="AM971" s="358"/>
      <c r="AN971" s="358"/>
      <c r="AO971" s="359"/>
      <c r="AP971" s="360" t="s">
        <v>646</v>
      </c>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367</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367</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367</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82" t="s">
        <v>330</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345</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331</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09D7D84E-F605-4003-A052-3FF720DC50DD}" scale="85" showPageBreaks="1" fitToPage="1" printArea="1" hiddenRows="1" view="pageBreakPreview" topLeftCell="A741">
      <selection activeCell="AD744" sqref="AD744"/>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33">
      <formula>IF(RIGHT(TEXT(P14,"0.#"),1)=".",FALSE,TRUE)</formula>
    </cfRule>
    <cfRule type="expression" dxfId="2812" priority="14134">
      <formula>IF(RIGHT(TEXT(P14,"0.#"),1)=".",TRUE,FALSE)</formula>
    </cfRule>
  </conditionalFormatting>
  <conditionalFormatting sqref="AE32">
    <cfRule type="expression" dxfId="2811" priority="14123">
      <formula>IF(RIGHT(TEXT(AE32,"0.#"),1)=".",FALSE,TRUE)</formula>
    </cfRule>
    <cfRule type="expression" dxfId="2810" priority="14124">
      <formula>IF(RIGHT(TEXT(AE32,"0.#"),1)=".",TRUE,FALSE)</formula>
    </cfRule>
  </conditionalFormatting>
  <conditionalFormatting sqref="P18:AX18">
    <cfRule type="expression" dxfId="2809" priority="14009">
      <formula>IF(RIGHT(TEXT(P18,"0.#"),1)=".",FALSE,TRUE)</formula>
    </cfRule>
    <cfRule type="expression" dxfId="2808" priority="14010">
      <formula>IF(RIGHT(TEXT(P18,"0.#"),1)=".",TRUE,FALSE)</formula>
    </cfRule>
  </conditionalFormatting>
  <conditionalFormatting sqref="Y783">
    <cfRule type="expression" dxfId="2807" priority="14005">
      <formula>IF(RIGHT(TEXT(Y783,"0.#"),1)=".",FALSE,TRUE)</formula>
    </cfRule>
    <cfRule type="expression" dxfId="2806" priority="14006">
      <formula>IF(RIGHT(TEXT(Y783,"0.#"),1)=".",TRUE,FALSE)</formula>
    </cfRule>
  </conditionalFormatting>
  <conditionalFormatting sqref="Y792">
    <cfRule type="expression" dxfId="2805" priority="14001">
      <formula>IF(RIGHT(TEXT(Y792,"0.#"),1)=".",FALSE,TRUE)</formula>
    </cfRule>
    <cfRule type="expression" dxfId="2804" priority="14002">
      <formula>IF(RIGHT(TEXT(Y792,"0.#"),1)=".",TRUE,FALSE)</formula>
    </cfRule>
  </conditionalFormatting>
  <conditionalFormatting sqref="Y823:Y830 Y821 Y810:Y817 Y808 Y797:Y804 Y795">
    <cfRule type="expression" dxfId="2803" priority="13783">
      <formula>IF(RIGHT(TEXT(Y795,"0.#"),1)=".",FALSE,TRUE)</formula>
    </cfRule>
    <cfRule type="expression" dxfId="2802" priority="13784">
      <formula>IF(RIGHT(TEXT(Y795,"0.#"),1)=".",TRUE,FALSE)</formula>
    </cfRule>
  </conditionalFormatting>
  <conditionalFormatting sqref="P16:AQ17 P15:AX15 P13:AX13">
    <cfRule type="expression" dxfId="2801" priority="13831">
      <formula>IF(RIGHT(TEXT(P13,"0.#"),1)=".",FALSE,TRUE)</formula>
    </cfRule>
    <cfRule type="expression" dxfId="2800" priority="13832">
      <formula>IF(RIGHT(TEXT(P13,"0.#"),1)=".",TRUE,FALSE)</formula>
    </cfRule>
  </conditionalFormatting>
  <conditionalFormatting sqref="P19:AJ19">
    <cfRule type="expression" dxfId="2799" priority="13829">
      <formula>IF(RIGHT(TEXT(P19,"0.#"),1)=".",FALSE,TRUE)</formula>
    </cfRule>
    <cfRule type="expression" dxfId="2798" priority="13830">
      <formula>IF(RIGHT(TEXT(P19,"0.#"),1)=".",TRUE,FALSE)</formula>
    </cfRule>
  </conditionalFormatting>
  <conditionalFormatting sqref="AQ101">
    <cfRule type="expression" dxfId="2797" priority="13821">
      <formula>IF(RIGHT(TEXT(AQ101,"0.#"),1)=".",FALSE,TRUE)</formula>
    </cfRule>
    <cfRule type="expression" dxfId="2796" priority="13822">
      <formula>IF(RIGHT(TEXT(AQ101,"0.#"),1)=".",TRUE,FALSE)</formula>
    </cfRule>
  </conditionalFormatting>
  <conditionalFormatting sqref="Y784:Y791 Y782">
    <cfRule type="expression" dxfId="2795" priority="13807">
      <formula>IF(RIGHT(TEXT(Y782,"0.#"),1)=".",FALSE,TRUE)</formula>
    </cfRule>
    <cfRule type="expression" dxfId="2794" priority="13808">
      <formula>IF(RIGHT(TEXT(Y782,"0.#"),1)=".",TRUE,FALSE)</formula>
    </cfRule>
  </conditionalFormatting>
  <conditionalFormatting sqref="AU792">
    <cfRule type="expression" dxfId="2793" priority="13803">
      <formula>IF(RIGHT(TEXT(AU792,"0.#"),1)=".",FALSE,TRUE)</formula>
    </cfRule>
    <cfRule type="expression" dxfId="2792" priority="13804">
      <formula>IF(RIGHT(TEXT(AU792,"0.#"),1)=".",TRUE,FALSE)</formula>
    </cfRule>
  </conditionalFormatting>
  <conditionalFormatting sqref="AU785:AU791">
    <cfRule type="expression" dxfId="2791" priority="13801">
      <formula>IF(RIGHT(TEXT(AU785,"0.#"),1)=".",FALSE,TRUE)</formula>
    </cfRule>
    <cfRule type="expression" dxfId="2790" priority="13802">
      <formula>IF(RIGHT(TEXT(AU785,"0.#"),1)=".",TRUE,FALSE)</formula>
    </cfRule>
  </conditionalFormatting>
  <conditionalFormatting sqref="Y822 Y809 Y796">
    <cfRule type="expression" dxfId="2789" priority="13787">
      <formula>IF(RIGHT(TEXT(Y796,"0.#"),1)=".",FALSE,TRUE)</formula>
    </cfRule>
    <cfRule type="expression" dxfId="2788" priority="13788">
      <formula>IF(RIGHT(TEXT(Y796,"0.#"),1)=".",TRUE,FALSE)</formula>
    </cfRule>
  </conditionalFormatting>
  <conditionalFormatting sqref="Y831 Y818 Y805">
    <cfRule type="expression" dxfId="2787" priority="13785">
      <formula>IF(RIGHT(TEXT(Y805,"0.#"),1)=".",FALSE,TRUE)</formula>
    </cfRule>
    <cfRule type="expression" dxfId="2786" priority="13786">
      <formula>IF(RIGHT(TEXT(Y805,"0.#"),1)=".",TRUE,FALSE)</formula>
    </cfRule>
  </conditionalFormatting>
  <conditionalFormatting sqref="AU822 AU809 AU796">
    <cfRule type="expression" dxfId="2785" priority="13781">
      <formula>IF(RIGHT(TEXT(AU796,"0.#"),1)=".",FALSE,TRUE)</formula>
    </cfRule>
    <cfRule type="expression" dxfId="2784" priority="13782">
      <formula>IF(RIGHT(TEXT(AU796,"0.#"),1)=".",TRUE,FALSE)</formula>
    </cfRule>
  </conditionalFormatting>
  <conditionalFormatting sqref="AU831 AU818 AU805">
    <cfRule type="expression" dxfId="2783" priority="13779">
      <formula>IF(RIGHT(TEXT(AU805,"0.#"),1)=".",FALSE,TRUE)</formula>
    </cfRule>
    <cfRule type="expression" dxfId="2782" priority="13780">
      <formula>IF(RIGHT(TEXT(AU805,"0.#"),1)=".",TRUE,FALSE)</formula>
    </cfRule>
  </conditionalFormatting>
  <conditionalFormatting sqref="AU823:AU830 AU821 AU810:AU817 AU808 AU797:AU804 AU795">
    <cfRule type="expression" dxfId="2781" priority="13777">
      <formula>IF(RIGHT(TEXT(AU795,"0.#"),1)=".",FALSE,TRUE)</formula>
    </cfRule>
    <cfRule type="expression" dxfId="2780" priority="13778">
      <formula>IF(RIGHT(TEXT(AU795,"0.#"),1)=".",TRUE,FALSE)</formula>
    </cfRule>
  </conditionalFormatting>
  <conditionalFormatting sqref="AM87">
    <cfRule type="expression" dxfId="2779" priority="13431">
      <formula>IF(RIGHT(TEXT(AM87,"0.#"),1)=".",FALSE,TRUE)</formula>
    </cfRule>
    <cfRule type="expression" dxfId="2778" priority="13432">
      <formula>IF(RIGHT(TEXT(AM87,"0.#"),1)=".",TRUE,FALSE)</formula>
    </cfRule>
  </conditionalFormatting>
  <conditionalFormatting sqref="AE33">
    <cfRule type="expression" dxfId="2777" priority="13591">
      <formula>IF(RIGHT(TEXT(AE33,"0.#"),1)=".",FALSE,TRUE)</formula>
    </cfRule>
    <cfRule type="expression" dxfId="2776" priority="13592">
      <formula>IF(RIGHT(TEXT(AE33,"0.#"),1)=".",TRUE,FALSE)</formula>
    </cfRule>
  </conditionalFormatting>
  <conditionalFormatting sqref="AE34">
    <cfRule type="expression" dxfId="2775" priority="13589">
      <formula>IF(RIGHT(TEXT(AE34,"0.#"),1)=".",FALSE,TRUE)</formula>
    </cfRule>
    <cfRule type="expression" dxfId="2774" priority="13590">
      <formula>IF(RIGHT(TEXT(AE34,"0.#"),1)=".",TRUE,FALSE)</formula>
    </cfRule>
  </conditionalFormatting>
  <conditionalFormatting sqref="AM32">
    <cfRule type="expression" dxfId="2773" priority="13581">
      <formula>IF(RIGHT(TEXT(AM32,"0.#"),1)=".",FALSE,TRUE)</formula>
    </cfRule>
    <cfRule type="expression" dxfId="2772" priority="13582">
      <formula>IF(RIGHT(TEXT(AM32,"0.#"),1)=".",TRUE,FALSE)</formula>
    </cfRule>
  </conditionalFormatting>
  <conditionalFormatting sqref="AM33">
    <cfRule type="expression" dxfId="2771" priority="13579">
      <formula>IF(RIGHT(TEXT(AM33,"0.#"),1)=".",FALSE,TRUE)</formula>
    </cfRule>
    <cfRule type="expression" dxfId="2770" priority="13580">
      <formula>IF(RIGHT(TEXT(AM33,"0.#"),1)=".",TRUE,FALSE)</formula>
    </cfRule>
  </conditionalFormatting>
  <conditionalFormatting sqref="AQ32:AQ34">
    <cfRule type="expression" dxfId="2769" priority="13571">
      <formula>IF(RIGHT(TEXT(AQ32,"0.#"),1)=".",FALSE,TRUE)</formula>
    </cfRule>
    <cfRule type="expression" dxfId="2768" priority="13572">
      <formula>IF(RIGHT(TEXT(AQ32,"0.#"),1)=".",TRUE,FALSE)</formula>
    </cfRule>
  </conditionalFormatting>
  <conditionalFormatting sqref="AU32:AU34">
    <cfRule type="expression" dxfId="2767" priority="13569">
      <formula>IF(RIGHT(TEXT(AU32,"0.#"),1)=".",FALSE,TRUE)</formula>
    </cfRule>
    <cfRule type="expression" dxfId="2766" priority="13570">
      <formula>IF(RIGHT(TEXT(AU32,"0.#"),1)=".",TRUE,FALSE)</formula>
    </cfRule>
  </conditionalFormatting>
  <conditionalFormatting sqref="AE53:AE55 AI53:AI55 AM53:AM55">
    <cfRule type="expression" dxfId="2765" priority="13503">
      <formula>IF(RIGHT(TEXT(AE53,"0.#"),1)=".",FALSE,TRUE)</formula>
    </cfRule>
    <cfRule type="expression" dxfId="2764" priority="13504">
      <formula>IF(RIGHT(TEXT(AE53,"0.#"),1)=".",TRUE,FALSE)</formula>
    </cfRule>
  </conditionalFormatting>
  <conditionalFormatting sqref="AE60">
    <cfRule type="expression" dxfId="2763" priority="13473">
      <formula>IF(RIGHT(TEXT(AE60,"0.#"),1)=".",FALSE,TRUE)</formula>
    </cfRule>
    <cfRule type="expression" dxfId="2762" priority="13474">
      <formula>IF(RIGHT(TEXT(AE60,"0.#"),1)=".",TRUE,FALSE)</formula>
    </cfRule>
  </conditionalFormatting>
  <conditionalFormatting sqref="AE61">
    <cfRule type="expression" dxfId="2761" priority="13471">
      <formula>IF(RIGHT(TEXT(AE61,"0.#"),1)=".",FALSE,TRUE)</formula>
    </cfRule>
    <cfRule type="expression" dxfId="2760" priority="13472">
      <formula>IF(RIGHT(TEXT(AE61,"0.#"),1)=".",TRUE,FALSE)</formula>
    </cfRule>
  </conditionalFormatting>
  <conditionalFormatting sqref="AE62">
    <cfRule type="expression" dxfId="2759" priority="13469">
      <formula>IF(RIGHT(TEXT(AE62,"0.#"),1)=".",FALSE,TRUE)</formula>
    </cfRule>
    <cfRule type="expression" dxfId="2758" priority="13470">
      <formula>IF(RIGHT(TEXT(AE62,"0.#"),1)=".",TRUE,FALSE)</formula>
    </cfRule>
  </conditionalFormatting>
  <conditionalFormatting sqref="AI62">
    <cfRule type="expression" dxfId="2757" priority="13467">
      <formula>IF(RIGHT(TEXT(AI62,"0.#"),1)=".",FALSE,TRUE)</formula>
    </cfRule>
    <cfRule type="expression" dxfId="2756" priority="13468">
      <formula>IF(RIGHT(TEXT(AI62,"0.#"),1)=".",TRUE,FALSE)</formula>
    </cfRule>
  </conditionalFormatting>
  <conditionalFormatting sqref="AI61">
    <cfRule type="expression" dxfId="2755" priority="13465">
      <formula>IF(RIGHT(TEXT(AI61,"0.#"),1)=".",FALSE,TRUE)</formula>
    </cfRule>
    <cfRule type="expression" dxfId="2754" priority="13466">
      <formula>IF(RIGHT(TEXT(AI61,"0.#"),1)=".",TRUE,FALSE)</formula>
    </cfRule>
  </conditionalFormatting>
  <conditionalFormatting sqref="AI60">
    <cfRule type="expression" dxfId="2753" priority="13463">
      <formula>IF(RIGHT(TEXT(AI60,"0.#"),1)=".",FALSE,TRUE)</formula>
    </cfRule>
    <cfRule type="expression" dxfId="2752" priority="13464">
      <formula>IF(RIGHT(TEXT(AI60,"0.#"),1)=".",TRUE,FALSE)</formula>
    </cfRule>
  </conditionalFormatting>
  <conditionalFormatting sqref="AM60">
    <cfRule type="expression" dxfId="2751" priority="13461">
      <formula>IF(RIGHT(TEXT(AM60,"0.#"),1)=".",FALSE,TRUE)</formula>
    </cfRule>
    <cfRule type="expression" dxfId="2750" priority="13462">
      <formula>IF(RIGHT(TEXT(AM60,"0.#"),1)=".",TRUE,FALSE)</formula>
    </cfRule>
  </conditionalFormatting>
  <conditionalFormatting sqref="AM61">
    <cfRule type="expression" dxfId="2749" priority="13459">
      <formula>IF(RIGHT(TEXT(AM61,"0.#"),1)=".",FALSE,TRUE)</formula>
    </cfRule>
    <cfRule type="expression" dxfId="2748" priority="13460">
      <formula>IF(RIGHT(TEXT(AM61,"0.#"),1)=".",TRUE,FALSE)</formula>
    </cfRule>
  </conditionalFormatting>
  <conditionalFormatting sqref="AM62">
    <cfRule type="expression" dxfId="2747" priority="13457">
      <formula>IF(RIGHT(TEXT(AM62,"0.#"),1)=".",FALSE,TRUE)</formula>
    </cfRule>
    <cfRule type="expression" dxfId="2746" priority="13458">
      <formula>IF(RIGHT(TEXT(AM62,"0.#"),1)=".",TRUE,FALSE)</formula>
    </cfRule>
  </conditionalFormatting>
  <conditionalFormatting sqref="AE87">
    <cfRule type="expression" dxfId="2745" priority="13443">
      <formula>IF(RIGHT(TEXT(AE87,"0.#"),1)=".",FALSE,TRUE)</formula>
    </cfRule>
    <cfRule type="expression" dxfId="2744" priority="13444">
      <formula>IF(RIGHT(TEXT(AE87,"0.#"),1)=".",TRUE,FALSE)</formula>
    </cfRule>
  </conditionalFormatting>
  <conditionalFormatting sqref="AE88">
    <cfRule type="expression" dxfId="2743" priority="13441">
      <formula>IF(RIGHT(TEXT(AE88,"0.#"),1)=".",FALSE,TRUE)</formula>
    </cfRule>
    <cfRule type="expression" dxfId="2742" priority="13442">
      <formula>IF(RIGHT(TEXT(AE88,"0.#"),1)=".",TRUE,FALSE)</formula>
    </cfRule>
  </conditionalFormatting>
  <conditionalFormatting sqref="AE89">
    <cfRule type="expression" dxfId="2741" priority="13439">
      <formula>IF(RIGHT(TEXT(AE89,"0.#"),1)=".",FALSE,TRUE)</formula>
    </cfRule>
    <cfRule type="expression" dxfId="2740" priority="13440">
      <formula>IF(RIGHT(TEXT(AE89,"0.#"),1)=".",TRUE,FALSE)</formula>
    </cfRule>
  </conditionalFormatting>
  <conditionalFormatting sqref="AI89">
    <cfRule type="expression" dxfId="2739" priority="13437">
      <formula>IF(RIGHT(TEXT(AI89,"0.#"),1)=".",FALSE,TRUE)</formula>
    </cfRule>
    <cfRule type="expression" dxfId="2738" priority="13438">
      <formula>IF(RIGHT(TEXT(AI89,"0.#"),1)=".",TRUE,FALSE)</formula>
    </cfRule>
  </conditionalFormatting>
  <conditionalFormatting sqref="AI88">
    <cfRule type="expression" dxfId="2737" priority="13435">
      <formula>IF(RIGHT(TEXT(AI88,"0.#"),1)=".",FALSE,TRUE)</formula>
    </cfRule>
    <cfRule type="expression" dxfId="2736" priority="13436">
      <formula>IF(RIGHT(TEXT(AI88,"0.#"),1)=".",TRUE,FALSE)</formula>
    </cfRule>
  </conditionalFormatting>
  <conditionalFormatting sqref="AI87">
    <cfRule type="expression" dxfId="2735" priority="13433">
      <formula>IF(RIGHT(TEXT(AI87,"0.#"),1)=".",FALSE,TRUE)</formula>
    </cfRule>
    <cfRule type="expression" dxfId="2734" priority="13434">
      <formula>IF(RIGHT(TEXT(AI87,"0.#"),1)=".",TRUE,FALSE)</formula>
    </cfRule>
  </conditionalFormatting>
  <conditionalFormatting sqref="AM88">
    <cfRule type="expression" dxfId="2733" priority="13429">
      <formula>IF(RIGHT(TEXT(AM88,"0.#"),1)=".",FALSE,TRUE)</formula>
    </cfRule>
    <cfRule type="expression" dxfId="2732" priority="13430">
      <formula>IF(RIGHT(TEXT(AM88,"0.#"),1)=".",TRUE,FALSE)</formula>
    </cfRule>
  </conditionalFormatting>
  <conditionalFormatting sqref="AM89">
    <cfRule type="expression" dxfId="2731" priority="13427">
      <formula>IF(RIGHT(TEXT(AM89,"0.#"),1)=".",FALSE,TRUE)</formula>
    </cfRule>
    <cfRule type="expression" dxfId="2730" priority="13428">
      <formula>IF(RIGHT(TEXT(AM89,"0.#"),1)=".",TRUE,FALSE)</formula>
    </cfRule>
  </conditionalFormatting>
  <conditionalFormatting sqref="AE92">
    <cfRule type="expression" dxfId="2729" priority="13413">
      <formula>IF(RIGHT(TEXT(AE92,"0.#"),1)=".",FALSE,TRUE)</formula>
    </cfRule>
    <cfRule type="expression" dxfId="2728" priority="13414">
      <formula>IF(RIGHT(TEXT(AE92,"0.#"),1)=".",TRUE,FALSE)</formula>
    </cfRule>
  </conditionalFormatting>
  <conditionalFormatting sqref="AE93">
    <cfRule type="expression" dxfId="2727" priority="13411">
      <formula>IF(RIGHT(TEXT(AE93,"0.#"),1)=".",FALSE,TRUE)</formula>
    </cfRule>
    <cfRule type="expression" dxfId="2726" priority="13412">
      <formula>IF(RIGHT(TEXT(AE93,"0.#"),1)=".",TRUE,FALSE)</formula>
    </cfRule>
  </conditionalFormatting>
  <conditionalFormatting sqref="AE94">
    <cfRule type="expression" dxfId="2725" priority="13409">
      <formula>IF(RIGHT(TEXT(AE94,"0.#"),1)=".",FALSE,TRUE)</formula>
    </cfRule>
    <cfRule type="expression" dxfId="2724" priority="13410">
      <formula>IF(RIGHT(TEXT(AE94,"0.#"),1)=".",TRUE,FALSE)</formula>
    </cfRule>
  </conditionalFormatting>
  <conditionalFormatting sqref="AI94">
    <cfRule type="expression" dxfId="2723" priority="13407">
      <formula>IF(RIGHT(TEXT(AI94,"0.#"),1)=".",FALSE,TRUE)</formula>
    </cfRule>
    <cfRule type="expression" dxfId="2722" priority="13408">
      <formula>IF(RIGHT(TEXT(AI94,"0.#"),1)=".",TRUE,FALSE)</formula>
    </cfRule>
  </conditionalFormatting>
  <conditionalFormatting sqref="AI93">
    <cfRule type="expression" dxfId="2721" priority="13405">
      <formula>IF(RIGHT(TEXT(AI93,"0.#"),1)=".",FALSE,TRUE)</formula>
    </cfRule>
    <cfRule type="expression" dxfId="2720" priority="13406">
      <formula>IF(RIGHT(TEXT(AI93,"0.#"),1)=".",TRUE,FALSE)</formula>
    </cfRule>
  </conditionalFormatting>
  <conditionalFormatting sqref="AI92">
    <cfRule type="expression" dxfId="2719" priority="13403">
      <formula>IF(RIGHT(TEXT(AI92,"0.#"),1)=".",FALSE,TRUE)</formula>
    </cfRule>
    <cfRule type="expression" dxfId="2718" priority="13404">
      <formula>IF(RIGHT(TEXT(AI92,"0.#"),1)=".",TRUE,FALSE)</formula>
    </cfRule>
  </conditionalFormatting>
  <conditionalFormatting sqref="AM92">
    <cfRule type="expression" dxfId="2717" priority="13401">
      <formula>IF(RIGHT(TEXT(AM92,"0.#"),1)=".",FALSE,TRUE)</formula>
    </cfRule>
    <cfRule type="expression" dxfId="2716" priority="13402">
      <formula>IF(RIGHT(TEXT(AM92,"0.#"),1)=".",TRUE,FALSE)</formula>
    </cfRule>
  </conditionalFormatting>
  <conditionalFormatting sqref="AM93">
    <cfRule type="expression" dxfId="2715" priority="13399">
      <formula>IF(RIGHT(TEXT(AM93,"0.#"),1)=".",FALSE,TRUE)</formula>
    </cfRule>
    <cfRule type="expression" dxfId="2714" priority="13400">
      <formula>IF(RIGHT(TEXT(AM93,"0.#"),1)=".",TRUE,FALSE)</formula>
    </cfRule>
  </conditionalFormatting>
  <conditionalFormatting sqref="AM94">
    <cfRule type="expression" dxfId="2713" priority="13397">
      <formula>IF(RIGHT(TEXT(AM94,"0.#"),1)=".",FALSE,TRUE)</formula>
    </cfRule>
    <cfRule type="expression" dxfId="2712" priority="13398">
      <formula>IF(RIGHT(TEXT(AM94,"0.#"),1)=".",TRUE,FALSE)</formula>
    </cfRule>
  </conditionalFormatting>
  <conditionalFormatting sqref="AE97">
    <cfRule type="expression" dxfId="2711" priority="13383">
      <formula>IF(RIGHT(TEXT(AE97,"0.#"),1)=".",FALSE,TRUE)</formula>
    </cfRule>
    <cfRule type="expression" dxfId="2710" priority="13384">
      <formula>IF(RIGHT(TEXT(AE97,"0.#"),1)=".",TRUE,FALSE)</formula>
    </cfRule>
  </conditionalFormatting>
  <conditionalFormatting sqref="AE98">
    <cfRule type="expression" dxfId="2709" priority="13381">
      <formula>IF(RIGHT(TEXT(AE98,"0.#"),1)=".",FALSE,TRUE)</formula>
    </cfRule>
    <cfRule type="expression" dxfId="2708" priority="13382">
      <formula>IF(RIGHT(TEXT(AE98,"0.#"),1)=".",TRUE,FALSE)</formula>
    </cfRule>
  </conditionalFormatting>
  <conditionalFormatting sqref="AE99">
    <cfRule type="expression" dxfId="2707" priority="13379">
      <formula>IF(RIGHT(TEXT(AE99,"0.#"),1)=".",FALSE,TRUE)</formula>
    </cfRule>
    <cfRule type="expression" dxfId="2706" priority="13380">
      <formula>IF(RIGHT(TEXT(AE99,"0.#"),1)=".",TRUE,FALSE)</formula>
    </cfRule>
  </conditionalFormatting>
  <conditionalFormatting sqref="AI99">
    <cfRule type="expression" dxfId="2705" priority="13377">
      <formula>IF(RIGHT(TEXT(AI99,"0.#"),1)=".",FALSE,TRUE)</formula>
    </cfRule>
    <cfRule type="expression" dxfId="2704" priority="13378">
      <formula>IF(RIGHT(TEXT(AI99,"0.#"),1)=".",TRUE,FALSE)</formula>
    </cfRule>
  </conditionalFormatting>
  <conditionalFormatting sqref="AI98">
    <cfRule type="expression" dxfId="2703" priority="13375">
      <formula>IF(RIGHT(TEXT(AI98,"0.#"),1)=".",FALSE,TRUE)</formula>
    </cfRule>
    <cfRule type="expression" dxfId="2702" priority="13376">
      <formula>IF(RIGHT(TEXT(AI98,"0.#"),1)=".",TRUE,FALSE)</formula>
    </cfRule>
  </conditionalFormatting>
  <conditionalFormatting sqref="AI97">
    <cfRule type="expression" dxfId="2701" priority="13373">
      <formula>IF(RIGHT(TEXT(AI97,"0.#"),1)=".",FALSE,TRUE)</formula>
    </cfRule>
    <cfRule type="expression" dxfId="2700" priority="13374">
      <formula>IF(RIGHT(TEXT(AI97,"0.#"),1)=".",TRUE,FALSE)</formula>
    </cfRule>
  </conditionalFormatting>
  <conditionalFormatting sqref="AM97">
    <cfRule type="expression" dxfId="2699" priority="13371">
      <formula>IF(RIGHT(TEXT(AM97,"0.#"),1)=".",FALSE,TRUE)</formula>
    </cfRule>
    <cfRule type="expression" dxfId="2698" priority="13372">
      <formula>IF(RIGHT(TEXT(AM97,"0.#"),1)=".",TRUE,FALSE)</formula>
    </cfRule>
  </conditionalFormatting>
  <conditionalFormatting sqref="AM98">
    <cfRule type="expression" dxfId="2697" priority="13369">
      <formula>IF(RIGHT(TEXT(AM98,"0.#"),1)=".",FALSE,TRUE)</formula>
    </cfRule>
    <cfRule type="expression" dxfId="2696" priority="13370">
      <formula>IF(RIGHT(TEXT(AM98,"0.#"),1)=".",TRUE,FALSE)</formula>
    </cfRule>
  </conditionalFormatting>
  <conditionalFormatting sqref="AM99">
    <cfRule type="expression" dxfId="2695" priority="13367">
      <formula>IF(RIGHT(TEXT(AM99,"0.#"),1)=".",FALSE,TRUE)</formula>
    </cfRule>
    <cfRule type="expression" dxfId="2694" priority="13368">
      <formula>IF(RIGHT(TEXT(AM99,"0.#"),1)=".",TRUE,FALSE)</formula>
    </cfRule>
  </conditionalFormatting>
  <conditionalFormatting sqref="AM101">
    <cfRule type="expression" dxfId="2693" priority="13351">
      <formula>IF(RIGHT(TEXT(AM101,"0.#"),1)=".",FALSE,TRUE)</formula>
    </cfRule>
    <cfRule type="expression" dxfId="2692" priority="13352">
      <formula>IF(RIGHT(TEXT(AM101,"0.#"),1)=".",TRUE,FALSE)</formula>
    </cfRule>
  </conditionalFormatting>
  <conditionalFormatting sqref="AQ102">
    <cfRule type="expression" dxfId="2691" priority="13343">
      <formula>IF(RIGHT(TEXT(AQ102,"0.#"),1)=".",FALSE,TRUE)</formula>
    </cfRule>
    <cfRule type="expression" dxfId="2690" priority="13344">
      <formula>IF(RIGHT(TEXT(AQ102,"0.#"),1)=".",TRUE,FALSE)</formula>
    </cfRule>
  </conditionalFormatting>
  <conditionalFormatting sqref="AM107">
    <cfRule type="expression" dxfId="2689" priority="13323">
      <formula>IF(RIGHT(TEXT(AM107,"0.#"),1)=".",FALSE,TRUE)</formula>
    </cfRule>
    <cfRule type="expression" dxfId="2688" priority="13324">
      <formula>IF(RIGHT(TEXT(AM107,"0.#"),1)=".",TRUE,FALSE)</formula>
    </cfRule>
  </conditionalFormatting>
  <conditionalFormatting sqref="AE110">
    <cfRule type="expression" dxfId="2687" priority="13313">
      <formula>IF(RIGHT(TEXT(AE110,"0.#"),1)=".",FALSE,TRUE)</formula>
    </cfRule>
    <cfRule type="expression" dxfId="2686" priority="13314">
      <formula>IF(RIGHT(TEXT(AE110,"0.#"),1)=".",TRUE,FALSE)</formula>
    </cfRule>
  </conditionalFormatting>
  <conditionalFormatting sqref="AI110">
    <cfRule type="expression" dxfId="2685" priority="13311">
      <formula>IF(RIGHT(TEXT(AI110,"0.#"),1)=".",FALSE,TRUE)</formula>
    </cfRule>
    <cfRule type="expression" dxfId="2684" priority="13312">
      <formula>IF(RIGHT(TEXT(AI110,"0.#"),1)=".",TRUE,FALSE)</formula>
    </cfRule>
  </conditionalFormatting>
  <conditionalFormatting sqref="AM110">
    <cfRule type="expression" dxfId="2683" priority="13309">
      <formula>IF(RIGHT(TEXT(AM110,"0.#"),1)=".",FALSE,TRUE)</formula>
    </cfRule>
    <cfRule type="expression" dxfId="2682" priority="13310">
      <formula>IF(RIGHT(TEXT(AM110,"0.#"),1)=".",TRUE,FALSE)</formula>
    </cfRule>
  </conditionalFormatting>
  <conditionalFormatting sqref="AE113">
    <cfRule type="expression" dxfId="2681" priority="13299">
      <formula>IF(RIGHT(TEXT(AE113,"0.#"),1)=".",FALSE,TRUE)</formula>
    </cfRule>
    <cfRule type="expression" dxfId="2680" priority="13300">
      <formula>IF(RIGHT(TEXT(AE113,"0.#"),1)=".",TRUE,FALSE)</formula>
    </cfRule>
  </conditionalFormatting>
  <conditionalFormatting sqref="AI113">
    <cfRule type="expression" dxfId="2679" priority="13297">
      <formula>IF(RIGHT(TEXT(AI113,"0.#"),1)=".",FALSE,TRUE)</formula>
    </cfRule>
    <cfRule type="expression" dxfId="2678" priority="13298">
      <formula>IF(RIGHT(TEXT(AI113,"0.#"),1)=".",TRUE,FALSE)</formula>
    </cfRule>
  </conditionalFormatting>
  <conditionalFormatting sqref="AM113">
    <cfRule type="expression" dxfId="2677" priority="13295">
      <formula>IF(RIGHT(TEXT(AM113,"0.#"),1)=".",FALSE,TRUE)</formula>
    </cfRule>
    <cfRule type="expression" dxfId="2676" priority="13296">
      <formula>IF(RIGHT(TEXT(AM113,"0.#"),1)=".",TRUE,FALSE)</formula>
    </cfRule>
  </conditionalFormatting>
  <conditionalFormatting sqref="AE114">
    <cfRule type="expression" dxfId="2675" priority="13293">
      <formula>IF(RIGHT(TEXT(AE114,"0.#"),1)=".",FALSE,TRUE)</formula>
    </cfRule>
    <cfRule type="expression" dxfId="2674" priority="13294">
      <formula>IF(RIGHT(TEXT(AE114,"0.#"),1)=".",TRUE,FALSE)</formula>
    </cfRule>
  </conditionalFormatting>
  <conditionalFormatting sqref="AI114">
    <cfRule type="expression" dxfId="2673" priority="13291">
      <formula>IF(RIGHT(TEXT(AI114,"0.#"),1)=".",FALSE,TRUE)</formula>
    </cfRule>
    <cfRule type="expression" dxfId="2672" priority="13292">
      <formula>IF(RIGHT(TEXT(AI114,"0.#"),1)=".",TRUE,FALSE)</formula>
    </cfRule>
  </conditionalFormatting>
  <conditionalFormatting sqref="AM114">
    <cfRule type="expression" dxfId="2671" priority="13289">
      <formula>IF(RIGHT(TEXT(AM114,"0.#"),1)=".",FALSE,TRUE)</formula>
    </cfRule>
    <cfRule type="expression" dxfId="2670" priority="13290">
      <formula>IF(RIGHT(TEXT(AM114,"0.#"),1)=".",TRUE,FALSE)</formula>
    </cfRule>
  </conditionalFormatting>
  <conditionalFormatting sqref="AQ116">
    <cfRule type="expression" dxfId="2669" priority="13285">
      <formula>IF(RIGHT(TEXT(AQ116,"0.#"),1)=".",FALSE,TRUE)</formula>
    </cfRule>
    <cfRule type="expression" dxfId="2668" priority="13286">
      <formula>IF(RIGHT(TEXT(AQ116,"0.#"),1)=".",TRUE,FALSE)</formula>
    </cfRule>
  </conditionalFormatting>
  <conditionalFormatting sqref="AM116">
    <cfRule type="expression" dxfId="2667" priority="13281">
      <formula>IF(RIGHT(TEXT(AM116,"0.#"),1)=".",FALSE,TRUE)</formula>
    </cfRule>
    <cfRule type="expression" dxfId="2666" priority="13282">
      <formula>IF(RIGHT(TEXT(AM116,"0.#"),1)=".",TRUE,FALSE)</formula>
    </cfRule>
  </conditionalFormatting>
  <conditionalFormatting sqref="AM117">
    <cfRule type="expression" dxfId="2665" priority="13279">
      <formula>IF(RIGHT(TEXT(AM117,"0.#"),1)=".",FALSE,TRUE)</formula>
    </cfRule>
    <cfRule type="expression" dxfId="2664" priority="13280">
      <formula>IF(RIGHT(TEXT(AM117,"0.#"),1)=".",TRUE,FALSE)</formula>
    </cfRule>
  </conditionalFormatting>
  <conditionalFormatting sqref="AQ117">
    <cfRule type="expression" dxfId="2663" priority="13273">
      <formula>IF(RIGHT(TEXT(AQ117,"0.#"),1)=".",FALSE,TRUE)</formula>
    </cfRule>
    <cfRule type="expression" dxfId="2662" priority="13274">
      <formula>IF(RIGHT(TEXT(AQ117,"0.#"),1)=".",TRUE,FALSE)</formula>
    </cfRule>
  </conditionalFormatting>
  <conditionalFormatting sqref="AE119 AQ119">
    <cfRule type="expression" dxfId="2661" priority="13271">
      <formula>IF(RIGHT(TEXT(AE119,"0.#"),1)=".",FALSE,TRUE)</formula>
    </cfRule>
    <cfRule type="expression" dxfId="2660" priority="13272">
      <formula>IF(RIGHT(TEXT(AE119,"0.#"),1)=".",TRUE,FALSE)</formula>
    </cfRule>
  </conditionalFormatting>
  <conditionalFormatting sqref="AI119">
    <cfRule type="expression" dxfId="2659" priority="13269">
      <formula>IF(RIGHT(TEXT(AI119,"0.#"),1)=".",FALSE,TRUE)</formula>
    </cfRule>
    <cfRule type="expression" dxfId="2658" priority="13270">
      <formula>IF(RIGHT(TEXT(AI119,"0.#"),1)=".",TRUE,FALSE)</formula>
    </cfRule>
  </conditionalFormatting>
  <conditionalFormatting sqref="AM119">
    <cfRule type="expression" dxfId="2657" priority="13267">
      <formula>IF(RIGHT(TEXT(AM119,"0.#"),1)=".",FALSE,TRUE)</formula>
    </cfRule>
    <cfRule type="expression" dxfId="2656" priority="13268">
      <formula>IF(RIGHT(TEXT(AM119,"0.#"),1)=".",TRUE,FALSE)</formula>
    </cfRule>
  </conditionalFormatting>
  <conditionalFormatting sqref="AQ120">
    <cfRule type="expression" dxfId="2655" priority="13259">
      <formula>IF(RIGHT(TEXT(AQ120,"0.#"),1)=".",FALSE,TRUE)</formula>
    </cfRule>
    <cfRule type="expression" dxfId="2654" priority="13260">
      <formula>IF(RIGHT(TEXT(AQ120,"0.#"),1)=".",TRUE,FALSE)</formula>
    </cfRule>
  </conditionalFormatting>
  <conditionalFormatting sqref="AQ122">
    <cfRule type="expression" dxfId="2653" priority="13257">
      <formula>IF(RIGHT(TEXT(AQ122,"0.#"),1)=".",FALSE,TRUE)</formula>
    </cfRule>
    <cfRule type="expression" dxfId="2652" priority="13258">
      <formula>IF(RIGHT(TEXT(AQ122,"0.#"),1)=".",TRUE,FALSE)</formula>
    </cfRule>
  </conditionalFormatting>
  <conditionalFormatting sqref="AM122">
    <cfRule type="expression" dxfId="2651" priority="13253">
      <formula>IF(RIGHT(TEXT(AM122,"0.#"),1)=".",FALSE,TRUE)</formula>
    </cfRule>
    <cfRule type="expression" dxfId="2650" priority="13254">
      <formula>IF(RIGHT(TEXT(AM122,"0.#"),1)=".",TRUE,FALSE)</formula>
    </cfRule>
  </conditionalFormatting>
  <conditionalFormatting sqref="AQ123">
    <cfRule type="expression" dxfId="2649" priority="13245">
      <formula>IF(RIGHT(TEXT(AQ123,"0.#"),1)=".",FALSE,TRUE)</formula>
    </cfRule>
    <cfRule type="expression" dxfId="2648" priority="13246">
      <formula>IF(RIGHT(TEXT(AQ123,"0.#"),1)=".",TRUE,FALSE)</formula>
    </cfRule>
  </conditionalFormatting>
  <conditionalFormatting sqref="AQ125">
    <cfRule type="expression" dxfId="2647" priority="13243">
      <formula>IF(RIGHT(TEXT(AQ125,"0.#"),1)=".",FALSE,TRUE)</formula>
    </cfRule>
    <cfRule type="expression" dxfId="2646" priority="13244">
      <formula>IF(RIGHT(TEXT(AQ125,"0.#"),1)=".",TRUE,FALSE)</formula>
    </cfRule>
  </conditionalFormatting>
  <conditionalFormatting sqref="AQ126">
    <cfRule type="expression" dxfId="2645" priority="13231">
      <formula>IF(RIGHT(TEXT(AQ126,"0.#"),1)=".",FALSE,TRUE)</formula>
    </cfRule>
    <cfRule type="expression" dxfId="2644" priority="13232">
      <formula>IF(RIGHT(TEXT(AQ126,"0.#"),1)=".",TRUE,FALSE)</formula>
    </cfRule>
  </conditionalFormatting>
  <conditionalFormatting sqref="AE128 AQ128">
    <cfRule type="expression" dxfId="2643" priority="13229">
      <formula>IF(RIGHT(TEXT(AE128,"0.#"),1)=".",FALSE,TRUE)</formula>
    </cfRule>
    <cfRule type="expression" dxfId="2642" priority="13230">
      <formula>IF(RIGHT(TEXT(AE128,"0.#"),1)=".",TRUE,FALSE)</formula>
    </cfRule>
  </conditionalFormatting>
  <conditionalFormatting sqref="AI128">
    <cfRule type="expression" dxfId="2641" priority="13227">
      <formula>IF(RIGHT(TEXT(AI128,"0.#"),1)=".",FALSE,TRUE)</formula>
    </cfRule>
    <cfRule type="expression" dxfId="2640" priority="13228">
      <formula>IF(RIGHT(TEXT(AI128,"0.#"),1)=".",TRUE,FALSE)</formula>
    </cfRule>
  </conditionalFormatting>
  <conditionalFormatting sqref="AM128">
    <cfRule type="expression" dxfId="2639" priority="13225">
      <formula>IF(RIGHT(TEXT(AM128,"0.#"),1)=".",FALSE,TRUE)</formula>
    </cfRule>
    <cfRule type="expression" dxfId="2638" priority="13226">
      <formula>IF(RIGHT(TEXT(AM128,"0.#"),1)=".",TRUE,FALSE)</formula>
    </cfRule>
  </conditionalFormatting>
  <conditionalFormatting sqref="AQ129">
    <cfRule type="expression" dxfId="2637" priority="13217">
      <formula>IF(RIGHT(TEXT(AQ129,"0.#"),1)=".",FALSE,TRUE)</formula>
    </cfRule>
    <cfRule type="expression" dxfId="2636" priority="13218">
      <formula>IF(RIGHT(TEXT(AQ129,"0.#"),1)=".",TRUE,FALSE)</formula>
    </cfRule>
  </conditionalFormatting>
  <conditionalFormatting sqref="AE75">
    <cfRule type="expression" dxfId="2635" priority="13215">
      <formula>IF(RIGHT(TEXT(AE75,"0.#"),1)=".",FALSE,TRUE)</formula>
    </cfRule>
    <cfRule type="expression" dxfId="2634" priority="13216">
      <formula>IF(RIGHT(TEXT(AE75,"0.#"),1)=".",TRUE,FALSE)</formula>
    </cfRule>
  </conditionalFormatting>
  <conditionalFormatting sqref="AE76">
    <cfRule type="expression" dxfId="2633" priority="13213">
      <formula>IF(RIGHT(TEXT(AE76,"0.#"),1)=".",FALSE,TRUE)</formula>
    </cfRule>
    <cfRule type="expression" dxfId="2632" priority="13214">
      <formula>IF(RIGHT(TEXT(AE76,"0.#"),1)=".",TRUE,FALSE)</formula>
    </cfRule>
  </conditionalFormatting>
  <conditionalFormatting sqref="AE77">
    <cfRule type="expression" dxfId="2631" priority="13211">
      <formula>IF(RIGHT(TEXT(AE77,"0.#"),1)=".",FALSE,TRUE)</formula>
    </cfRule>
    <cfRule type="expression" dxfId="2630" priority="13212">
      <formula>IF(RIGHT(TEXT(AE77,"0.#"),1)=".",TRUE,FALSE)</formula>
    </cfRule>
  </conditionalFormatting>
  <conditionalFormatting sqref="AI77">
    <cfRule type="expression" dxfId="2629" priority="13209">
      <formula>IF(RIGHT(TEXT(AI77,"0.#"),1)=".",FALSE,TRUE)</formula>
    </cfRule>
    <cfRule type="expression" dxfId="2628" priority="13210">
      <formula>IF(RIGHT(TEXT(AI77,"0.#"),1)=".",TRUE,FALSE)</formula>
    </cfRule>
  </conditionalFormatting>
  <conditionalFormatting sqref="AI76">
    <cfRule type="expression" dxfId="2627" priority="13207">
      <formula>IF(RIGHT(TEXT(AI76,"0.#"),1)=".",FALSE,TRUE)</formula>
    </cfRule>
    <cfRule type="expression" dxfId="2626" priority="13208">
      <formula>IF(RIGHT(TEXT(AI76,"0.#"),1)=".",TRUE,FALSE)</formula>
    </cfRule>
  </conditionalFormatting>
  <conditionalFormatting sqref="AI75">
    <cfRule type="expression" dxfId="2625" priority="13205">
      <formula>IF(RIGHT(TEXT(AI75,"0.#"),1)=".",FALSE,TRUE)</formula>
    </cfRule>
    <cfRule type="expression" dxfId="2624" priority="13206">
      <formula>IF(RIGHT(TEXT(AI75,"0.#"),1)=".",TRUE,FALSE)</formula>
    </cfRule>
  </conditionalFormatting>
  <conditionalFormatting sqref="AM75">
    <cfRule type="expression" dxfId="2623" priority="13203">
      <formula>IF(RIGHT(TEXT(AM75,"0.#"),1)=".",FALSE,TRUE)</formula>
    </cfRule>
    <cfRule type="expression" dxfId="2622" priority="13204">
      <formula>IF(RIGHT(TEXT(AM75,"0.#"),1)=".",TRUE,FALSE)</formula>
    </cfRule>
  </conditionalFormatting>
  <conditionalFormatting sqref="AM76">
    <cfRule type="expression" dxfId="2621" priority="13201">
      <formula>IF(RIGHT(TEXT(AM76,"0.#"),1)=".",FALSE,TRUE)</formula>
    </cfRule>
    <cfRule type="expression" dxfId="2620" priority="13202">
      <formula>IF(RIGHT(TEXT(AM76,"0.#"),1)=".",TRUE,FALSE)</formula>
    </cfRule>
  </conditionalFormatting>
  <conditionalFormatting sqref="AM77">
    <cfRule type="expression" dxfId="2619" priority="13199">
      <formula>IF(RIGHT(TEXT(AM77,"0.#"),1)=".",FALSE,TRUE)</formula>
    </cfRule>
    <cfRule type="expression" dxfId="2618" priority="13200">
      <formula>IF(RIGHT(TEXT(AM77,"0.#"),1)=".",TRUE,FALSE)</formula>
    </cfRule>
  </conditionalFormatting>
  <conditionalFormatting sqref="AE134:AE135 AI134:AI135 AM134:AM135 AQ134:AQ135 AU134:AU135">
    <cfRule type="expression" dxfId="2617" priority="13185">
      <formula>IF(RIGHT(TEXT(AE134,"0.#"),1)=".",FALSE,TRUE)</formula>
    </cfRule>
    <cfRule type="expression" dxfId="2616" priority="13186">
      <formula>IF(RIGHT(TEXT(AE134,"0.#"),1)=".",TRUE,FALSE)</formula>
    </cfRule>
  </conditionalFormatting>
  <conditionalFormatting sqref="AE433">
    <cfRule type="expression" dxfId="2615" priority="13155">
      <formula>IF(RIGHT(TEXT(AE433,"0.#"),1)=".",FALSE,TRUE)</formula>
    </cfRule>
    <cfRule type="expression" dxfId="2614" priority="13156">
      <formula>IF(RIGHT(TEXT(AE433,"0.#"),1)=".",TRUE,FALSE)</formula>
    </cfRule>
  </conditionalFormatting>
  <conditionalFormatting sqref="AM435">
    <cfRule type="expression" dxfId="2613" priority="13139">
      <formula>IF(RIGHT(TEXT(AM435,"0.#"),1)=".",FALSE,TRUE)</formula>
    </cfRule>
    <cfRule type="expression" dxfId="2612" priority="13140">
      <formula>IF(RIGHT(TEXT(AM435,"0.#"),1)=".",TRUE,FALSE)</formula>
    </cfRule>
  </conditionalFormatting>
  <conditionalFormatting sqref="AE434">
    <cfRule type="expression" dxfId="2611" priority="13153">
      <formula>IF(RIGHT(TEXT(AE434,"0.#"),1)=".",FALSE,TRUE)</formula>
    </cfRule>
    <cfRule type="expression" dxfId="2610" priority="13154">
      <formula>IF(RIGHT(TEXT(AE434,"0.#"),1)=".",TRUE,FALSE)</formula>
    </cfRule>
  </conditionalFormatting>
  <conditionalFormatting sqref="AE435">
    <cfRule type="expression" dxfId="2609" priority="13151">
      <formula>IF(RIGHT(TEXT(AE435,"0.#"),1)=".",FALSE,TRUE)</formula>
    </cfRule>
    <cfRule type="expression" dxfId="2608" priority="13152">
      <formula>IF(RIGHT(TEXT(AE435,"0.#"),1)=".",TRUE,FALSE)</formula>
    </cfRule>
  </conditionalFormatting>
  <conditionalFormatting sqref="AM433">
    <cfRule type="expression" dxfId="2607" priority="13143">
      <formula>IF(RIGHT(TEXT(AM433,"0.#"),1)=".",FALSE,TRUE)</formula>
    </cfRule>
    <cfRule type="expression" dxfId="2606" priority="13144">
      <formula>IF(RIGHT(TEXT(AM433,"0.#"),1)=".",TRUE,FALSE)</formula>
    </cfRule>
  </conditionalFormatting>
  <conditionalFormatting sqref="AM434">
    <cfRule type="expression" dxfId="2605" priority="13141">
      <formula>IF(RIGHT(TEXT(AM434,"0.#"),1)=".",FALSE,TRUE)</formula>
    </cfRule>
    <cfRule type="expression" dxfId="2604" priority="13142">
      <formula>IF(RIGHT(TEXT(AM434,"0.#"),1)=".",TRUE,FALSE)</formula>
    </cfRule>
  </conditionalFormatting>
  <conditionalFormatting sqref="AU433">
    <cfRule type="expression" dxfId="2603" priority="13131">
      <formula>IF(RIGHT(TEXT(AU433,"0.#"),1)=".",FALSE,TRUE)</formula>
    </cfRule>
    <cfRule type="expression" dxfId="2602" priority="13132">
      <formula>IF(RIGHT(TEXT(AU433,"0.#"),1)=".",TRUE,FALSE)</formula>
    </cfRule>
  </conditionalFormatting>
  <conditionalFormatting sqref="AU434">
    <cfRule type="expression" dxfId="2601" priority="13129">
      <formula>IF(RIGHT(TEXT(AU434,"0.#"),1)=".",FALSE,TRUE)</formula>
    </cfRule>
    <cfRule type="expression" dxfId="2600" priority="13130">
      <formula>IF(RIGHT(TEXT(AU434,"0.#"),1)=".",TRUE,FALSE)</formula>
    </cfRule>
  </conditionalFormatting>
  <conditionalFormatting sqref="AU435">
    <cfRule type="expression" dxfId="2599" priority="13127">
      <formula>IF(RIGHT(TEXT(AU435,"0.#"),1)=".",FALSE,TRUE)</formula>
    </cfRule>
    <cfRule type="expression" dxfId="2598" priority="13128">
      <formula>IF(RIGHT(TEXT(AU435,"0.#"),1)=".",TRUE,FALSE)</formula>
    </cfRule>
  </conditionalFormatting>
  <conditionalFormatting sqref="AI435">
    <cfRule type="expression" dxfId="2597" priority="13061">
      <formula>IF(RIGHT(TEXT(AI435,"0.#"),1)=".",FALSE,TRUE)</formula>
    </cfRule>
    <cfRule type="expression" dxfId="2596" priority="13062">
      <formula>IF(RIGHT(TEXT(AI435,"0.#"),1)=".",TRUE,FALSE)</formula>
    </cfRule>
  </conditionalFormatting>
  <conditionalFormatting sqref="AI433">
    <cfRule type="expression" dxfId="2595" priority="13065">
      <formula>IF(RIGHT(TEXT(AI433,"0.#"),1)=".",FALSE,TRUE)</formula>
    </cfRule>
    <cfRule type="expression" dxfId="2594" priority="13066">
      <formula>IF(RIGHT(TEXT(AI433,"0.#"),1)=".",TRUE,FALSE)</formula>
    </cfRule>
  </conditionalFormatting>
  <conditionalFormatting sqref="AI434">
    <cfRule type="expression" dxfId="2593" priority="13063">
      <formula>IF(RIGHT(TEXT(AI434,"0.#"),1)=".",FALSE,TRUE)</formula>
    </cfRule>
    <cfRule type="expression" dxfId="2592" priority="13064">
      <formula>IF(RIGHT(TEXT(AI434,"0.#"),1)=".",TRUE,FALSE)</formula>
    </cfRule>
  </conditionalFormatting>
  <conditionalFormatting sqref="AQ434">
    <cfRule type="expression" dxfId="2591" priority="13047">
      <formula>IF(RIGHT(TEXT(AQ434,"0.#"),1)=".",FALSE,TRUE)</formula>
    </cfRule>
    <cfRule type="expression" dxfId="2590" priority="13048">
      <formula>IF(RIGHT(TEXT(AQ434,"0.#"),1)=".",TRUE,FALSE)</formula>
    </cfRule>
  </conditionalFormatting>
  <conditionalFormatting sqref="AQ435">
    <cfRule type="expression" dxfId="2589" priority="13033">
      <formula>IF(RIGHT(TEXT(AQ435,"0.#"),1)=".",FALSE,TRUE)</formula>
    </cfRule>
    <cfRule type="expression" dxfId="2588" priority="13034">
      <formula>IF(RIGHT(TEXT(AQ435,"0.#"),1)=".",TRUE,FALSE)</formula>
    </cfRule>
  </conditionalFormatting>
  <conditionalFormatting sqref="AQ433">
    <cfRule type="expression" dxfId="2587" priority="13031">
      <formula>IF(RIGHT(TEXT(AQ433,"0.#"),1)=".",FALSE,TRUE)</formula>
    </cfRule>
    <cfRule type="expression" dxfId="2586" priority="13032">
      <formula>IF(RIGHT(TEXT(AQ433,"0.#"),1)=".",TRUE,FALSE)</formula>
    </cfRule>
  </conditionalFormatting>
  <conditionalFormatting sqref="AL840:AO867">
    <cfRule type="expression" dxfId="2585" priority="6755">
      <formula>IF(AND(AL840&gt;=0, RIGHT(TEXT(AL840,"0.#"),1)&lt;&gt;"."),TRUE,FALSE)</formula>
    </cfRule>
    <cfRule type="expression" dxfId="2584" priority="6756">
      <formula>IF(AND(AL840&gt;=0, RIGHT(TEXT(AL840,"0.#"),1)="."),TRUE,FALSE)</formula>
    </cfRule>
    <cfRule type="expression" dxfId="2583" priority="6757">
      <formula>IF(AND(AL840&lt;0, RIGHT(TEXT(AL840,"0.#"),1)&lt;&gt;"."),TRUE,FALSE)</formula>
    </cfRule>
    <cfRule type="expression" dxfId="2582" priority="6758">
      <formula>IF(AND(AL840&lt;0, RIGHT(TEXT(AL840,"0.#"),1)="."),TRUE,FALSE)</formula>
    </cfRule>
  </conditionalFormatting>
  <conditionalFormatting sqref="AQ53:AQ55">
    <cfRule type="expression" dxfId="2581" priority="4777">
      <formula>IF(RIGHT(TEXT(AQ53,"0.#"),1)=".",FALSE,TRUE)</formula>
    </cfRule>
    <cfRule type="expression" dxfId="2580" priority="4778">
      <formula>IF(RIGHT(TEXT(AQ53,"0.#"),1)=".",TRUE,FALSE)</formula>
    </cfRule>
  </conditionalFormatting>
  <conditionalFormatting sqref="AU53:AU55">
    <cfRule type="expression" dxfId="2579" priority="4775">
      <formula>IF(RIGHT(TEXT(AU53,"0.#"),1)=".",FALSE,TRUE)</formula>
    </cfRule>
    <cfRule type="expression" dxfId="2578" priority="4776">
      <formula>IF(RIGHT(TEXT(AU53,"0.#"),1)=".",TRUE,FALSE)</formula>
    </cfRule>
  </conditionalFormatting>
  <conditionalFormatting sqref="AQ60:AQ62">
    <cfRule type="expression" dxfId="2577" priority="4773">
      <formula>IF(RIGHT(TEXT(AQ60,"0.#"),1)=".",FALSE,TRUE)</formula>
    </cfRule>
    <cfRule type="expression" dxfId="2576" priority="4774">
      <formula>IF(RIGHT(TEXT(AQ60,"0.#"),1)=".",TRUE,FALSE)</formula>
    </cfRule>
  </conditionalFormatting>
  <conditionalFormatting sqref="AU60:AU62">
    <cfRule type="expression" dxfId="2575" priority="4771">
      <formula>IF(RIGHT(TEXT(AU60,"0.#"),1)=".",FALSE,TRUE)</formula>
    </cfRule>
    <cfRule type="expression" dxfId="2574" priority="4772">
      <formula>IF(RIGHT(TEXT(AU60,"0.#"),1)=".",TRUE,FALSE)</formula>
    </cfRule>
  </conditionalFormatting>
  <conditionalFormatting sqref="AQ75:AQ77">
    <cfRule type="expression" dxfId="2573" priority="4769">
      <formula>IF(RIGHT(TEXT(AQ75,"0.#"),1)=".",FALSE,TRUE)</formula>
    </cfRule>
    <cfRule type="expression" dxfId="2572" priority="4770">
      <formula>IF(RIGHT(TEXT(AQ75,"0.#"),1)=".",TRUE,FALSE)</formula>
    </cfRule>
  </conditionalFormatting>
  <conditionalFormatting sqref="AU75:AU77">
    <cfRule type="expression" dxfId="2571" priority="4767">
      <formula>IF(RIGHT(TEXT(AU75,"0.#"),1)=".",FALSE,TRUE)</formula>
    </cfRule>
    <cfRule type="expression" dxfId="2570" priority="4768">
      <formula>IF(RIGHT(TEXT(AU75,"0.#"),1)=".",TRUE,FALSE)</formula>
    </cfRule>
  </conditionalFormatting>
  <conditionalFormatting sqref="AQ87:AQ89">
    <cfRule type="expression" dxfId="2569" priority="4765">
      <formula>IF(RIGHT(TEXT(AQ87,"0.#"),1)=".",FALSE,TRUE)</formula>
    </cfRule>
    <cfRule type="expression" dxfId="2568" priority="4766">
      <formula>IF(RIGHT(TEXT(AQ87,"0.#"),1)=".",TRUE,FALSE)</formula>
    </cfRule>
  </conditionalFormatting>
  <conditionalFormatting sqref="AU87:AU89">
    <cfRule type="expression" dxfId="2567" priority="4763">
      <formula>IF(RIGHT(TEXT(AU87,"0.#"),1)=".",FALSE,TRUE)</formula>
    </cfRule>
    <cfRule type="expression" dxfId="2566" priority="4764">
      <formula>IF(RIGHT(TEXT(AU87,"0.#"),1)=".",TRUE,FALSE)</formula>
    </cfRule>
  </conditionalFormatting>
  <conditionalFormatting sqref="AQ92:AQ94">
    <cfRule type="expression" dxfId="2565" priority="4761">
      <formula>IF(RIGHT(TEXT(AQ92,"0.#"),1)=".",FALSE,TRUE)</formula>
    </cfRule>
    <cfRule type="expression" dxfId="2564" priority="4762">
      <formula>IF(RIGHT(TEXT(AQ92,"0.#"),1)=".",TRUE,FALSE)</formula>
    </cfRule>
  </conditionalFormatting>
  <conditionalFormatting sqref="AU92:AU94">
    <cfRule type="expression" dxfId="2563" priority="4759">
      <formula>IF(RIGHT(TEXT(AU92,"0.#"),1)=".",FALSE,TRUE)</formula>
    </cfRule>
    <cfRule type="expression" dxfId="2562" priority="4760">
      <formula>IF(RIGHT(TEXT(AU92,"0.#"),1)=".",TRUE,FALSE)</formula>
    </cfRule>
  </conditionalFormatting>
  <conditionalFormatting sqref="AQ97:AQ99">
    <cfRule type="expression" dxfId="2561" priority="4757">
      <formula>IF(RIGHT(TEXT(AQ97,"0.#"),1)=".",FALSE,TRUE)</formula>
    </cfRule>
    <cfRule type="expression" dxfId="2560" priority="4758">
      <formula>IF(RIGHT(TEXT(AQ97,"0.#"),1)=".",TRUE,FALSE)</formula>
    </cfRule>
  </conditionalFormatting>
  <conditionalFormatting sqref="AU97:AU99">
    <cfRule type="expression" dxfId="2559" priority="4755">
      <formula>IF(RIGHT(TEXT(AU97,"0.#"),1)=".",FALSE,TRUE)</formula>
    </cfRule>
    <cfRule type="expression" dxfId="2558" priority="4756">
      <formula>IF(RIGHT(TEXT(AU97,"0.#"),1)=".",TRUE,FALSE)</formula>
    </cfRule>
  </conditionalFormatting>
  <conditionalFormatting sqref="AE458">
    <cfRule type="expression" dxfId="2557" priority="4449">
      <formula>IF(RIGHT(TEXT(AE458,"0.#"),1)=".",FALSE,TRUE)</formula>
    </cfRule>
    <cfRule type="expression" dxfId="2556" priority="4450">
      <formula>IF(RIGHT(TEXT(AE458,"0.#"),1)=".",TRUE,FALSE)</formula>
    </cfRule>
  </conditionalFormatting>
  <conditionalFormatting sqref="AM460">
    <cfRule type="expression" dxfId="2555" priority="4439">
      <formula>IF(RIGHT(TEXT(AM460,"0.#"),1)=".",FALSE,TRUE)</formula>
    </cfRule>
    <cfRule type="expression" dxfId="2554" priority="4440">
      <formula>IF(RIGHT(TEXT(AM460,"0.#"),1)=".",TRUE,FALSE)</formula>
    </cfRule>
  </conditionalFormatting>
  <conditionalFormatting sqref="AE459">
    <cfRule type="expression" dxfId="2553" priority="4447">
      <formula>IF(RIGHT(TEXT(AE459,"0.#"),1)=".",FALSE,TRUE)</formula>
    </cfRule>
    <cfRule type="expression" dxfId="2552" priority="4448">
      <formula>IF(RIGHT(TEXT(AE459,"0.#"),1)=".",TRUE,FALSE)</formula>
    </cfRule>
  </conditionalFormatting>
  <conditionalFormatting sqref="AE460">
    <cfRule type="expression" dxfId="2551" priority="4445">
      <formula>IF(RIGHT(TEXT(AE460,"0.#"),1)=".",FALSE,TRUE)</formula>
    </cfRule>
    <cfRule type="expression" dxfId="2550" priority="4446">
      <formula>IF(RIGHT(TEXT(AE460,"0.#"),1)=".",TRUE,FALSE)</formula>
    </cfRule>
  </conditionalFormatting>
  <conditionalFormatting sqref="AM458">
    <cfRule type="expression" dxfId="2549" priority="4443">
      <formula>IF(RIGHT(TEXT(AM458,"0.#"),1)=".",FALSE,TRUE)</formula>
    </cfRule>
    <cfRule type="expression" dxfId="2548" priority="4444">
      <formula>IF(RIGHT(TEXT(AM458,"0.#"),1)=".",TRUE,FALSE)</formula>
    </cfRule>
  </conditionalFormatting>
  <conditionalFormatting sqref="AM459">
    <cfRule type="expression" dxfId="2547" priority="4441">
      <formula>IF(RIGHT(TEXT(AM459,"0.#"),1)=".",FALSE,TRUE)</formula>
    </cfRule>
    <cfRule type="expression" dxfId="2546" priority="4442">
      <formula>IF(RIGHT(TEXT(AM459,"0.#"),1)=".",TRUE,FALSE)</formula>
    </cfRule>
  </conditionalFormatting>
  <conditionalFormatting sqref="AU458">
    <cfRule type="expression" dxfId="2545" priority="4437">
      <formula>IF(RIGHT(TEXT(AU458,"0.#"),1)=".",FALSE,TRUE)</formula>
    </cfRule>
    <cfRule type="expression" dxfId="2544" priority="4438">
      <formula>IF(RIGHT(TEXT(AU458,"0.#"),1)=".",TRUE,FALSE)</formula>
    </cfRule>
  </conditionalFormatting>
  <conditionalFormatting sqref="AU459">
    <cfRule type="expression" dxfId="2543" priority="4435">
      <formula>IF(RIGHT(TEXT(AU459,"0.#"),1)=".",FALSE,TRUE)</formula>
    </cfRule>
    <cfRule type="expression" dxfId="2542" priority="4436">
      <formula>IF(RIGHT(TEXT(AU459,"0.#"),1)=".",TRUE,FALSE)</formula>
    </cfRule>
  </conditionalFormatting>
  <conditionalFormatting sqref="AU460">
    <cfRule type="expression" dxfId="2541" priority="4433">
      <formula>IF(RIGHT(TEXT(AU460,"0.#"),1)=".",FALSE,TRUE)</formula>
    </cfRule>
    <cfRule type="expression" dxfId="2540" priority="4434">
      <formula>IF(RIGHT(TEXT(AU460,"0.#"),1)=".",TRUE,FALSE)</formula>
    </cfRule>
  </conditionalFormatting>
  <conditionalFormatting sqref="AI460">
    <cfRule type="expression" dxfId="2539" priority="4427">
      <formula>IF(RIGHT(TEXT(AI460,"0.#"),1)=".",FALSE,TRUE)</formula>
    </cfRule>
    <cfRule type="expression" dxfId="2538" priority="4428">
      <formula>IF(RIGHT(TEXT(AI460,"0.#"),1)=".",TRUE,FALSE)</formula>
    </cfRule>
  </conditionalFormatting>
  <conditionalFormatting sqref="AI458">
    <cfRule type="expression" dxfId="2537" priority="4431">
      <formula>IF(RIGHT(TEXT(AI458,"0.#"),1)=".",FALSE,TRUE)</formula>
    </cfRule>
    <cfRule type="expression" dxfId="2536" priority="4432">
      <formula>IF(RIGHT(TEXT(AI458,"0.#"),1)=".",TRUE,FALSE)</formula>
    </cfRule>
  </conditionalFormatting>
  <conditionalFormatting sqref="AI459">
    <cfRule type="expression" dxfId="2535" priority="4429">
      <formula>IF(RIGHT(TEXT(AI459,"0.#"),1)=".",FALSE,TRUE)</formula>
    </cfRule>
    <cfRule type="expression" dxfId="2534" priority="4430">
      <formula>IF(RIGHT(TEXT(AI459,"0.#"),1)=".",TRUE,FALSE)</formula>
    </cfRule>
  </conditionalFormatting>
  <conditionalFormatting sqref="AQ459">
    <cfRule type="expression" dxfId="2533" priority="4425">
      <formula>IF(RIGHT(TEXT(AQ459,"0.#"),1)=".",FALSE,TRUE)</formula>
    </cfRule>
    <cfRule type="expression" dxfId="2532" priority="4426">
      <formula>IF(RIGHT(TEXT(AQ459,"0.#"),1)=".",TRUE,FALSE)</formula>
    </cfRule>
  </conditionalFormatting>
  <conditionalFormatting sqref="AQ460">
    <cfRule type="expression" dxfId="2531" priority="4423">
      <formula>IF(RIGHT(TEXT(AQ460,"0.#"),1)=".",FALSE,TRUE)</formula>
    </cfRule>
    <cfRule type="expression" dxfId="2530" priority="4424">
      <formula>IF(RIGHT(TEXT(AQ460,"0.#"),1)=".",TRUE,FALSE)</formula>
    </cfRule>
  </conditionalFormatting>
  <conditionalFormatting sqref="AQ458">
    <cfRule type="expression" dxfId="2529" priority="4421">
      <formula>IF(RIGHT(TEXT(AQ458,"0.#"),1)=".",FALSE,TRUE)</formula>
    </cfRule>
    <cfRule type="expression" dxfId="2528" priority="4422">
      <formula>IF(RIGHT(TEXT(AQ458,"0.#"),1)=".",TRUE,FALSE)</formula>
    </cfRule>
  </conditionalFormatting>
  <conditionalFormatting sqref="AE120 AM120">
    <cfRule type="expression" dxfId="2527" priority="3099">
      <formula>IF(RIGHT(TEXT(AE120,"0.#"),1)=".",FALSE,TRUE)</formula>
    </cfRule>
    <cfRule type="expression" dxfId="2526" priority="3100">
      <formula>IF(RIGHT(TEXT(AE120,"0.#"),1)=".",TRUE,FALSE)</formula>
    </cfRule>
  </conditionalFormatting>
  <conditionalFormatting sqref="AI120">
    <cfRule type="expression" dxfId="2525" priority="3097">
      <formula>IF(RIGHT(TEXT(AI120,"0.#"),1)=".",FALSE,TRUE)</formula>
    </cfRule>
    <cfRule type="expression" dxfId="2524" priority="3098">
      <formula>IF(RIGHT(TEXT(AI120,"0.#"),1)=".",TRUE,FALSE)</formula>
    </cfRule>
  </conditionalFormatting>
  <conditionalFormatting sqref="AM123">
    <cfRule type="expression" dxfId="2523" priority="3095">
      <formula>IF(RIGHT(TEXT(AM123,"0.#"),1)=".",FALSE,TRUE)</formula>
    </cfRule>
    <cfRule type="expression" dxfId="2522" priority="3096">
      <formula>IF(RIGHT(TEXT(AM123,"0.#"),1)=".",TRUE,FALSE)</formula>
    </cfRule>
  </conditionalFormatting>
  <conditionalFormatting sqref="AE129 AM129">
    <cfRule type="expression" dxfId="2521" priority="3087">
      <formula>IF(RIGHT(TEXT(AE129,"0.#"),1)=".",FALSE,TRUE)</formula>
    </cfRule>
    <cfRule type="expression" dxfId="2520" priority="3088">
      <formula>IF(RIGHT(TEXT(AE129,"0.#"),1)=".",TRUE,FALSE)</formula>
    </cfRule>
  </conditionalFormatting>
  <conditionalFormatting sqref="AI129">
    <cfRule type="expression" dxfId="2519" priority="3085">
      <formula>IF(RIGHT(TEXT(AI129,"0.#"),1)=".",FALSE,TRUE)</formula>
    </cfRule>
    <cfRule type="expression" dxfId="2518" priority="3086">
      <formula>IF(RIGHT(TEXT(AI129,"0.#"),1)=".",TRUE,FALSE)</formula>
    </cfRule>
  </conditionalFormatting>
  <conditionalFormatting sqref="Y844:Y867">
    <cfRule type="expression" dxfId="2517" priority="3083">
      <formula>IF(RIGHT(TEXT(Y844,"0.#"),1)=".",FALSE,TRUE)</formula>
    </cfRule>
    <cfRule type="expression" dxfId="2516" priority="3084">
      <formula>IF(RIGHT(TEXT(Y844,"0.#"),1)=".",TRUE,FALSE)</formula>
    </cfRule>
  </conditionalFormatting>
  <conditionalFormatting sqref="AU518">
    <cfRule type="expression" dxfId="2515" priority="1593">
      <formula>IF(RIGHT(TEXT(AU518,"0.#"),1)=".",FALSE,TRUE)</formula>
    </cfRule>
    <cfRule type="expression" dxfId="2514" priority="1594">
      <formula>IF(RIGHT(TEXT(AU518,"0.#"),1)=".",TRUE,FALSE)</formula>
    </cfRule>
  </conditionalFormatting>
  <conditionalFormatting sqref="AQ551">
    <cfRule type="expression" dxfId="2513" priority="1369">
      <formula>IF(RIGHT(TEXT(AQ551,"0.#"),1)=".",FALSE,TRUE)</formula>
    </cfRule>
    <cfRule type="expression" dxfId="2512" priority="1370">
      <formula>IF(RIGHT(TEXT(AQ551,"0.#"),1)=".",TRUE,FALSE)</formula>
    </cfRule>
  </conditionalFormatting>
  <conditionalFormatting sqref="AE556">
    <cfRule type="expression" dxfId="2511" priority="1367">
      <formula>IF(RIGHT(TEXT(AE556,"0.#"),1)=".",FALSE,TRUE)</formula>
    </cfRule>
    <cfRule type="expression" dxfId="2510" priority="1368">
      <formula>IF(RIGHT(TEXT(AE556,"0.#"),1)=".",TRUE,FALSE)</formula>
    </cfRule>
  </conditionalFormatting>
  <conditionalFormatting sqref="AE557">
    <cfRule type="expression" dxfId="2509" priority="1365">
      <formula>IF(RIGHT(TEXT(AE557,"0.#"),1)=".",FALSE,TRUE)</formula>
    </cfRule>
    <cfRule type="expression" dxfId="2508" priority="1366">
      <formula>IF(RIGHT(TEXT(AE557,"0.#"),1)=".",TRUE,FALSE)</formula>
    </cfRule>
  </conditionalFormatting>
  <conditionalFormatting sqref="AE558">
    <cfRule type="expression" dxfId="2507" priority="1363">
      <formula>IF(RIGHT(TEXT(AE558,"0.#"),1)=".",FALSE,TRUE)</formula>
    </cfRule>
    <cfRule type="expression" dxfId="2506" priority="1364">
      <formula>IF(RIGHT(TEXT(AE558,"0.#"),1)=".",TRUE,FALSE)</formula>
    </cfRule>
  </conditionalFormatting>
  <conditionalFormatting sqref="AU556">
    <cfRule type="expression" dxfId="2505" priority="1355">
      <formula>IF(RIGHT(TEXT(AU556,"0.#"),1)=".",FALSE,TRUE)</formula>
    </cfRule>
    <cfRule type="expression" dxfId="2504" priority="1356">
      <formula>IF(RIGHT(TEXT(AU556,"0.#"),1)=".",TRUE,FALSE)</formula>
    </cfRule>
  </conditionalFormatting>
  <conditionalFormatting sqref="AU557">
    <cfRule type="expression" dxfId="2503" priority="1353">
      <formula>IF(RIGHT(TEXT(AU557,"0.#"),1)=".",FALSE,TRUE)</formula>
    </cfRule>
    <cfRule type="expression" dxfId="2502" priority="1354">
      <formula>IF(RIGHT(TEXT(AU557,"0.#"),1)=".",TRUE,FALSE)</formula>
    </cfRule>
  </conditionalFormatting>
  <conditionalFormatting sqref="AU558">
    <cfRule type="expression" dxfId="2501" priority="1351">
      <formula>IF(RIGHT(TEXT(AU558,"0.#"),1)=".",FALSE,TRUE)</formula>
    </cfRule>
    <cfRule type="expression" dxfId="2500" priority="1352">
      <formula>IF(RIGHT(TEXT(AU558,"0.#"),1)=".",TRUE,FALSE)</formula>
    </cfRule>
  </conditionalFormatting>
  <conditionalFormatting sqref="AQ557">
    <cfRule type="expression" dxfId="2499" priority="1343">
      <formula>IF(RIGHT(TEXT(AQ557,"0.#"),1)=".",FALSE,TRUE)</formula>
    </cfRule>
    <cfRule type="expression" dxfId="2498" priority="1344">
      <formula>IF(RIGHT(TEXT(AQ557,"0.#"),1)=".",TRUE,FALSE)</formula>
    </cfRule>
  </conditionalFormatting>
  <conditionalFormatting sqref="AQ558">
    <cfRule type="expression" dxfId="2497" priority="1341">
      <formula>IF(RIGHT(TEXT(AQ558,"0.#"),1)=".",FALSE,TRUE)</formula>
    </cfRule>
    <cfRule type="expression" dxfId="2496" priority="1342">
      <formula>IF(RIGHT(TEXT(AQ558,"0.#"),1)=".",TRUE,FALSE)</formula>
    </cfRule>
  </conditionalFormatting>
  <conditionalFormatting sqref="AQ556">
    <cfRule type="expression" dxfId="2495" priority="1339">
      <formula>IF(RIGHT(TEXT(AQ556,"0.#"),1)=".",FALSE,TRUE)</formula>
    </cfRule>
    <cfRule type="expression" dxfId="2494" priority="1340">
      <formula>IF(RIGHT(TEXT(AQ556,"0.#"),1)=".",TRUE,FALSE)</formula>
    </cfRule>
  </conditionalFormatting>
  <conditionalFormatting sqref="AE561">
    <cfRule type="expression" dxfId="2493" priority="1337">
      <formula>IF(RIGHT(TEXT(AE561,"0.#"),1)=".",FALSE,TRUE)</formula>
    </cfRule>
    <cfRule type="expression" dxfId="2492" priority="1338">
      <formula>IF(RIGHT(TEXT(AE561,"0.#"),1)=".",TRUE,FALSE)</formula>
    </cfRule>
  </conditionalFormatting>
  <conditionalFormatting sqref="AE562">
    <cfRule type="expression" dxfId="2491" priority="1335">
      <formula>IF(RIGHT(TEXT(AE562,"0.#"),1)=".",FALSE,TRUE)</formula>
    </cfRule>
    <cfRule type="expression" dxfId="2490" priority="1336">
      <formula>IF(RIGHT(TEXT(AE562,"0.#"),1)=".",TRUE,FALSE)</formula>
    </cfRule>
  </conditionalFormatting>
  <conditionalFormatting sqref="AE563">
    <cfRule type="expression" dxfId="2489" priority="1333">
      <formula>IF(RIGHT(TEXT(AE563,"0.#"),1)=".",FALSE,TRUE)</formula>
    </cfRule>
    <cfRule type="expression" dxfId="2488" priority="1334">
      <formula>IF(RIGHT(TEXT(AE563,"0.#"),1)=".",TRUE,FALSE)</formula>
    </cfRule>
  </conditionalFormatting>
  <conditionalFormatting sqref="AL1103:AO1132">
    <cfRule type="expression" dxfId="2487" priority="2989">
      <formula>IF(AND(AL1103&gt;=0, RIGHT(TEXT(AL1103,"0.#"),1)&lt;&gt;"."),TRUE,FALSE)</formula>
    </cfRule>
    <cfRule type="expression" dxfId="2486" priority="2990">
      <formula>IF(AND(AL1103&gt;=0, RIGHT(TEXT(AL1103,"0.#"),1)="."),TRUE,FALSE)</formula>
    </cfRule>
    <cfRule type="expression" dxfId="2485" priority="2991">
      <formula>IF(AND(AL1103&lt;0, RIGHT(TEXT(AL1103,"0.#"),1)&lt;&gt;"."),TRUE,FALSE)</formula>
    </cfRule>
    <cfRule type="expression" dxfId="2484" priority="2992">
      <formula>IF(AND(AL1103&lt;0, RIGHT(TEXT(AL1103,"0.#"),1)="."),TRUE,FALSE)</formula>
    </cfRule>
  </conditionalFormatting>
  <conditionalFormatting sqref="Y1103:Y1132">
    <cfRule type="expression" dxfId="2483" priority="2987">
      <formula>IF(RIGHT(TEXT(Y1103,"0.#"),1)=".",FALSE,TRUE)</formula>
    </cfRule>
    <cfRule type="expression" dxfId="2482" priority="2988">
      <formula>IF(RIGHT(TEXT(Y1103,"0.#"),1)=".",TRUE,FALSE)</formula>
    </cfRule>
  </conditionalFormatting>
  <conditionalFormatting sqref="AQ553">
    <cfRule type="expression" dxfId="2481" priority="1371">
      <formula>IF(RIGHT(TEXT(AQ553,"0.#"),1)=".",FALSE,TRUE)</formula>
    </cfRule>
    <cfRule type="expression" dxfId="2480" priority="1372">
      <formula>IF(RIGHT(TEXT(AQ553,"0.#"),1)=".",TRUE,FALSE)</formula>
    </cfRule>
  </conditionalFormatting>
  <conditionalFormatting sqref="AU552">
    <cfRule type="expression" dxfId="2479" priority="1383">
      <formula>IF(RIGHT(TEXT(AU552,"0.#"),1)=".",FALSE,TRUE)</formula>
    </cfRule>
    <cfRule type="expression" dxfId="2478" priority="1384">
      <formula>IF(RIGHT(TEXT(AU552,"0.#"),1)=".",TRUE,FALSE)</formula>
    </cfRule>
  </conditionalFormatting>
  <conditionalFormatting sqref="AE552">
    <cfRule type="expression" dxfId="2477" priority="1395">
      <formula>IF(RIGHT(TEXT(AE552,"0.#"),1)=".",FALSE,TRUE)</formula>
    </cfRule>
    <cfRule type="expression" dxfId="2476" priority="1396">
      <formula>IF(RIGHT(TEXT(AE552,"0.#"),1)=".",TRUE,FALSE)</formula>
    </cfRule>
  </conditionalFormatting>
  <conditionalFormatting sqref="AQ548">
    <cfRule type="expression" dxfId="2475" priority="1401">
      <formula>IF(RIGHT(TEXT(AQ548,"0.#"),1)=".",FALSE,TRUE)</formula>
    </cfRule>
    <cfRule type="expression" dxfId="2474" priority="1402">
      <formula>IF(RIGHT(TEXT(AQ548,"0.#"),1)=".",TRUE,FALSE)</formula>
    </cfRule>
  </conditionalFormatting>
  <conditionalFormatting sqref="AL838:AO839">
    <cfRule type="expression" dxfId="2473" priority="2941">
      <formula>IF(AND(AL838&gt;=0, RIGHT(TEXT(AL838,"0.#"),1)&lt;&gt;"."),TRUE,FALSE)</formula>
    </cfRule>
    <cfRule type="expression" dxfId="2472" priority="2942">
      <formula>IF(AND(AL838&gt;=0, RIGHT(TEXT(AL838,"0.#"),1)="."),TRUE,FALSE)</formula>
    </cfRule>
    <cfRule type="expression" dxfId="2471" priority="2943">
      <formula>IF(AND(AL838&lt;0, RIGHT(TEXT(AL838,"0.#"),1)&lt;&gt;"."),TRUE,FALSE)</formula>
    </cfRule>
    <cfRule type="expression" dxfId="2470" priority="2944">
      <formula>IF(AND(AL838&lt;0, RIGHT(TEXT(AL838,"0.#"),1)="."),TRUE,FALSE)</formula>
    </cfRule>
  </conditionalFormatting>
  <conditionalFormatting sqref="AE492">
    <cfRule type="expression" dxfId="2469" priority="1727">
      <formula>IF(RIGHT(TEXT(AE492,"0.#"),1)=".",FALSE,TRUE)</formula>
    </cfRule>
    <cfRule type="expression" dxfId="2468" priority="1728">
      <formula>IF(RIGHT(TEXT(AE492,"0.#"),1)=".",TRUE,FALSE)</formula>
    </cfRule>
  </conditionalFormatting>
  <conditionalFormatting sqref="AE493">
    <cfRule type="expression" dxfId="2467" priority="1725">
      <formula>IF(RIGHT(TEXT(AE493,"0.#"),1)=".",FALSE,TRUE)</formula>
    </cfRule>
    <cfRule type="expression" dxfId="2466" priority="1726">
      <formula>IF(RIGHT(TEXT(AE493,"0.#"),1)=".",TRUE,FALSE)</formula>
    </cfRule>
  </conditionalFormatting>
  <conditionalFormatting sqref="AE494">
    <cfRule type="expression" dxfId="2465" priority="1723">
      <formula>IF(RIGHT(TEXT(AE494,"0.#"),1)=".",FALSE,TRUE)</formula>
    </cfRule>
    <cfRule type="expression" dxfId="2464" priority="1724">
      <formula>IF(RIGHT(TEXT(AE494,"0.#"),1)=".",TRUE,FALSE)</formula>
    </cfRule>
  </conditionalFormatting>
  <conditionalFormatting sqref="AQ493">
    <cfRule type="expression" dxfId="2463" priority="1703">
      <formula>IF(RIGHT(TEXT(AQ493,"0.#"),1)=".",FALSE,TRUE)</formula>
    </cfRule>
    <cfRule type="expression" dxfId="2462" priority="1704">
      <formula>IF(RIGHT(TEXT(AQ493,"0.#"),1)=".",TRUE,FALSE)</formula>
    </cfRule>
  </conditionalFormatting>
  <conditionalFormatting sqref="AQ494">
    <cfRule type="expression" dxfId="2461" priority="1701">
      <formula>IF(RIGHT(TEXT(AQ494,"0.#"),1)=".",FALSE,TRUE)</formula>
    </cfRule>
    <cfRule type="expression" dxfId="2460" priority="1702">
      <formula>IF(RIGHT(TEXT(AQ494,"0.#"),1)=".",TRUE,FALSE)</formula>
    </cfRule>
  </conditionalFormatting>
  <conditionalFormatting sqref="AQ492">
    <cfRule type="expression" dxfId="2459" priority="1699">
      <formula>IF(RIGHT(TEXT(AQ492,"0.#"),1)=".",FALSE,TRUE)</formula>
    </cfRule>
    <cfRule type="expression" dxfId="2458" priority="1700">
      <formula>IF(RIGHT(TEXT(AQ492,"0.#"),1)=".",TRUE,FALSE)</formula>
    </cfRule>
  </conditionalFormatting>
  <conditionalFormatting sqref="AU494">
    <cfRule type="expression" dxfId="2457" priority="1711">
      <formula>IF(RIGHT(TEXT(AU494,"0.#"),1)=".",FALSE,TRUE)</formula>
    </cfRule>
    <cfRule type="expression" dxfId="2456" priority="1712">
      <formula>IF(RIGHT(TEXT(AU494,"0.#"),1)=".",TRUE,FALSE)</formula>
    </cfRule>
  </conditionalFormatting>
  <conditionalFormatting sqref="AU492">
    <cfRule type="expression" dxfId="2455" priority="1715">
      <formula>IF(RIGHT(TEXT(AU492,"0.#"),1)=".",FALSE,TRUE)</formula>
    </cfRule>
    <cfRule type="expression" dxfId="2454" priority="1716">
      <formula>IF(RIGHT(TEXT(AU492,"0.#"),1)=".",TRUE,FALSE)</formula>
    </cfRule>
  </conditionalFormatting>
  <conditionalFormatting sqref="AU493">
    <cfRule type="expression" dxfId="2453" priority="1713">
      <formula>IF(RIGHT(TEXT(AU493,"0.#"),1)=".",FALSE,TRUE)</formula>
    </cfRule>
    <cfRule type="expression" dxfId="2452" priority="1714">
      <formula>IF(RIGHT(TEXT(AU493,"0.#"),1)=".",TRUE,FALSE)</formula>
    </cfRule>
  </conditionalFormatting>
  <conditionalFormatting sqref="AU583">
    <cfRule type="expression" dxfId="2451" priority="1231">
      <formula>IF(RIGHT(TEXT(AU583,"0.#"),1)=".",FALSE,TRUE)</formula>
    </cfRule>
    <cfRule type="expression" dxfId="2450" priority="1232">
      <formula>IF(RIGHT(TEXT(AU583,"0.#"),1)=".",TRUE,FALSE)</formula>
    </cfRule>
  </conditionalFormatting>
  <conditionalFormatting sqref="AU582">
    <cfRule type="expression" dxfId="2449" priority="1233">
      <formula>IF(RIGHT(TEXT(AU582,"0.#"),1)=".",FALSE,TRUE)</formula>
    </cfRule>
    <cfRule type="expression" dxfId="2448" priority="1234">
      <formula>IF(RIGHT(TEXT(AU582,"0.#"),1)=".",TRUE,FALSE)</formula>
    </cfRule>
  </conditionalFormatting>
  <conditionalFormatting sqref="AE499">
    <cfRule type="expression" dxfId="2447" priority="1693">
      <formula>IF(RIGHT(TEXT(AE499,"0.#"),1)=".",FALSE,TRUE)</formula>
    </cfRule>
    <cfRule type="expression" dxfId="2446" priority="1694">
      <formula>IF(RIGHT(TEXT(AE499,"0.#"),1)=".",TRUE,FALSE)</formula>
    </cfRule>
  </conditionalFormatting>
  <conditionalFormatting sqref="AE497">
    <cfRule type="expression" dxfId="2445" priority="1697">
      <formula>IF(RIGHT(TEXT(AE497,"0.#"),1)=".",FALSE,TRUE)</formula>
    </cfRule>
    <cfRule type="expression" dxfId="2444" priority="1698">
      <formula>IF(RIGHT(TEXT(AE497,"0.#"),1)=".",TRUE,FALSE)</formula>
    </cfRule>
  </conditionalFormatting>
  <conditionalFormatting sqref="AE498">
    <cfRule type="expression" dxfId="2443" priority="1695">
      <formula>IF(RIGHT(TEXT(AE498,"0.#"),1)=".",FALSE,TRUE)</formula>
    </cfRule>
    <cfRule type="expression" dxfId="2442" priority="1696">
      <formula>IF(RIGHT(TEXT(AE498,"0.#"),1)=".",TRUE,FALSE)</formula>
    </cfRule>
  </conditionalFormatting>
  <conditionalFormatting sqref="AU499">
    <cfRule type="expression" dxfId="2441" priority="1681">
      <formula>IF(RIGHT(TEXT(AU499,"0.#"),1)=".",FALSE,TRUE)</formula>
    </cfRule>
    <cfRule type="expression" dxfId="2440" priority="1682">
      <formula>IF(RIGHT(TEXT(AU499,"0.#"),1)=".",TRUE,FALSE)</formula>
    </cfRule>
  </conditionalFormatting>
  <conditionalFormatting sqref="AU497">
    <cfRule type="expression" dxfId="2439" priority="1685">
      <formula>IF(RIGHT(TEXT(AU497,"0.#"),1)=".",FALSE,TRUE)</formula>
    </cfRule>
    <cfRule type="expression" dxfId="2438" priority="1686">
      <formula>IF(RIGHT(TEXT(AU497,"0.#"),1)=".",TRUE,FALSE)</formula>
    </cfRule>
  </conditionalFormatting>
  <conditionalFormatting sqref="AU498">
    <cfRule type="expression" dxfId="2437" priority="1683">
      <formula>IF(RIGHT(TEXT(AU498,"0.#"),1)=".",FALSE,TRUE)</formula>
    </cfRule>
    <cfRule type="expression" dxfId="2436" priority="1684">
      <formula>IF(RIGHT(TEXT(AU498,"0.#"),1)=".",TRUE,FALSE)</formula>
    </cfRule>
  </conditionalFormatting>
  <conditionalFormatting sqref="AQ497">
    <cfRule type="expression" dxfId="2435" priority="1669">
      <formula>IF(RIGHT(TEXT(AQ497,"0.#"),1)=".",FALSE,TRUE)</formula>
    </cfRule>
    <cfRule type="expression" dxfId="2434" priority="1670">
      <formula>IF(RIGHT(TEXT(AQ497,"0.#"),1)=".",TRUE,FALSE)</formula>
    </cfRule>
  </conditionalFormatting>
  <conditionalFormatting sqref="AQ498">
    <cfRule type="expression" dxfId="2433" priority="1673">
      <formula>IF(RIGHT(TEXT(AQ498,"0.#"),1)=".",FALSE,TRUE)</formula>
    </cfRule>
    <cfRule type="expression" dxfId="2432" priority="1674">
      <formula>IF(RIGHT(TEXT(AQ498,"0.#"),1)=".",TRUE,FALSE)</formula>
    </cfRule>
  </conditionalFormatting>
  <conditionalFormatting sqref="AQ499">
    <cfRule type="expression" dxfId="2431" priority="1671">
      <formula>IF(RIGHT(TEXT(AQ499,"0.#"),1)=".",FALSE,TRUE)</formula>
    </cfRule>
    <cfRule type="expression" dxfId="2430" priority="1672">
      <formula>IF(RIGHT(TEXT(AQ499,"0.#"),1)=".",TRUE,FALSE)</formula>
    </cfRule>
  </conditionalFormatting>
  <conditionalFormatting sqref="AE504">
    <cfRule type="expression" dxfId="2429" priority="1663">
      <formula>IF(RIGHT(TEXT(AE504,"0.#"),1)=".",FALSE,TRUE)</formula>
    </cfRule>
    <cfRule type="expression" dxfId="2428" priority="1664">
      <formula>IF(RIGHT(TEXT(AE504,"0.#"),1)=".",TRUE,FALSE)</formula>
    </cfRule>
  </conditionalFormatting>
  <conditionalFormatting sqref="AE502">
    <cfRule type="expression" dxfId="2427" priority="1667">
      <formula>IF(RIGHT(TEXT(AE502,"0.#"),1)=".",FALSE,TRUE)</formula>
    </cfRule>
    <cfRule type="expression" dxfId="2426" priority="1668">
      <formula>IF(RIGHT(TEXT(AE502,"0.#"),1)=".",TRUE,FALSE)</formula>
    </cfRule>
  </conditionalFormatting>
  <conditionalFormatting sqref="AE503">
    <cfRule type="expression" dxfId="2425" priority="1665">
      <formula>IF(RIGHT(TEXT(AE503,"0.#"),1)=".",FALSE,TRUE)</formula>
    </cfRule>
    <cfRule type="expression" dxfId="2424" priority="1666">
      <formula>IF(RIGHT(TEXT(AE503,"0.#"),1)=".",TRUE,FALSE)</formula>
    </cfRule>
  </conditionalFormatting>
  <conditionalFormatting sqref="AU504">
    <cfRule type="expression" dxfId="2423" priority="1651">
      <formula>IF(RIGHT(TEXT(AU504,"0.#"),1)=".",FALSE,TRUE)</formula>
    </cfRule>
    <cfRule type="expression" dxfId="2422" priority="1652">
      <formula>IF(RIGHT(TEXT(AU504,"0.#"),1)=".",TRUE,FALSE)</formula>
    </cfRule>
  </conditionalFormatting>
  <conditionalFormatting sqref="AU502">
    <cfRule type="expression" dxfId="2421" priority="1655">
      <formula>IF(RIGHT(TEXT(AU502,"0.#"),1)=".",FALSE,TRUE)</formula>
    </cfRule>
    <cfRule type="expression" dxfId="2420" priority="1656">
      <formula>IF(RIGHT(TEXT(AU502,"0.#"),1)=".",TRUE,FALSE)</formula>
    </cfRule>
  </conditionalFormatting>
  <conditionalFormatting sqref="AU503">
    <cfRule type="expression" dxfId="2419" priority="1653">
      <formula>IF(RIGHT(TEXT(AU503,"0.#"),1)=".",FALSE,TRUE)</formula>
    </cfRule>
    <cfRule type="expression" dxfId="2418" priority="1654">
      <formula>IF(RIGHT(TEXT(AU503,"0.#"),1)=".",TRUE,FALSE)</formula>
    </cfRule>
  </conditionalFormatting>
  <conditionalFormatting sqref="AQ502">
    <cfRule type="expression" dxfId="2417" priority="1639">
      <formula>IF(RIGHT(TEXT(AQ502,"0.#"),1)=".",FALSE,TRUE)</formula>
    </cfRule>
    <cfRule type="expression" dxfId="2416" priority="1640">
      <formula>IF(RIGHT(TEXT(AQ502,"0.#"),1)=".",TRUE,FALSE)</formula>
    </cfRule>
  </conditionalFormatting>
  <conditionalFormatting sqref="AQ503">
    <cfRule type="expression" dxfId="2415" priority="1643">
      <formula>IF(RIGHT(TEXT(AQ503,"0.#"),1)=".",FALSE,TRUE)</formula>
    </cfRule>
    <cfRule type="expression" dxfId="2414" priority="1644">
      <formula>IF(RIGHT(TEXT(AQ503,"0.#"),1)=".",TRUE,FALSE)</formula>
    </cfRule>
  </conditionalFormatting>
  <conditionalFormatting sqref="AQ504">
    <cfRule type="expression" dxfId="2413" priority="1641">
      <formula>IF(RIGHT(TEXT(AQ504,"0.#"),1)=".",FALSE,TRUE)</formula>
    </cfRule>
    <cfRule type="expression" dxfId="2412" priority="1642">
      <formula>IF(RIGHT(TEXT(AQ504,"0.#"),1)=".",TRUE,FALSE)</formula>
    </cfRule>
  </conditionalFormatting>
  <conditionalFormatting sqref="AE509">
    <cfRule type="expression" dxfId="2411" priority="1633">
      <formula>IF(RIGHT(TEXT(AE509,"0.#"),1)=".",FALSE,TRUE)</formula>
    </cfRule>
    <cfRule type="expression" dxfId="2410" priority="1634">
      <formula>IF(RIGHT(TEXT(AE509,"0.#"),1)=".",TRUE,FALSE)</formula>
    </cfRule>
  </conditionalFormatting>
  <conditionalFormatting sqref="AE507">
    <cfRule type="expression" dxfId="2409" priority="1637">
      <formula>IF(RIGHT(TEXT(AE507,"0.#"),1)=".",FALSE,TRUE)</formula>
    </cfRule>
    <cfRule type="expression" dxfId="2408" priority="1638">
      <formula>IF(RIGHT(TEXT(AE507,"0.#"),1)=".",TRUE,FALSE)</formula>
    </cfRule>
  </conditionalFormatting>
  <conditionalFormatting sqref="AE508">
    <cfRule type="expression" dxfId="2407" priority="1635">
      <formula>IF(RIGHT(TEXT(AE508,"0.#"),1)=".",FALSE,TRUE)</formula>
    </cfRule>
    <cfRule type="expression" dxfId="2406" priority="1636">
      <formula>IF(RIGHT(TEXT(AE508,"0.#"),1)=".",TRUE,FALSE)</formula>
    </cfRule>
  </conditionalFormatting>
  <conditionalFormatting sqref="AU509">
    <cfRule type="expression" dxfId="2405" priority="1621">
      <formula>IF(RIGHT(TEXT(AU509,"0.#"),1)=".",FALSE,TRUE)</formula>
    </cfRule>
    <cfRule type="expression" dxfId="2404" priority="1622">
      <formula>IF(RIGHT(TEXT(AU509,"0.#"),1)=".",TRUE,FALSE)</formula>
    </cfRule>
  </conditionalFormatting>
  <conditionalFormatting sqref="AU507">
    <cfRule type="expression" dxfId="2403" priority="1625">
      <formula>IF(RIGHT(TEXT(AU507,"0.#"),1)=".",FALSE,TRUE)</formula>
    </cfRule>
    <cfRule type="expression" dxfId="2402" priority="1626">
      <formula>IF(RIGHT(TEXT(AU507,"0.#"),1)=".",TRUE,FALSE)</formula>
    </cfRule>
  </conditionalFormatting>
  <conditionalFormatting sqref="AU508">
    <cfRule type="expression" dxfId="2401" priority="1623">
      <formula>IF(RIGHT(TEXT(AU508,"0.#"),1)=".",FALSE,TRUE)</formula>
    </cfRule>
    <cfRule type="expression" dxfId="2400" priority="1624">
      <formula>IF(RIGHT(TEXT(AU508,"0.#"),1)=".",TRUE,FALSE)</formula>
    </cfRule>
  </conditionalFormatting>
  <conditionalFormatting sqref="AQ507">
    <cfRule type="expression" dxfId="2399" priority="1609">
      <formula>IF(RIGHT(TEXT(AQ507,"0.#"),1)=".",FALSE,TRUE)</formula>
    </cfRule>
    <cfRule type="expression" dxfId="2398" priority="1610">
      <formula>IF(RIGHT(TEXT(AQ507,"0.#"),1)=".",TRUE,FALSE)</formula>
    </cfRule>
  </conditionalFormatting>
  <conditionalFormatting sqref="AQ508">
    <cfRule type="expression" dxfId="2397" priority="1613">
      <formula>IF(RIGHT(TEXT(AQ508,"0.#"),1)=".",FALSE,TRUE)</formula>
    </cfRule>
    <cfRule type="expression" dxfId="2396" priority="1614">
      <formula>IF(RIGHT(TEXT(AQ508,"0.#"),1)=".",TRUE,FALSE)</formula>
    </cfRule>
  </conditionalFormatting>
  <conditionalFormatting sqref="AQ509">
    <cfRule type="expression" dxfId="2395" priority="1611">
      <formula>IF(RIGHT(TEXT(AQ509,"0.#"),1)=".",FALSE,TRUE)</formula>
    </cfRule>
    <cfRule type="expression" dxfId="2394" priority="1612">
      <formula>IF(RIGHT(TEXT(AQ509,"0.#"),1)=".",TRUE,FALSE)</formula>
    </cfRule>
  </conditionalFormatting>
  <conditionalFormatting sqref="AE465">
    <cfRule type="expression" dxfId="2393" priority="1903">
      <formula>IF(RIGHT(TEXT(AE465,"0.#"),1)=".",FALSE,TRUE)</formula>
    </cfRule>
    <cfRule type="expression" dxfId="2392" priority="1904">
      <formula>IF(RIGHT(TEXT(AE465,"0.#"),1)=".",TRUE,FALSE)</formula>
    </cfRule>
  </conditionalFormatting>
  <conditionalFormatting sqref="AE463">
    <cfRule type="expression" dxfId="2391" priority="1907">
      <formula>IF(RIGHT(TEXT(AE463,"0.#"),1)=".",FALSE,TRUE)</formula>
    </cfRule>
    <cfRule type="expression" dxfId="2390" priority="1908">
      <formula>IF(RIGHT(TEXT(AE463,"0.#"),1)=".",TRUE,FALSE)</formula>
    </cfRule>
  </conditionalFormatting>
  <conditionalFormatting sqref="AE464">
    <cfRule type="expression" dxfId="2389" priority="1905">
      <formula>IF(RIGHT(TEXT(AE464,"0.#"),1)=".",FALSE,TRUE)</formula>
    </cfRule>
    <cfRule type="expression" dxfId="2388" priority="1906">
      <formula>IF(RIGHT(TEXT(AE464,"0.#"),1)=".",TRUE,FALSE)</formula>
    </cfRule>
  </conditionalFormatting>
  <conditionalFormatting sqref="AM465">
    <cfRule type="expression" dxfId="2387" priority="1897">
      <formula>IF(RIGHT(TEXT(AM465,"0.#"),1)=".",FALSE,TRUE)</formula>
    </cfRule>
    <cfRule type="expression" dxfId="2386" priority="1898">
      <formula>IF(RIGHT(TEXT(AM465,"0.#"),1)=".",TRUE,FALSE)</formula>
    </cfRule>
  </conditionalFormatting>
  <conditionalFormatting sqref="AM463">
    <cfRule type="expression" dxfId="2385" priority="1901">
      <formula>IF(RIGHT(TEXT(AM463,"0.#"),1)=".",FALSE,TRUE)</formula>
    </cfRule>
    <cfRule type="expression" dxfId="2384" priority="1902">
      <formula>IF(RIGHT(TEXT(AM463,"0.#"),1)=".",TRUE,FALSE)</formula>
    </cfRule>
  </conditionalFormatting>
  <conditionalFormatting sqref="AM464">
    <cfRule type="expression" dxfId="2383" priority="1899">
      <formula>IF(RIGHT(TEXT(AM464,"0.#"),1)=".",FALSE,TRUE)</formula>
    </cfRule>
    <cfRule type="expression" dxfId="2382" priority="1900">
      <formula>IF(RIGHT(TEXT(AM464,"0.#"),1)=".",TRUE,FALSE)</formula>
    </cfRule>
  </conditionalFormatting>
  <conditionalFormatting sqref="AU465">
    <cfRule type="expression" dxfId="2381" priority="1891">
      <formula>IF(RIGHT(TEXT(AU465,"0.#"),1)=".",FALSE,TRUE)</formula>
    </cfRule>
    <cfRule type="expression" dxfId="2380" priority="1892">
      <formula>IF(RIGHT(TEXT(AU465,"0.#"),1)=".",TRUE,FALSE)</formula>
    </cfRule>
  </conditionalFormatting>
  <conditionalFormatting sqref="AU463">
    <cfRule type="expression" dxfId="2379" priority="1895">
      <formula>IF(RIGHT(TEXT(AU463,"0.#"),1)=".",FALSE,TRUE)</formula>
    </cfRule>
    <cfRule type="expression" dxfId="2378" priority="1896">
      <formula>IF(RIGHT(TEXT(AU463,"0.#"),1)=".",TRUE,FALSE)</formula>
    </cfRule>
  </conditionalFormatting>
  <conditionalFormatting sqref="AU464">
    <cfRule type="expression" dxfId="2377" priority="1893">
      <formula>IF(RIGHT(TEXT(AU464,"0.#"),1)=".",FALSE,TRUE)</formula>
    </cfRule>
    <cfRule type="expression" dxfId="2376" priority="1894">
      <formula>IF(RIGHT(TEXT(AU464,"0.#"),1)=".",TRUE,FALSE)</formula>
    </cfRule>
  </conditionalFormatting>
  <conditionalFormatting sqref="AI465">
    <cfRule type="expression" dxfId="2375" priority="1885">
      <formula>IF(RIGHT(TEXT(AI465,"0.#"),1)=".",FALSE,TRUE)</formula>
    </cfRule>
    <cfRule type="expression" dxfId="2374" priority="1886">
      <formula>IF(RIGHT(TEXT(AI465,"0.#"),1)=".",TRUE,FALSE)</formula>
    </cfRule>
  </conditionalFormatting>
  <conditionalFormatting sqref="AI463">
    <cfRule type="expression" dxfId="2373" priority="1889">
      <formula>IF(RIGHT(TEXT(AI463,"0.#"),1)=".",FALSE,TRUE)</formula>
    </cfRule>
    <cfRule type="expression" dxfId="2372" priority="1890">
      <formula>IF(RIGHT(TEXT(AI463,"0.#"),1)=".",TRUE,FALSE)</formula>
    </cfRule>
  </conditionalFormatting>
  <conditionalFormatting sqref="AI464">
    <cfRule type="expression" dxfId="2371" priority="1887">
      <formula>IF(RIGHT(TEXT(AI464,"0.#"),1)=".",FALSE,TRUE)</formula>
    </cfRule>
    <cfRule type="expression" dxfId="2370" priority="1888">
      <formula>IF(RIGHT(TEXT(AI464,"0.#"),1)=".",TRUE,FALSE)</formula>
    </cfRule>
  </conditionalFormatting>
  <conditionalFormatting sqref="AQ463">
    <cfRule type="expression" dxfId="2369" priority="1879">
      <formula>IF(RIGHT(TEXT(AQ463,"0.#"),1)=".",FALSE,TRUE)</formula>
    </cfRule>
    <cfRule type="expression" dxfId="2368" priority="1880">
      <formula>IF(RIGHT(TEXT(AQ463,"0.#"),1)=".",TRUE,FALSE)</formula>
    </cfRule>
  </conditionalFormatting>
  <conditionalFormatting sqref="AQ464">
    <cfRule type="expression" dxfId="2367" priority="1883">
      <formula>IF(RIGHT(TEXT(AQ464,"0.#"),1)=".",FALSE,TRUE)</formula>
    </cfRule>
    <cfRule type="expression" dxfId="2366" priority="1884">
      <formula>IF(RIGHT(TEXT(AQ464,"0.#"),1)=".",TRUE,FALSE)</formula>
    </cfRule>
  </conditionalFormatting>
  <conditionalFormatting sqref="AQ465">
    <cfRule type="expression" dxfId="2365" priority="1881">
      <formula>IF(RIGHT(TEXT(AQ465,"0.#"),1)=".",FALSE,TRUE)</formula>
    </cfRule>
    <cfRule type="expression" dxfId="2364" priority="1882">
      <formula>IF(RIGHT(TEXT(AQ465,"0.#"),1)=".",TRUE,FALSE)</formula>
    </cfRule>
  </conditionalFormatting>
  <conditionalFormatting sqref="AE470">
    <cfRule type="expression" dxfId="2363" priority="1873">
      <formula>IF(RIGHT(TEXT(AE470,"0.#"),1)=".",FALSE,TRUE)</formula>
    </cfRule>
    <cfRule type="expression" dxfId="2362" priority="1874">
      <formula>IF(RIGHT(TEXT(AE470,"0.#"),1)=".",TRUE,FALSE)</formula>
    </cfRule>
  </conditionalFormatting>
  <conditionalFormatting sqref="AE468">
    <cfRule type="expression" dxfId="2361" priority="1877">
      <formula>IF(RIGHT(TEXT(AE468,"0.#"),1)=".",FALSE,TRUE)</formula>
    </cfRule>
    <cfRule type="expression" dxfId="2360" priority="1878">
      <formula>IF(RIGHT(TEXT(AE468,"0.#"),1)=".",TRUE,FALSE)</formula>
    </cfRule>
  </conditionalFormatting>
  <conditionalFormatting sqref="AE469">
    <cfRule type="expression" dxfId="2359" priority="1875">
      <formula>IF(RIGHT(TEXT(AE469,"0.#"),1)=".",FALSE,TRUE)</formula>
    </cfRule>
    <cfRule type="expression" dxfId="2358" priority="1876">
      <formula>IF(RIGHT(TEXT(AE469,"0.#"),1)=".",TRUE,FALSE)</formula>
    </cfRule>
  </conditionalFormatting>
  <conditionalFormatting sqref="AM470">
    <cfRule type="expression" dxfId="2357" priority="1867">
      <formula>IF(RIGHT(TEXT(AM470,"0.#"),1)=".",FALSE,TRUE)</formula>
    </cfRule>
    <cfRule type="expression" dxfId="2356" priority="1868">
      <formula>IF(RIGHT(TEXT(AM470,"0.#"),1)=".",TRUE,FALSE)</formula>
    </cfRule>
  </conditionalFormatting>
  <conditionalFormatting sqref="AM468">
    <cfRule type="expression" dxfId="2355" priority="1871">
      <formula>IF(RIGHT(TEXT(AM468,"0.#"),1)=".",FALSE,TRUE)</formula>
    </cfRule>
    <cfRule type="expression" dxfId="2354" priority="1872">
      <formula>IF(RIGHT(TEXT(AM468,"0.#"),1)=".",TRUE,FALSE)</formula>
    </cfRule>
  </conditionalFormatting>
  <conditionalFormatting sqref="AM469">
    <cfRule type="expression" dxfId="2353" priority="1869">
      <formula>IF(RIGHT(TEXT(AM469,"0.#"),1)=".",FALSE,TRUE)</formula>
    </cfRule>
    <cfRule type="expression" dxfId="2352" priority="1870">
      <formula>IF(RIGHT(TEXT(AM469,"0.#"),1)=".",TRUE,FALSE)</formula>
    </cfRule>
  </conditionalFormatting>
  <conditionalFormatting sqref="AU470">
    <cfRule type="expression" dxfId="2351" priority="1861">
      <formula>IF(RIGHT(TEXT(AU470,"0.#"),1)=".",FALSE,TRUE)</formula>
    </cfRule>
    <cfRule type="expression" dxfId="2350" priority="1862">
      <formula>IF(RIGHT(TEXT(AU470,"0.#"),1)=".",TRUE,FALSE)</formula>
    </cfRule>
  </conditionalFormatting>
  <conditionalFormatting sqref="AU468">
    <cfRule type="expression" dxfId="2349" priority="1865">
      <formula>IF(RIGHT(TEXT(AU468,"0.#"),1)=".",FALSE,TRUE)</formula>
    </cfRule>
    <cfRule type="expression" dxfId="2348" priority="1866">
      <formula>IF(RIGHT(TEXT(AU468,"0.#"),1)=".",TRUE,FALSE)</formula>
    </cfRule>
  </conditionalFormatting>
  <conditionalFormatting sqref="AU469">
    <cfRule type="expression" dxfId="2347" priority="1863">
      <formula>IF(RIGHT(TEXT(AU469,"0.#"),1)=".",FALSE,TRUE)</formula>
    </cfRule>
    <cfRule type="expression" dxfId="2346" priority="1864">
      <formula>IF(RIGHT(TEXT(AU469,"0.#"),1)=".",TRUE,FALSE)</formula>
    </cfRule>
  </conditionalFormatting>
  <conditionalFormatting sqref="AI470">
    <cfRule type="expression" dxfId="2345" priority="1855">
      <formula>IF(RIGHT(TEXT(AI470,"0.#"),1)=".",FALSE,TRUE)</formula>
    </cfRule>
    <cfRule type="expression" dxfId="2344" priority="1856">
      <formula>IF(RIGHT(TEXT(AI470,"0.#"),1)=".",TRUE,FALSE)</formula>
    </cfRule>
  </conditionalFormatting>
  <conditionalFormatting sqref="AI468">
    <cfRule type="expression" dxfId="2343" priority="1859">
      <formula>IF(RIGHT(TEXT(AI468,"0.#"),1)=".",FALSE,TRUE)</formula>
    </cfRule>
    <cfRule type="expression" dxfId="2342" priority="1860">
      <formula>IF(RIGHT(TEXT(AI468,"0.#"),1)=".",TRUE,FALSE)</formula>
    </cfRule>
  </conditionalFormatting>
  <conditionalFormatting sqref="AI469">
    <cfRule type="expression" dxfId="2341" priority="1857">
      <formula>IF(RIGHT(TEXT(AI469,"0.#"),1)=".",FALSE,TRUE)</formula>
    </cfRule>
    <cfRule type="expression" dxfId="2340" priority="1858">
      <formula>IF(RIGHT(TEXT(AI469,"0.#"),1)=".",TRUE,FALSE)</formula>
    </cfRule>
  </conditionalFormatting>
  <conditionalFormatting sqref="AQ468">
    <cfRule type="expression" dxfId="2339" priority="1849">
      <formula>IF(RIGHT(TEXT(AQ468,"0.#"),1)=".",FALSE,TRUE)</formula>
    </cfRule>
    <cfRule type="expression" dxfId="2338" priority="1850">
      <formula>IF(RIGHT(TEXT(AQ468,"0.#"),1)=".",TRUE,FALSE)</formula>
    </cfRule>
  </conditionalFormatting>
  <conditionalFormatting sqref="AQ469">
    <cfRule type="expression" dxfId="2337" priority="1853">
      <formula>IF(RIGHT(TEXT(AQ469,"0.#"),1)=".",FALSE,TRUE)</formula>
    </cfRule>
    <cfRule type="expression" dxfId="2336" priority="1854">
      <formula>IF(RIGHT(TEXT(AQ469,"0.#"),1)=".",TRUE,FALSE)</formula>
    </cfRule>
  </conditionalFormatting>
  <conditionalFormatting sqref="AQ470">
    <cfRule type="expression" dxfId="2335" priority="1851">
      <formula>IF(RIGHT(TEXT(AQ470,"0.#"),1)=".",FALSE,TRUE)</formula>
    </cfRule>
    <cfRule type="expression" dxfId="2334" priority="1852">
      <formula>IF(RIGHT(TEXT(AQ470,"0.#"),1)=".",TRUE,FALSE)</formula>
    </cfRule>
  </conditionalFormatting>
  <conditionalFormatting sqref="AE475">
    <cfRule type="expression" dxfId="2333" priority="1843">
      <formula>IF(RIGHT(TEXT(AE475,"0.#"),1)=".",FALSE,TRUE)</formula>
    </cfRule>
    <cfRule type="expression" dxfId="2332" priority="1844">
      <formula>IF(RIGHT(TEXT(AE475,"0.#"),1)=".",TRUE,FALSE)</formula>
    </cfRule>
  </conditionalFormatting>
  <conditionalFormatting sqref="AE473">
    <cfRule type="expression" dxfId="2331" priority="1847">
      <formula>IF(RIGHT(TEXT(AE473,"0.#"),1)=".",FALSE,TRUE)</formula>
    </cfRule>
    <cfRule type="expression" dxfId="2330" priority="1848">
      <formula>IF(RIGHT(TEXT(AE473,"0.#"),1)=".",TRUE,FALSE)</formula>
    </cfRule>
  </conditionalFormatting>
  <conditionalFormatting sqref="AE474">
    <cfRule type="expression" dxfId="2329" priority="1845">
      <formula>IF(RIGHT(TEXT(AE474,"0.#"),1)=".",FALSE,TRUE)</formula>
    </cfRule>
    <cfRule type="expression" dxfId="2328" priority="1846">
      <formula>IF(RIGHT(TEXT(AE474,"0.#"),1)=".",TRUE,FALSE)</formula>
    </cfRule>
  </conditionalFormatting>
  <conditionalFormatting sqref="AM475">
    <cfRule type="expression" dxfId="2327" priority="1837">
      <formula>IF(RIGHT(TEXT(AM475,"0.#"),1)=".",FALSE,TRUE)</formula>
    </cfRule>
    <cfRule type="expression" dxfId="2326" priority="1838">
      <formula>IF(RIGHT(TEXT(AM475,"0.#"),1)=".",TRUE,FALSE)</formula>
    </cfRule>
  </conditionalFormatting>
  <conditionalFormatting sqref="AM473">
    <cfRule type="expression" dxfId="2325" priority="1841">
      <formula>IF(RIGHT(TEXT(AM473,"0.#"),1)=".",FALSE,TRUE)</formula>
    </cfRule>
    <cfRule type="expression" dxfId="2324" priority="1842">
      <formula>IF(RIGHT(TEXT(AM473,"0.#"),1)=".",TRUE,FALSE)</formula>
    </cfRule>
  </conditionalFormatting>
  <conditionalFormatting sqref="AM474">
    <cfRule type="expression" dxfId="2323" priority="1839">
      <formula>IF(RIGHT(TEXT(AM474,"0.#"),1)=".",FALSE,TRUE)</formula>
    </cfRule>
    <cfRule type="expression" dxfId="2322" priority="1840">
      <formula>IF(RIGHT(TEXT(AM474,"0.#"),1)=".",TRUE,FALSE)</formula>
    </cfRule>
  </conditionalFormatting>
  <conditionalFormatting sqref="AU475">
    <cfRule type="expression" dxfId="2321" priority="1831">
      <formula>IF(RIGHT(TEXT(AU475,"0.#"),1)=".",FALSE,TRUE)</formula>
    </cfRule>
    <cfRule type="expression" dxfId="2320" priority="1832">
      <formula>IF(RIGHT(TEXT(AU475,"0.#"),1)=".",TRUE,FALSE)</formula>
    </cfRule>
  </conditionalFormatting>
  <conditionalFormatting sqref="AU473">
    <cfRule type="expression" dxfId="2319" priority="1835">
      <formula>IF(RIGHT(TEXT(AU473,"0.#"),1)=".",FALSE,TRUE)</formula>
    </cfRule>
    <cfRule type="expression" dxfId="2318" priority="1836">
      <formula>IF(RIGHT(TEXT(AU473,"0.#"),1)=".",TRUE,FALSE)</formula>
    </cfRule>
  </conditionalFormatting>
  <conditionalFormatting sqref="AU474">
    <cfRule type="expression" dxfId="2317" priority="1833">
      <formula>IF(RIGHT(TEXT(AU474,"0.#"),1)=".",FALSE,TRUE)</formula>
    </cfRule>
    <cfRule type="expression" dxfId="2316" priority="1834">
      <formula>IF(RIGHT(TEXT(AU474,"0.#"),1)=".",TRUE,FALSE)</formula>
    </cfRule>
  </conditionalFormatting>
  <conditionalFormatting sqref="AI475">
    <cfRule type="expression" dxfId="2315" priority="1825">
      <formula>IF(RIGHT(TEXT(AI475,"0.#"),1)=".",FALSE,TRUE)</formula>
    </cfRule>
    <cfRule type="expression" dxfId="2314" priority="1826">
      <formula>IF(RIGHT(TEXT(AI475,"0.#"),1)=".",TRUE,FALSE)</formula>
    </cfRule>
  </conditionalFormatting>
  <conditionalFormatting sqref="AI473">
    <cfRule type="expression" dxfId="2313" priority="1829">
      <formula>IF(RIGHT(TEXT(AI473,"0.#"),1)=".",FALSE,TRUE)</formula>
    </cfRule>
    <cfRule type="expression" dxfId="2312" priority="1830">
      <formula>IF(RIGHT(TEXT(AI473,"0.#"),1)=".",TRUE,FALSE)</formula>
    </cfRule>
  </conditionalFormatting>
  <conditionalFormatting sqref="AI474">
    <cfRule type="expression" dxfId="2311" priority="1827">
      <formula>IF(RIGHT(TEXT(AI474,"0.#"),1)=".",FALSE,TRUE)</formula>
    </cfRule>
    <cfRule type="expression" dxfId="2310" priority="1828">
      <formula>IF(RIGHT(TEXT(AI474,"0.#"),1)=".",TRUE,FALSE)</formula>
    </cfRule>
  </conditionalFormatting>
  <conditionalFormatting sqref="AQ473">
    <cfRule type="expression" dxfId="2309" priority="1819">
      <formula>IF(RIGHT(TEXT(AQ473,"0.#"),1)=".",FALSE,TRUE)</formula>
    </cfRule>
    <cfRule type="expression" dxfId="2308" priority="1820">
      <formula>IF(RIGHT(TEXT(AQ473,"0.#"),1)=".",TRUE,FALSE)</formula>
    </cfRule>
  </conditionalFormatting>
  <conditionalFormatting sqref="AQ474">
    <cfRule type="expression" dxfId="2307" priority="1823">
      <formula>IF(RIGHT(TEXT(AQ474,"0.#"),1)=".",FALSE,TRUE)</formula>
    </cfRule>
    <cfRule type="expression" dxfId="2306" priority="1824">
      <formula>IF(RIGHT(TEXT(AQ474,"0.#"),1)=".",TRUE,FALSE)</formula>
    </cfRule>
  </conditionalFormatting>
  <conditionalFormatting sqref="AQ475">
    <cfRule type="expression" dxfId="2305" priority="1821">
      <formula>IF(RIGHT(TEXT(AQ475,"0.#"),1)=".",FALSE,TRUE)</formula>
    </cfRule>
    <cfRule type="expression" dxfId="2304" priority="1822">
      <formula>IF(RIGHT(TEXT(AQ475,"0.#"),1)=".",TRUE,FALSE)</formula>
    </cfRule>
  </conditionalFormatting>
  <conditionalFormatting sqref="AE480">
    <cfRule type="expression" dxfId="2303" priority="1813">
      <formula>IF(RIGHT(TEXT(AE480,"0.#"),1)=".",FALSE,TRUE)</formula>
    </cfRule>
    <cfRule type="expression" dxfId="2302" priority="1814">
      <formula>IF(RIGHT(TEXT(AE480,"0.#"),1)=".",TRUE,FALSE)</formula>
    </cfRule>
  </conditionalFormatting>
  <conditionalFormatting sqref="AE478">
    <cfRule type="expression" dxfId="2301" priority="1817">
      <formula>IF(RIGHT(TEXT(AE478,"0.#"),1)=".",FALSE,TRUE)</formula>
    </cfRule>
    <cfRule type="expression" dxfId="2300" priority="1818">
      <formula>IF(RIGHT(TEXT(AE478,"0.#"),1)=".",TRUE,FALSE)</formula>
    </cfRule>
  </conditionalFormatting>
  <conditionalFormatting sqref="AE479">
    <cfRule type="expression" dxfId="2299" priority="1815">
      <formula>IF(RIGHT(TEXT(AE479,"0.#"),1)=".",FALSE,TRUE)</formula>
    </cfRule>
    <cfRule type="expression" dxfId="2298" priority="1816">
      <formula>IF(RIGHT(TEXT(AE479,"0.#"),1)=".",TRUE,FALSE)</formula>
    </cfRule>
  </conditionalFormatting>
  <conditionalFormatting sqref="AM480">
    <cfRule type="expression" dxfId="2297" priority="1807">
      <formula>IF(RIGHT(TEXT(AM480,"0.#"),1)=".",FALSE,TRUE)</formula>
    </cfRule>
    <cfRule type="expression" dxfId="2296" priority="1808">
      <formula>IF(RIGHT(TEXT(AM480,"0.#"),1)=".",TRUE,FALSE)</formula>
    </cfRule>
  </conditionalFormatting>
  <conditionalFormatting sqref="AM478">
    <cfRule type="expression" dxfId="2295" priority="1811">
      <formula>IF(RIGHT(TEXT(AM478,"0.#"),1)=".",FALSE,TRUE)</formula>
    </cfRule>
    <cfRule type="expression" dxfId="2294" priority="1812">
      <formula>IF(RIGHT(TEXT(AM478,"0.#"),1)=".",TRUE,FALSE)</formula>
    </cfRule>
  </conditionalFormatting>
  <conditionalFormatting sqref="AM479">
    <cfRule type="expression" dxfId="2293" priority="1809">
      <formula>IF(RIGHT(TEXT(AM479,"0.#"),1)=".",FALSE,TRUE)</formula>
    </cfRule>
    <cfRule type="expression" dxfId="2292" priority="1810">
      <formula>IF(RIGHT(TEXT(AM479,"0.#"),1)=".",TRUE,FALSE)</formula>
    </cfRule>
  </conditionalFormatting>
  <conditionalFormatting sqref="AU480">
    <cfRule type="expression" dxfId="2291" priority="1801">
      <formula>IF(RIGHT(TEXT(AU480,"0.#"),1)=".",FALSE,TRUE)</formula>
    </cfRule>
    <cfRule type="expression" dxfId="2290" priority="1802">
      <formula>IF(RIGHT(TEXT(AU480,"0.#"),1)=".",TRUE,FALSE)</formula>
    </cfRule>
  </conditionalFormatting>
  <conditionalFormatting sqref="AU478">
    <cfRule type="expression" dxfId="2289" priority="1805">
      <formula>IF(RIGHT(TEXT(AU478,"0.#"),1)=".",FALSE,TRUE)</formula>
    </cfRule>
    <cfRule type="expression" dxfId="2288" priority="1806">
      <formula>IF(RIGHT(TEXT(AU478,"0.#"),1)=".",TRUE,FALSE)</formula>
    </cfRule>
  </conditionalFormatting>
  <conditionalFormatting sqref="AU479">
    <cfRule type="expression" dxfId="2287" priority="1803">
      <formula>IF(RIGHT(TEXT(AU479,"0.#"),1)=".",FALSE,TRUE)</formula>
    </cfRule>
    <cfRule type="expression" dxfId="2286" priority="1804">
      <formula>IF(RIGHT(TEXT(AU479,"0.#"),1)=".",TRUE,FALSE)</formula>
    </cfRule>
  </conditionalFormatting>
  <conditionalFormatting sqref="AI480">
    <cfRule type="expression" dxfId="2285" priority="1795">
      <formula>IF(RIGHT(TEXT(AI480,"0.#"),1)=".",FALSE,TRUE)</formula>
    </cfRule>
    <cfRule type="expression" dxfId="2284" priority="1796">
      <formula>IF(RIGHT(TEXT(AI480,"0.#"),1)=".",TRUE,FALSE)</formula>
    </cfRule>
  </conditionalFormatting>
  <conditionalFormatting sqref="AI478">
    <cfRule type="expression" dxfId="2283" priority="1799">
      <formula>IF(RIGHT(TEXT(AI478,"0.#"),1)=".",FALSE,TRUE)</formula>
    </cfRule>
    <cfRule type="expression" dxfId="2282" priority="1800">
      <formula>IF(RIGHT(TEXT(AI478,"0.#"),1)=".",TRUE,FALSE)</formula>
    </cfRule>
  </conditionalFormatting>
  <conditionalFormatting sqref="AI479">
    <cfRule type="expression" dxfId="2281" priority="1797">
      <formula>IF(RIGHT(TEXT(AI479,"0.#"),1)=".",FALSE,TRUE)</formula>
    </cfRule>
    <cfRule type="expression" dxfId="2280" priority="1798">
      <formula>IF(RIGHT(TEXT(AI479,"0.#"),1)=".",TRUE,FALSE)</formula>
    </cfRule>
  </conditionalFormatting>
  <conditionalFormatting sqref="AQ478">
    <cfRule type="expression" dxfId="2279" priority="1789">
      <formula>IF(RIGHT(TEXT(AQ478,"0.#"),1)=".",FALSE,TRUE)</formula>
    </cfRule>
    <cfRule type="expression" dxfId="2278" priority="1790">
      <formula>IF(RIGHT(TEXT(AQ478,"0.#"),1)=".",TRUE,FALSE)</formula>
    </cfRule>
  </conditionalFormatting>
  <conditionalFormatting sqref="AQ479">
    <cfRule type="expression" dxfId="2277" priority="1793">
      <formula>IF(RIGHT(TEXT(AQ479,"0.#"),1)=".",FALSE,TRUE)</formula>
    </cfRule>
    <cfRule type="expression" dxfId="2276" priority="1794">
      <formula>IF(RIGHT(TEXT(AQ479,"0.#"),1)=".",TRUE,FALSE)</formula>
    </cfRule>
  </conditionalFormatting>
  <conditionalFormatting sqref="AQ480">
    <cfRule type="expression" dxfId="2275" priority="1791">
      <formula>IF(RIGHT(TEXT(AQ480,"0.#"),1)=".",FALSE,TRUE)</formula>
    </cfRule>
    <cfRule type="expression" dxfId="2274" priority="1792">
      <formula>IF(RIGHT(TEXT(AQ480,"0.#"),1)=".",TRUE,FALSE)</formula>
    </cfRule>
  </conditionalFormatting>
  <conditionalFormatting sqref="AM47">
    <cfRule type="expression" dxfId="2273" priority="2083">
      <formula>IF(RIGHT(TEXT(AM47,"0.#"),1)=".",FALSE,TRUE)</formula>
    </cfRule>
    <cfRule type="expression" dxfId="2272" priority="2084">
      <formula>IF(RIGHT(TEXT(AM47,"0.#"),1)=".",TRUE,FALSE)</formula>
    </cfRule>
  </conditionalFormatting>
  <conditionalFormatting sqref="AM46">
    <cfRule type="expression" dxfId="2271" priority="2085">
      <formula>IF(RIGHT(TEXT(AM46,"0.#"),1)=".",FALSE,TRUE)</formula>
    </cfRule>
    <cfRule type="expression" dxfId="2270" priority="2086">
      <formula>IF(RIGHT(TEXT(AM46,"0.#"),1)=".",TRUE,FALSE)</formula>
    </cfRule>
  </conditionalFormatting>
  <conditionalFormatting sqref="AU46:AU48">
    <cfRule type="expression" dxfId="2269" priority="2077">
      <formula>IF(RIGHT(TEXT(AU46,"0.#"),1)=".",FALSE,TRUE)</formula>
    </cfRule>
    <cfRule type="expression" dxfId="2268" priority="2078">
      <formula>IF(RIGHT(TEXT(AU46,"0.#"),1)=".",TRUE,FALSE)</formula>
    </cfRule>
  </conditionalFormatting>
  <conditionalFormatting sqref="AM48">
    <cfRule type="expression" dxfId="2267" priority="2081">
      <formula>IF(RIGHT(TEXT(AM48,"0.#"),1)=".",FALSE,TRUE)</formula>
    </cfRule>
    <cfRule type="expression" dxfId="2266" priority="2082">
      <formula>IF(RIGHT(TEXT(AM48,"0.#"),1)=".",TRUE,FALSE)</formula>
    </cfRule>
  </conditionalFormatting>
  <conditionalFormatting sqref="AQ46:AQ48">
    <cfRule type="expression" dxfId="2265" priority="2079">
      <formula>IF(RIGHT(TEXT(AQ46,"0.#"),1)=".",FALSE,TRUE)</formula>
    </cfRule>
    <cfRule type="expression" dxfId="2264" priority="2080">
      <formula>IF(RIGHT(TEXT(AQ46,"0.#"),1)=".",TRUE,FALSE)</formula>
    </cfRule>
  </conditionalFormatting>
  <conditionalFormatting sqref="AE146:AE147 AI146:AI147 AM146:AM147 AQ146:AQ147 AU146:AU147">
    <cfRule type="expression" dxfId="2263" priority="2071">
      <formula>IF(RIGHT(TEXT(AE146,"0.#"),1)=".",FALSE,TRUE)</formula>
    </cfRule>
    <cfRule type="expression" dxfId="2262" priority="2072">
      <formula>IF(RIGHT(TEXT(AE146,"0.#"),1)=".",TRUE,FALSE)</formula>
    </cfRule>
  </conditionalFormatting>
  <conditionalFormatting sqref="AE138:AE139 AI138:AI139 AM138:AM139 AQ138:AQ139 AU138:AU139">
    <cfRule type="expression" dxfId="2261" priority="2075">
      <formula>IF(RIGHT(TEXT(AE138,"0.#"),1)=".",FALSE,TRUE)</formula>
    </cfRule>
    <cfRule type="expression" dxfId="2260" priority="2076">
      <formula>IF(RIGHT(TEXT(AE138,"0.#"),1)=".",TRUE,FALSE)</formula>
    </cfRule>
  </conditionalFormatting>
  <conditionalFormatting sqref="AE142:AE143 AI142:AI143 AM142:AM143 AQ142:AQ143 AU142:AU143">
    <cfRule type="expression" dxfId="2259" priority="2073">
      <formula>IF(RIGHT(TEXT(AE142,"0.#"),1)=".",FALSE,TRUE)</formula>
    </cfRule>
    <cfRule type="expression" dxfId="2258" priority="2074">
      <formula>IF(RIGHT(TEXT(AE142,"0.#"),1)=".",TRUE,FALSE)</formula>
    </cfRule>
  </conditionalFormatting>
  <conditionalFormatting sqref="AE198:AE199 AI198:AI199 AM198:AM199 AQ198:AQ199 AU198:AU199">
    <cfRule type="expression" dxfId="2257" priority="2065">
      <formula>IF(RIGHT(TEXT(AE198,"0.#"),1)=".",FALSE,TRUE)</formula>
    </cfRule>
    <cfRule type="expression" dxfId="2256" priority="2066">
      <formula>IF(RIGHT(TEXT(AE198,"0.#"),1)=".",TRUE,FALSE)</formula>
    </cfRule>
  </conditionalFormatting>
  <conditionalFormatting sqref="AE150:AE151 AI150:AI151 AM150:AM151 AQ150:AQ151 AU150:AU151">
    <cfRule type="expression" dxfId="2255" priority="2069">
      <formula>IF(RIGHT(TEXT(AE150,"0.#"),1)=".",FALSE,TRUE)</formula>
    </cfRule>
    <cfRule type="expression" dxfId="2254" priority="2070">
      <formula>IF(RIGHT(TEXT(AE150,"0.#"),1)=".",TRUE,FALSE)</formula>
    </cfRule>
  </conditionalFormatting>
  <conditionalFormatting sqref="AE194:AE195 AI194:AI195 AM194:AM195 AQ194:AQ195 AU194:AU195">
    <cfRule type="expression" dxfId="2253" priority="2067">
      <formula>IF(RIGHT(TEXT(AE194,"0.#"),1)=".",FALSE,TRUE)</formula>
    </cfRule>
    <cfRule type="expression" dxfId="2252" priority="2068">
      <formula>IF(RIGHT(TEXT(AE194,"0.#"),1)=".",TRUE,FALSE)</formula>
    </cfRule>
  </conditionalFormatting>
  <conditionalFormatting sqref="AE210:AE211 AI210:AI211 AM210:AM211 AQ210:AQ211 AU210:AU211">
    <cfRule type="expression" dxfId="2251" priority="2059">
      <formula>IF(RIGHT(TEXT(AE210,"0.#"),1)=".",FALSE,TRUE)</formula>
    </cfRule>
    <cfRule type="expression" dxfId="2250" priority="2060">
      <formula>IF(RIGHT(TEXT(AE210,"0.#"),1)=".",TRUE,FALSE)</formula>
    </cfRule>
  </conditionalFormatting>
  <conditionalFormatting sqref="AE202:AE203 AI202:AI203 AM202:AM203 AQ202:AQ203 AU202:AU203">
    <cfRule type="expression" dxfId="2249" priority="2063">
      <formula>IF(RIGHT(TEXT(AE202,"0.#"),1)=".",FALSE,TRUE)</formula>
    </cfRule>
    <cfRule type="expression" dxfId="2248" priority="2064">
      <formula>IF(RIGHT(TEXT(AE202,"0.#"),1)=".",TRUE,FALSE)</formula>
    </cfRule>
  </conditionalFormatting>
  <conditionalFormatting sqref="AE206:AE207 AI206:AI207 AM206:AM207 AQ206:AQ207 AU206:AU207">
    <cfRule type="expression" dxfId="2247" priority="2061">
      <formula>IF(RIGHT(TEXT(AE206,"0.#"),1)=".",FALSE,TRUE)</formula>
    </cfRule>
    <cfRule type="expression" dxfId="2246" priority="2062">
      <formula>IF(RIGHT(TEXT(AE206,"0.#"),1)=".",TRUE,FALSE)</formula>
    </cfRule>
  </conditionalFormatting>
  <conditionalFormatting sqref="AE262:AE263 AI262:AI263 AM262:AM263 AQ262:AQ263 AU262:AU263">
    <cfRule type="expression" dxfId="2245" priority="2053">
      <formula>IF(RIGHT(TEXT(AE262,"0.#"),1)=".",FALSE,TRUE)</formula>
    </cfRule>
    <cfRule type="expression" dxfId="2244" priority="2054">
      <formula>IF(RIGHT(TEXT(AE262,"0.#"),1)=".",TRUE,FALSE)</formula>
    </cfRule>
  </conditionalFormatting>
  <conditionalFormatting sqref="AE254:AE255 AI254:AI255 AM254:AM255 AQ254:AQ255 AU254:AU255">
    <cfRule type="expression" dxfId="2243" priority="2057">
      <formula>IF(RIGHT(TEXT(AE254,"0.#"),1)=".",FALSE,TRUE)</formula>
    </cfRule>
    <cfRule type="expression" dxfId="2242" priority="2058">
      <formula>IF(RIGHT(TEXT(AE254,"0.#"),1)=".",TRUE,FALSE)</formula>
    </cfRule>
  </conditionalFormatting>
  <conditionalFormatting sqref="AE258:AE259 AI258:AI259 AM258:AM259 AQ258:AQ259 AU258:AU259">
    <cfRule type="expression" dxfId="2241" priority="2055">
      <formula>IF(RIGHT(TEXT(AE258,"0.#"),1)=".",FALSE,TRUE)</formula>
    </cfRule>
    <cfRule type="expression" dxfId="2240" priority="2056">
      <formula>IF(RIGHT(TEXT(AE258,"0.#"),1)=".",TRUE,FALSE)</formula>
    </cfRule>
  </conditionalFormatting>
  <conditionalFormatting sqref="AE314:AE315 AI314:AI315 AM314:AM315 AQ314:AQ315 AU314:AU315">
    <cfRule type="expression" dxfId="2239" priority="2047">
      <formula>IF(RIGHT(TEXT(AE314,"0.#"),1)=".",FALSE,TRUE)</formula>
    </cfRule>
    <cfRule type="expression" dxfId="2238" priority="2048">
      <formula>IF(RIGHT(TEXT(AE314,"0.#"),1)=".",TRUE,FALSE)</formula>
    </cfRule>
  </conditionalFormatting>
  <conditionalFormatting sqref="AE266:AE267 AI266:AI267 AM266:AM267 AQ266:AQ267 AU266:AU267">
    <cfRule type="expression" dxfId="2237" priority="2051">
      <formula>IF(RIGHT(TEXT(AE266,"0.#"),1)=".",FALSE,TRUE)</formula>
    </cfRule>
    <cfRule type="expression" dxfId="2236" priority="2052">
      <formula>IF(RIGHT(TEXT(AE266,"0.#"),1)=".",TRUE,FALSE)</formula>
    </cfRule>
  </conditionalFormatting>
  <conditionalFormatting sqref="AE270:AE271 AI270:AI271 AM270:AM271 AQ270:AQ271 AU270:AU271">
    <cfRule type="expression" dxfId="2235" priority="2049">
      <formula>IF(RIGHT(TEXT(AE270,"0.#"),1)=".",FALSE,TRUE)</formula>
    </cfRule>
    <cfRule type="expression" dxfId="2234" priority="2050">
      <formula>IF(RIGHT(TEXT(AE270,"0.#"),1)=".",TRUE,FALSE)</formula>
    </cfRule>
  </conditionalFormatting>
  <conditionalFormatting sqref="AE326:AE327 AI326:AI327 AM326:AM327 AQ326:AQ327 AU326:AU327">
    <cfRule type="expression" dxfId="2233" priority="2041">
      <formula>IF(RIGHT(TEXT(AE326,"0.#"),1)=".",FALSE,TRUE)</formula>
    </cfRule>
    <cfRule type="expression" dxfId="2232" priority="2042">
      <formula>IF(RIGHT(TEXT(AE326,"0.#"),1)=".",TRUE,FALSE)</formula>
    </cfRule>
  </conditionalFormatting>
  <conditionalFormatting sqref="AE318:AE319 AI318:AI319 AM318:AM319 AQ318:AQ319 AU318:AU319">
    <cfRule type="expression" dxfId="2231" priority="2045">
      <formula>IF(RIGHT(TEXT(AE318,"0.#"),1)=".",FALSE,TRUE)</formula>
    </cfRule>
    <cfRule type="expression" dxfId="2230" priority="2046">
      <formula>IF(RIGHT(TEXT(AE318,"0.#"),1)=".",TRUE,FALSE)</formula>
    </cfRule>
  </conditionalFormatting>
  <conditionalFormatting sqref="AE322:AE323 AI322:AI323 AM322:AM323 AQ322:AQ323 AU322:AU323">
    <cfRule type="expression" dxfId="2229" priority="2043">
      <formula>IF(RIGHT(TEXT(AE322,"0.#"),1)=".",FALSE,TRUE)</formula>
    </cfRule>
    <cfRule type="expression" dxfId="2228" priority="2044">
      <formula>IF(RIGHT(TEXT(AE322,"0.#"),1)=".",TRUE,FALSE)</formula>
    </cfRule>
  </conditionalFormatting>
  <conditionalFormatting sqref="AE378:AE379 AI378:AI379 AM378:AM379 AQ378:AQ379 AU378:AU379">
    <cfRule type="expression" dxfId="2227" priority="2035">
      <formula>IF(RIGHT(TEXT(AE378,"0.#"),1)=".",FALSE,TRUE)</formula>
    </cfRule>
    <cfRule type="expression" dxfId="2226" priority="2036">
      <formula>IF(RIGHT(TEXT(AE378,"0.#"),1)=".",TRUE,FALSE)</formula>
    </cfRule>
  </conditionalFormatting>
  <conditionalFormatting sqref="AE330:AE331 AI330:AI331 AM330:AM331 AQ330:AQ331 AU330:AU331">
    <cfRule type="expression" dxfId="2225" priority="2039">
      <formula>IF(RIGHT(TEXT(AE330,"0.#"),1)=".",FALSE,TRUE)</formula>
    </cfRule>
    <cfRule type="expression" dxfId="2224" priority="2040">
      <formula>IF(RIGHT(TEXT(AE330,"0.#"),1)=".",TRUE,FALSE)</formula>
    </cfRule>
  </conditionalFormatting>
  <conditionalFormatting sqref="AE374:AE375 AI374:AI375 AM374:AM375 AQ374:AQ375 AU374:AU375">
    <cfRule type="expression" dxfId="2223" priority="2037">
      <formula>IF(RIGHT(TEXT(AE374,"0.#"),1)=".",FALSE,TRUE)</formula>
    </cfRule>
    <cfRule type="expression" dxfId="2222" priority="2038">
      <formula>IF(RIGHT(TEXT(AE374,"0.#"),1)=".",TRUE,FALSE)</formula>
    </cfRule>
  </conditionalFormatting>
  <conditionalFormatting sqref="AE390:AE391 AI390:AI391 AM390:AM391 AQ390:AQ391 AU390:AU391">
    <cfRule type="expression" dxfId="2221" priority="2029">
      <formula>IF(RIGHT(TEXT(AE390,"0.#"),1)=".",FALSE,TRUE)</formula>
    </cfRule>
    <cfRule type="expression" dxfId="2220" priority="2030">
      <formula>IF(RIGHT(TEXT(AE390,"0.#"),1)=".",TRUE,FALSE)</formula>
    </cfRule>
  </conditionalFormatting>
  <conditionalFormatting sqref="AE382:AE383 AI382:AI383 AM382:AM383 AQ382:AQ383 AU382:AU383">
    <cfRule type="expression" dxfId="2219" priority="2033">
      <formula>IF(RIGHT(TEXT(AE382,"0.#"),1)=".",FALSE,TRUE)</formula>
    </cfRule>
    <cfRule type="expression" dxfId="2218" priority="2034">
      <formula>IF(RIGHT(TEXT(AE382,"0.#"),1)=".",TRUE,FALSE)</formula>
    </cfRule>
  </conditionalFormatting>
  <conditionalFormatting sqref="AE386:AE387 AI386:AI387 AM386:AM387 AQ386:AQ387 AU386:AU387">
    <cfRule type="expression" dxfId="2217" priority="2031">
      <formula>IF(RIGHT(TEXT(AE386,"0.#"),1)=".",FALSE,TRUE)</formula>
    </cfRule>
    <cfRule type="expression" dxfId="2216" priority="2032">
      <formula>IF(RIGHT(TEXT(AE386,"0.#"),1)=".",TRUE,FALSE)</formula>
    </cfRule>
  </conditionalFormatting>
  <conditionalFormatting sqref="AE440">
    <cfRule type="expression" dxfId="2215" priority="2023">
      <formula>IF(RIGHT(TEXT(AE440,"0.#"),1)=".",FALSE,TRUE)</formula>
    </cfRule>
    <cfRule type="expression" dxfId="2214" priority="2024">
      <formula>IF(RIGHT(TEXT(AE440,"0.#"),1)=".",TRUE,FALSE)</formula>
    </cfRule>
  </conditionalFormatting>
  <conditionalFormatting sqref="AE438">
    <cfRule type="expression" dxfId="2213" priority="2027">
      <formula>IF(RIGHT(TEXT(AE438,"0.#"),1)=".",FALSE,TRUE)</formula>
    </cfRule>
    <cfRule type="expression" dxfId="2212" priority="2028">
      <formula>IF(RIGHT(TEXT(AE438,"0.#"),1)=".",TRUE,FALSE)</formula>
    </cfRule>
  </conditionalFormatting>
  <conditionalFormatting sqref="AE439">
    <cfRule type="expression" dxfId="2211" priority="2025">
      <formula>IF(RIGHT(TEXT(AE439,"0.#"),1)=".",FALSE,TRUE)</formula>
    </cfRule>
    <cfRule type="expression" dxfId="2210" priority="2026">
      <formula>IF(RIGHT(TEXT(AE439,"0.#"),1)=".",TRUE,FALSE)</formula>
    </cfRule>
  </conditionalFormatting>
  <conditionalFormatting sqref="AM440">
    <cfRule type="expression" dxfId="2209" priority="2017">
      <formula>IF(RIGHT(TEXT(AM440,"0.#"),1)=".",FALSE,TRUE)</formula>
    </cfRule>
    <cfRule type="expression" dxfId="2208" priority="2018">
      <formula>IF(RIGHT(TEXT(AM440,"0.#"),1)=".",TRUE,FALSE)</formula>
    </cfRule>
  </conditionalFormatting>
  <conditionalFormatting sqref="AM438">
    <cfRule type="expression" dxfId="2207" priority="2021">
      <formula>IF(RIGHT(TEXT(AM438,"0.#"),1)=".",FALSE,TRUE)</formula>
    </cfRule>
    <cfRule type="expression" dxfId="2206" priority="2022">
      <formula>IF(RIGHT(TEXT(AM438,"0.#"),1)=".",TRUE,FALSE)</formula>
    </cfRule>
  </conditionalFormatting>
  <conditionalFormatting sqref="AM439">
    <cfRule type="expression" dxfId="2205" priority="2019">
      <formula>IF(RIGHT(TEXT(AM439,"0.#"),1)=".",FALSE,TRUE)</formula>
    </cfRule>
    <cfRule type="expression" dxfId="2204" priority="2020">
      <formula>IF(RIGHT(TEXT(AM439,"0.#"),1)=".",TRUE,FALSE)</formula>
    </cfRule>
  </conditionalFormatting>
  <conditionalFormatting sqref="AU440">
    <cfRule type="expression" dxfId="2203" priority="2011">
      <formula>IF(RIGHT(TEXT(AU440,"0.#"),1)=".",FALSE,TRUE)</formula>
    </cfRule>
    <cfRule type="expression" dxfId="2202" priority="2012">
      <formula>IF(RIGHT(TEXT(AU440,"0.#"),1)=".",TRUE,FALSE)</formula>
    </cfRule>
  </conditionalFormatting>
  <conditionalFormatting sqref="AU438">
    <cfRule type="expression" dxfId="2201" priority="2015">
      <formula>IF(RIGHT(TEXT(AU438,"0.#"),1)=".",FALSE,TRUE)</formula>
    </cfRule>
    <cfRule type="expression" dxfId="2200" priority="2016">
      <formula>IF(RIGHT(TEXT(AU438,"0.#"),1)=".",TRUE,FALSE)</formula>
    </cfRule>
  </conditionalFormatting>
  <conditionalFormatting sqref="AU439">
    <cfRule type="expression" dxfId="2199" priority="2013">
      <formula>IF(RIGHT(TEXT(AU439,"0.#"),1)=".",FALSE,TRUE)</formula>
    </cfRule>
    <cfRule type="expression" dxfId="2198" priority="2014">
      <formula>IF(RIGHT(TEXT(AU439,"0.#"),1)=".",TRUE,FALSE)</formula>
    </cfRule>
  </conditionalFormatting>
  <conditionalFormatting sqref="AI440">
    <cfRule type="expression" dxfId="2197" priority="2005">
      <formula>IF(RIGHT(TEXT(AI440,"0.#"),1)=".",FALSE,TRUE)</formula>
    </cfRule>
    <cfRule type="expression" dxfId="2196" priority="2006">
      <formula>IF(RIGHT(TEXT(AI440,"0.#"),1)=".",TRUE,FALSE)</formula>
    </cfRule>
  </conditionalFormatting>
  <conditionalFormatting sqref="AI438">
    <cfRule type="expression" dxfId="2195" priority="2009">
      <formula>IF(RIGHT(TEXT(AI438,"0.#"),1)=".",FALSE,TRUE)</formula>
    </cfRule>
    <cfRule type="expression" dxfId="2194" priority="2010">
      <formula>IF(RIGHT(TEXT(AI438,"0.#"),1)=".",TRUE,FALSE)</formula>
    </cfRule>
  </conditionalFormatting>
  <conditionalFormatting sqref="AI439">
    <cfRule type="expression" dxfId="2193" priority="2007">
      <formula>IF(RIGHT(TEXT(AI439,"0.#"),1)=".",FALSE,TRUE)</formula>
    </cfRule>
    <cfRule type="expression" dxfId="2192" priority="2008">
      <formula>IF(RIGHT(TEXT(AI439,"0.#"),1)=".",TRUE,FALSE)</formula>
    </cfRule>
  </conditionalFormatting>
  <conditionalFormatting sqref="AQ438">
    <cfRule type="expression" dxfId="2191" priority="1999">
      <formula>IF(RIGHT(TEXT(AQ438,"0.#"),1)=".",FALSE,TRUE)</formula>
    </cfRule>
    <cfRule type="expression" dxfId="2190" priority="2000">
      <formula>IF(RIGHT(TEXT(AQ438,"0.#"),1)=".",TRUE,FALSE)</formula>
    </cfRule>
  </conditionalFormatting>
  <conditionalFormatting sqref="AQ439">
    <cfRule type="expression" dxfId="2189" priority="2003">
      <formula>IF(RIGHT(TEXT(AQ439,"0.#"),1)=".",FALSE,TRUE)</formula>
    </cfRule>
    <cfRule type="expression" dxfId="2188" priority="2004">
      <formula>IF(RIGHT(TEXT(AQ439,"0.#"),1)=".",TRUE,FALSE)</formula>
    </cfRule>
  </conditionalFormatting>
  <conditionalFormatting sqref="AQ440">
    <cfRule type="expression" dxfId="2187" priority="2001">
      <formula>IF(RIGHT(TEXT(AQ440,"0.#"),1)=".",FALSE,TRUE)</formula>
    </cfRule>
    <cfRule type="expression" dxfId="2186" priority="2002">
      <formula>IF(RIGHT(TEXT(AQ440,"0.#"),1)=".",TRUE,FALSE)</formula>
    </cfRule>
  </conditionalFormatting>
  <conditionalFormatting sqref="AE445">
    <cfRule type="expression" dxfId="2185" priority="1993">
      <formula>IF(RIGHT(TEXT(AE445,"0.#"),1)=".",FALSE,TRUE)</formula>
    </cfRule>
    <cfRule type="expression" dxfId="2184" priority="1994">
      <formula>IF(RIGHT(TEXT(AE445,"0.#"),1)=".",TRUE,FALSE)</formula>
    </cfRule>
  </conditionalFormatting>
  <conditionalFormatting sqref="AE443">
    <cfRule type="expression" dxfId="2183" priority="1997">
      <formula>IF(RIGHT(TEXT(AE443,"0.#"),1)=".",FALSE,TRUE)</formula>
    </cfRule>
    <cfRule type="expression" dxfId="2182" priority="1998">
      <formula>IF(RIGHT(TEXT(AE443,"0.#"),1)=".",TRUE,FALSE)</formula>
    </cfRule>
  </conditionalFormatting>
  <conditionalFormatting sqref="AE444">
    <cfRule type="expression" dxfId="2181" priority="1995">
      <formula>IF(RIGHT(TEXT(AE444,"0.#"),1)=".",FALSE,TRUE)</formula>
    </cfRule>
    <cfRule type="expression" dxfId="2180" priority="1996">
      <formula>IF(RIGHT(TEXT(AE444,"0.#"),1)=".",TRUE,FALSE)</formula>
    </cfRule>
  </conditionalFormatting>
  <conditionalFormatting sqref="AM445">
    <cfRule type="expression" dxfId="2179" priority="1987">
      <formula>IF(RIGHT(TEXT(AM445,"0.#"),1)=".",FALSE,TRUE)</formula>
    </cfRule>
    <cfRule type="expression" dxfId="2178" priority="1988">
      <formula>IF(RIGHT(TEXT(AM445,"0.#"),1)=".",TRUE,FALSE)</formula>
    </cfRule>
  </conditionalFormatting>
  <conditionalFormatting sqref="AM443">
    <cfRule type="expression" dxfId="2177" priority="1991">
      <formula>IF(RIGHT(TEXT(AM443,"0.#"),1)=".",FALSE,TRUE)</formula>
    </cfRule>
    <cfRule type="expression" dxfId="2176" priority="1992">
      <formula>IF(RIGHT(TEXT(AM443,"0.#"),1)=".",TRUE,FALSE)</formula>
    </cfRule>
  </conditionalFormatting>
  <conditionalFormatting sqref="AM444">
    <cfRule type="expression" dxfId="2175" priority="1989">
      <formula>IF(RIGHT(TEXT(AM444,"0.#"),1)=".",FALSE,TRUE)</formula>
    </cfRule>
    <cfRule type="expression" dxfId="2174" priority="1990">
      <formula>IF(RIGHT(TEXT(AM444,"0.#"),1)=".",TRUE,FALSE)</formula>
    </cfRule>
  </conditionalFormatting>
  <conditionalFormatting sqref="AU445">
    <cfRule type="expression" dxfId="2173" priority="1981">
      <formula>IF(RIGHT(TEXT(AU445,"0.#"),1)=".",FALSE,TRUE)</formula>
    </cfRule>
    <cfRule type="expression" dxfId="2172" priority="1982">
      <formula>IF(RIGHT(TEXT(AU445,"0.#"),1)=".",TRUE,FALSE)</formula>
    </cfRule>
  </conditionalFormatting>
  <conditionalFormatting sqref="AU443">
    <cfRule type="expression" dxfId="2171" priority="1985">
      <formula>IF(RIGHT(TEXT(AU443,"0.#"),1)=".",FALSE,TRUE)</formula>
    </cfRule>
    <cfRule type="expression" dxfId="2170" priority="1986">
      <formula>IF(RIGHT(TEXT(AU443,"0.#"),1)=".",TRUE,FALSE)</formula>
    </cfRule>
  </conditionalFormatting>
  <conditionalFormatting sqref="AU444">
    <cfRule type="expression" dxfId="2169" priority="1983">
      <formula>IF(RIGHT(TEXT(AU444,"0.#"),1)=".",FALSE,TRUE)</formula>
    </cfRule>
    <cfRule type="expression" dxfId="2168" priority="1984">
      <formula>IF(RIGHT(TEXT(AU444,"0.#"),1)=".",TRUE,FALSE)</formula>
    </cfRule>
  </conditionalFormatting>
  <conditionalFormatting sqref="AI445">
    <cfRule type="expression" dxfId="2167" priority="1975">
      <formula>IF(RIGHT(TEXT(AI445,"0.#"),1)=".",FALSE,TRUE)</formula>
    </cfRule>
    <cfRule type="expression" dxfId="2166" priority="1976">
      <formula>IF(RIGHT(TEXT(AI445,"0.#"),1)=".",TRUE,FALSE)</formula>
    </cfRule>
  </conditionalFormatting>
  <conditionalFormatting sqref="AI443">
    <cfRule type="expression" dxfId="2165" priority="1979">
      <formula>IF(RIGHT(TEXT(AI443,"0.#"),1)=".",FALSE,TRUE)</formula>
    </cfRule>
    <cfRule type="expression" dxfId="2164" priority="1980">
      <formula>IF(RIGHT(TEXT(AI443,"0.#"),1)=".",TRUE,FALSE)</formula>
    </cfRule>
  </conditionalFormatting>
  <conditionalFormatting sqref="AI444">
    <cfRule type="expression" dxfId="2163" priority="1977">
      <formula>IF(RIGHT(TEXT(AI444,"0.#"),1)=".",FALSE,TRUE)</formula>
    </cfRule>
    <cfRule type="expression" dxfId="2162" priority="1978">
      <formula>IF(RIGHT(TEXT(AI444,"0.#"),1)=".",TRUE,FALSE)</formula>
    </cfRule>
  </conditionalFormatting>
  <conditionalFormatting sqref="AQ443">
    <cfRule type="expression" dxfId="2161" priority="1969">
      <formula>IF(RIGHT(TEXT(AQ443,"0.#"),1)=".",FALSE,TRUE)</formula>
    </cfRule>
    <cfRule type="expression" dxfId="2160" priority="1970">
      <formula>IF(RIGHT(TEXT(AQ443,"0.#"),1)=".",TRUE,FALSE)</formula>
    </cfRule>
  </conditionalFormatting>
  <conditionalFormatting sqref="AQ444">
    <cfRule type="expression" dxfId="2159" priority="1973">
      <formula>IF(RIGHT(TEXT(AQ444,"0.#"),1)=".",FALSE,TRUE)</formula>
    </cfRule>
    <cfRule type="expression" dxfId="2158" priority="1974">
      <formula>IF(RIGHT(TEXT(AQ444,"0.#"),1)=".",TRUE,FALSE)</formula>
    </cfRule>
  </conditionalFormatting>
  <conditionalFormatting sqref="AQ445">
    <cfRule type="expression" dxfId="2157" priority="1971">
      <formula>IF(RIGHT(TEXT(AQ445,"0.#"),1)=".",FALSE,TRUE)</formula>
    </cfRule>
    <cfRule type="expression" dxfId="2156" priority="1972">
      <formula>IF(RIGHT(TEXT(AQ445,"0.#"),1)=".",TRUE,FALSE)</formula>
    </cfRule>
  </conditionalFormatting>
  <conditionalFormatting sqref="Y874:Y900">
    <cfRule type="expression" dxfId="2155" priority="2199">
      <formula>IF(RIGHT(TEXT(Y874,"0.#"),1)=".",FALSE,TRUE)</formula>
    </cfRule>
    <cfRule type="expression" dxfId="2154" priority="2200">
      <formula>IF(RIGHT(TEXT(Y874,"0.#"),1)=".",TRUE,FALSE)</formula>
    </cfRule>
  </conditionalFormatting>
  <conditionalFormatting sqref="Y906:Y933">
    <cfRule type="expression" dxfId="2153" priority="2187">
      <formula>IF(RIGHT(TEXT(Y906,"0.#"),1)=".",FALSE,TRUE)</formula>
    </cfRule>
    <cfRule type="expression" dxfId="2152" priority="2188">
      <formula>IF(RIGHT(TEXT(Y906,"0.#"),1)=".",TRUE,FALSE)</formula>
    </cfRule>
  </conditionalFormatting>
  <conditionalFormatting sqref="Y904:Y905">
    <cfRule type="expression" dxfId="2151" priority="2181">
      <formula>IF(RIGHT(TEXT(Y904,"0.#"),1)=".",FALSE,TRUE)</formula>
    </cfRule>
    <cfRule type="expression" dxfId="2150" priority="2182">
      <formula>IF(RIGHT(TEXT(Y904,"0.#"),1)=".",TRUE,FALSE)</formula>
    </cfRule>
  </conditionalFormatting>
  <conditionalFormatting sqref="Y939:Y966">
    <cfRule type="expression" dxfId="2149" priority="2175">
      <formula>IF(RIGHT(TEXT(Y939,"0.#"),1)=".",FALSE,TRUE)</formula>
    </cfRule>
    <cfRule type="expression" dxfId="2148" priority="2176">
      <formula>IF(RIGHT(TEXT(Y939,"0.#"),1)=".",TRUE,FALSE)</formula>
    </cfRule>
  </conditionalFormatting>
  <conditionalFormatting sqref="Y937:Y938">
    <cfRule type="expression" dxfId="2147" priority="2169">
      <formula>IF(RIGHT(TEXT(Y937,"0.#"),1)=".",FALSE,TRUE)</formula>
    </cfRule>
    <cfRule type="expression" dxfId="2146" priority="2170">
      <formula>IF(RIGHT(TEXT(Y937,"0.#"),1)=".",TRUE,FALSE)</formula>
    </cfRule>
  </conditionalFormatting>
  <conditionalFormatting sqref="Y972:Y999">
    <cfRule type="expression" dxfId="2145" priority="2163">
      <formula>IF(RIGHT(TEXT(Y972,"0.#"),1)=".",FALSE,TRUE)</formula>
    </cfRule>
    <cfRule type="expression" dxfId="2144" priority="2164">
      <formula>IF(RIGHT(TEXT(Y972,"0.#"),1)=".",TRUE,FALSE)</formula>
    </cfRule>
  </conditionalFormatting>
  <conditionalFormatting sqref="Y970:Y971">
    <cfRule type="expression" dxfId="2143" priority="2157">
      <formula>IF(RIGHT(TEXT(Y970,"0.#"),1)=".",FALSE,TRUE)</formula>
    </cfRule>
    <cfRule type="expression" dxfId="2142" priority="2158">
      <formula>IF(RIGHT(TEXT(Y970,"0.#"),1)=".",TRUE,FALSE)</formula>
    </cfRule>
  </conditionalFormatting>
  <conditionalFormatting sqref="Y1005:Y1032">
    <cfRule type="expression" dxfId="2141" priority="2151">
      <formula>IF(RIGHT(TEXT(Y1005,"0.#"),1)=".",FALSE,TRUE)</formula>
    </cfRule>
    <cfRule type="expression" dxfId="2140" priority="2152">
      <formula>IF(RIGHT(TEXT(Y1005,"0.#"),1)=".",TRUE,FALSE)</formula>
    </cfRule>
  </conditionalFormatting>
  <conditionalFormatting sqref="W23">
    <cfRule type="expression" dxfId="2139" priority="2435">
      <formula>IF(RIGHT(TEXT(W23,"0.#"),1)=".",FALSE,TRUE)</formula>
    </cfRule>
    <cfRule type="expression" dxfId="2138" priority="2436">
      <formula>IF(RIGHT(TEXT(W23,"0.#"),1)=".",TRUE,FALSE)</formula>
    </cfRule>
  </conditionalFormatting>
  <conditionalFormatting sqref="W24:W27">
    <cfRule type="expression" dxfId="2137" priority="2433">
      <formula>IF(RIGHT(TEXT(W24,"0.#"),1)=".",FALSE,TRUE)</formula>
    </cfRule>
    <cfRule type="expression" dxfId="2136" priority="2434">
      <formula>IF(RIGHT(TEXT(W24,"0.#"),1)=".",TRUE,FALSE)</formula>
    </cfRule>
  </conditionalFormatting>
  <conditionalFormatting sqref="W28">
    <cfRule type="expression" dxfId="2135" priority="2425">
      <formula>IF(RIGHT(TEXT(W28,"0.#"),1)=".",FALSE,TRUE)</formula>
    </cfRule>
    <cfRule type="expression" dxfId="2134" priority="2426">
      <formula>IF(RIGHT(TEXT(W28,"0.#"),1)=".",TRUE,FALSE)</formula>
    </cfRule>
  </conditionalFormatting>
  <conditionalFormatting sqref="P23">
    <cfRule type="expression" dxfId="2133" priority="2423">
      <formula>IF(RIGHT(TEXT(P23,"0.#"),1)=".",FALSE,TRUE)</formula>
    </cfRule>
    <cfRule type="expression" dxfId="2132" priority="2424">
      <formula>IF(RIGHT(TEXT(P23,"0.#"),1)=".",TRUE,FALSE)</formula>
    </cfRule>
  </conditionalFormatting>
  <conditionalFormatting sqref="P24:P27">
    <cfRule type="expression" dxfId="2131" priority="2421">
      <formula>IF(RIGHT(TEXT(P24,"0.#"),1)=".",FALSE,TRUE)</formula>
    </cfRule>
    <cfRule type="expression" dxfId="2130" priority="2422">
      <formula>IF(RIGHT(TEXT(P24,"0.#"),1)=".",TRUE,FALSE)</formula>
    </cfRule>
  </conditionalFormatting>
  <conditionalFormatting sqref="P28">
    <cfRule type="expression" dxfId="2129" priority="2419">
      <formula>IF(RIGHT(TEXT(P28,"0.#"),1)=".",FALSE,TRUE)</formula>
    </cfRule>
    <cfRule type="expression" dxfId="2128" priority="2420">
      <formula>IF(RIGHT(TEXT(P28,"0.#"),1)=".",TRUE,FALSE)</formula>
    </cfRule>
  </conditionalFormatting>
  <conditionalFormatting sqref="AQ114">
    <cfRule type="expression" dxfId="2127" priority="2403">
      <formula>IF(RIGHT(TEXT(AQ114,"0.#"),1)=".",FALSE,TRUE)</formula>
    </cfRule>
    <cfRule type="expression" dxfId="2126" priority="2404">
      <formula>IF(RIGHT(TEXT(AQ114,"0.#"),1)=".",TRUE,FALSE)</formula>
    </cfRule>
  </conditionalFormatting>
  <conditionalFormatting sqref="AQ107">
    <cfRule type="expression" dxfId="2125" priority="2413">
      <formula>IF(RIGHT(TEXT(AQ107,"0.#"),1)=".",FALSE,TRUE)</formula>
    </cfRule>
    <cfRule type="expression" dxfId="2124" priority="2414">
      <formula>IF(RIGHT(TEXT(AQ107,"0.#"),1)=".",TRUE,FALSE)</formula>
    </cfRule>
  </conditionalFormatting>
  <conditionalFormatting sqref="AQ108">
    <cfRule type="expression" dxfId="2123" priority="2411">
      <formula>IF(RIGHT(TEXT(AQ108,"0.#"),1)=".",FALSE,TRUE)</formula>
    </cfRule>
    <cfRule type="expression" dxfId="2122" priority="2412">
      <formula>IF(RIGHT(TEXT(AQ108,"0.#"),1)=".",TRUE,FALSE)</formula>
    </cfRule>
  </conditionalFormatting>
  <conditionalFormatting sqref="AQ110">
    <cfRule type="expression" dxfId="2121" priority="2409">
      <formula>IF(RIGHT(TEXT(AQ110,"0.#"),1)=".",FALSE,TRUE)</formula>
    </cfRule>
    <cfRule type="expression" dxfId="2120" priority="2410">
      <formula>IF(RIGHT(TEXT(AQ110,"0.#"),1)=".",TRUE,FALSE)</formula>
    </cfRule>
  </conditionalFormatting>
  <conditionalFormatting sqref="AQ111">
    <cfRule type="expression" dxfId="2119" priority="2407">
      <formula>IF(RIGHT(TEXT(AQ111,"0.#"),1)=".",FALSE,TRUE)</formula>
    </cfRule>
    <cfRule type="expression" dxfId="2118" priority="2408">
      <formula>IF(RIGHT(TEXT(AQ111,"0.#"),1)=".",TRUE,FALSE)</formula>
    </cfRule>
  </conditionalFormatting>
  <conditionalFormatting sqref="AQ113">
    <cfRule type="expression" dxfId="2117" priority="2405">
      <formula>IF(RIGHT(TEXT(AQ113,"0.#"),1)=".",FALSE,TRUE)</formula>
    </cfRule>
    <cfRule type="expression" dxfId="2116" priority="2406">
      <formula>IF(RIGHT(TEXT(AQ113,"0.#"),1)=".",TRUE,FALSE)</formula>
    </cfRule>
  </conditionalFormatting>
  <conditionalFormatting sqref="AE67">
    <cfRule type="expression" dxfId="2115" priority="2335">
      <formula>IF(RIGHT(TEXT(AE67,"0.#"),1)=".",FALSE,TRUE)</formula>
    </cfRule>
    <cfRule type="expression" dxfId="2114" priority="2336">
      <formula>IF(RIGHT(TEXT(AE67,"0.#"),1)=".",TRUE,FALSE)</formula>
    </cfRule>
  </conditionalFormatting>
  <conditionalFormatting sqref="AE68">
    <cfRule type="expression" dxfId="2113" priority="2333">
      <formula>IF(RIGHT(TEXT(AE68,"0.#"),1)=".",FALSE,TRUE)</formula>
    </cfRule>
    <cfRule type="expression" dxfId="2112" priority="2334">
      <formula>IF(RIGHT(TEXT(AE68,"0.#"),1)=".",TRUE,FALSE)</formula>
    </cfRule>
  </conditionalFormatting>
  <conditionalFormatting sqref="AE69">
    <cfRule type="expression" dxfId="2111" priority="2331">
      <formula>IF(RIGHT(TEXT(AE69,"0.#"),1)=".",FALSE,TRUE)</formula>
    </cfRule>
    <cfRule type="expression" dxfId="2110" priority="2332">
      <formula>IF(RIGHT(TEXT(AE69,"0.#"),1)=".",TRUE,FALSE)</formula>
    </cfRule>
  </conditionalFormatting>
  <conditionalFormatting sqref="AI69">
    <cfRule type="expression" dxfId="2109" priority="2329">
      <formula>IF(RIGHT(TEXT(AI69,"0.#"),1)=".",FALSE,TRUE)</formula>
    </cfRule>
    <cfRule type="expression" dxfId="2108" priority="2330">
      <formula>IF(RIGHT(TEXT(AI69,"0.#"),1)=".",TRUE,FALSE)</formula>
    </cfRule>
  </conditionalFormatting>
  <conditionalFormatting sqref="AI68">
    <cfRule type="expression" dxfId="2107" priority="2327">
      <formula>IF(RIGHT(TEXT(AI68,"0.#"),1)=".",FALSE,TRUE)</formula>
    </cfRule>
    <cfRule type="expression" dxfId="2106" priority="2328">
      <formula>IF(RIGHT(TEXT(AI68,"0.#"),1)=".",TRUE,FALSE)</formula>
    </cfRule>
  </conditionalFormatting>
  <conditionalFormatting sqref="AI67">
    <cfRule type="expression" dxfId="2105" priority="2325">
      <formula>IF(RIGHT(TEXT(AI67,"0.#"),1)=".",FALSE,TRUE)</formula>
    </cfRule>
    <cfRule type="expression" dxfId="2104" priority="2326">
      <formula>IF(RIGHT(TEXT(AI67,"0.#"),1)=".",TRUE,FALSE)</formula>
    </cfRule>
  </conditionalFormatting>
  <conditionalFormatting sqref="AM67">
    <cfRule type="expression" dxfId="2103" priority="2323">
      <formula>IF(RIGHT(TEXT(AM67,"0.#"),1)=".",FALSE,TRUE)</formula>
    </cfRule>
    <cfRule type="expression" dxfId="2102" priority="2324">
      <formula>IF(RIGHT(TEXT(AM67,"0.#"),1)=".",TRUE,FALSE)</formula>
    </cfRule>
  </conditionalFormatting>
  <conditionalFormatting sqref="AM68">
    <cfRule type="expression" dxfId="2101" priority="2321">
      <formula>IF(RIGHT(TEXT(AM68,"0.#"),1)=".",FALSE,TRUE)</formula>
    </cfRule>
    <cfRule type="expression" dxfId="2100" priority="2322">
      <formula>IF(RIGHT(TEXT(AM68,"0.#"),1)=".",TRUE,FALSE)</formula>
    </cfRule>
  </conditionalFormatting>
  <conditionalFormatting sqref="AM69">
    <cfRule type="expression" dxfId="2099" priority="2319">
      <formula>IF(RIGHT(TEXT(AM69,"0.#"),1)=".",FALSE,TRUE)</formula>
    </cfRule>
    <cfRule type="expression" dxfId="2098" priority="2320">
      <formula>IF(RIGHT(TEXT(AM69,"0.#"),1)=".",TRUE,FALSE)</formula>
    </cfRule>
  </conditionalFormatting>
  <conditionalFormatting sqref="AQ67:AQ69">
    <cfRule type="expression" dxfId="2097" priority="2317">
      <formula>IF(RIGHT(TEXT(AQ67,"0.#"),1)=".",FALSE,TRUE)</formula>
    </cfRule>
    <cfRule type="expression" dxfId="2096" priority="2318">
      <formula>IF(RIGHT(TEXT(AQ67,"0.#"),1)=".",TRUE,FALSE)</formula>
    </cfRule>
  </conditionalFormatting>
  <conditionalFormatting sqref="AU67:AU69">
    <cfRule type="expression" dxfId="2095" priority="2315">
      <formula>IF(RIGHT(TEXT(AU67,"0.#"),1)=".",FALSE,TRUE)</formula>
    </cfRule>
    <cfRule type="expression" dxfId="2094" priority="2316">
      <formula>IF(RIGHT(TEXT(AU67,"0.#"),1)=".",TRUE,FALSE)</formula>
    </cfRule>
  </conditionalFormatting>
  <conditionalFormatting sqref="AE70">
    <cfRule type="expression" dxfId="2093" priority="2313">
      <formula>IF(RIGHT(TEXT(AE70,"0.#"),1)=".",FALSE,TRUE)</formula>
    </cfRule>
    <cfRule type="expression" dxfId="2092" priority="2314">
      <formula>IF(RIGHT(TEXT(AE70,"0.#"),1)=".",TRUE,FALSE)</formula>
    </cfRule>
  </conditionalFormatting>
  <conditionalFormatting sqref="AE71">
    <cfRule type="expression" dxfId="2091" priority="2311">
      <formula>IF(RIGHT(TEXT(AE71,"0.#"),1)=".",FALSE,TRUE)</formula>
    </cfRule>
    <cfRule type="expression" dxfId="2090" priority="2312">
      <formula>IF(RIGHT(TEXT(AE71,"0.#"),1)=".",TRUE,FALSE)</formula>
    </cfRule>
  </conditionalFormatting>
  <conditionalFormatting sqref="AE72">
    <cfRule type="expression" dxfId="2089" priority="2309">
      <formula>IF(RIGHT(TEXT(AE72,"0.#"),1)=".",FALSE,TRUE)</formula>
    </cfRule>
    <cfRule type="expression" dxfId="2088" priority="2310">
      <formula>IF(RIGHT(TEXT(AE72,"0.#"),1)=".",TRUE,FALSE)</formula>
    </cfRule>
  </conditionalFormatting>
  <conditionalFormatting sqref="AI72">
    <cfRule type="expression" dxfId="2087" priority="2307">
      <formula>IF(RIGHT(TEXT(AI72,"0.#"),1)=".",FALSE,TRUE)</formula>
    </cfRule>
    <cfRule type="expression" dxfId="2086" priority="2308">
      <formula>IF(RIGHT(TEXT(AI72,"0.#"),1)=".",TRUE,FALSE)</formula>
    </cfRule>
  </conditionalFormatting>
  <conditionalFormatting sqref="AI71">
    <cfRule type="expression" dxfId="2085" priority="2305">
      <formula>IF(RIGHT(TEXT(AI71,"0.#"),1)=".",FALSE,TRUE)</formula>
    </cfRule>
    <cfRule type="expression" dxfId="2084" priority="2306">
      <formula>IF(RIGHT(TEXT(AI71,"0.#"),1)=".",TRUE,FALSE)</formula>
    </cfRule>
  </conditionalFormatting>
  <conditionalFormatting sqref="AI70">
    <cfRule type="expression" dxfId="2083" priority="2303">
      <formula>IF(RIGHT(TEXT(AI70,"0.#"),1)=".",FALSE,TRUE)</formula>
    </cfRule>
    <cfRule type="expression" dxfId="2082" priority="2304">
      <formula>IF(RIGHT(TEXT(AI70,"0.#"),1)=".",TRUE,FALSE)</formula>
    </cfRule>
  </conditionalFormatting>
  <conditionalFormatting sqref="AM70">
    <cfRule type="expression" dxfId="2081" priority="2301">
      <formula>IF(RIGHT(TEXT(AM70,"0.#"),1)=".",FALSE,TRUE)</formula>
    </cfRule>
    <cfRule type="expression" dxfId="2080" priority="2302">
      <formula>IF(RIGHT(TEXT(AM70,"0.#"),1)=".",TRUE,FALSE)</formula>
    </cfRule>
  </conditionalFormatting>
  <conditionalFormatting sqref="AM71">
    <cfRule type="expression" dxfId="2079" priority="2299">
      <formula>IF(RIGHT(TEXT(AM71,"0.#"),1)=".",FALSE,TRUE)</formula>
    </cfRule>
    <cfRule type="expression" dxfId="2078" priority="2300">
      <formula>IF(RIGHT(TEXT(AM71,"0.#"),1)=".",TRUE,FALSE)</formula>
    </cfRule>
  </conditionalFormatting>
  <conditionalFormatting sqref="AM72">
    <cfRule type="expression" dxfId="2077" priority="2297">
      <formula>IF(RIGHT(TEXT(AM72,"0.#"),1)=".",FALSE,TRUE)</formula>
    </cfRule>
    <cfRule type="expression" dxfId="2076" priority="2298">
      <formula>IF(RIGHT(TEXT(AM72,"0.#"),1)=".",TRUE,FALSE)</formula>
    </cfRule>
  </conditionalFormatting>
  <conditionalFormatting sqref="AQ70:AQ72">
    <cfRule type="expression" dxfId="2075" priority="2295">
      <formula>IF(RIGHT(TEXT(AQ70,"0.#"),1)=".",FALSE,TRUE)</formula>
    </cfRule>
    <cfRule type="expression" dxfId="2074" priority="2296">
      <formula>IF(RIGHT(TEXT(AQ70,"0.#"),1)=".",TRUE,FALSE)</formula>
    </cfRule>
  </conditionalFormatting>
  <conditionalFormatting sqref="AU70:AU72">
    <cfRule type="expression" dxfId="2073" priority="2293">
      <formula>IF(RIGHT(TEXT(AU70,"0.#"),1)=".",FALSE,TRUE)</formula>
    </cfRule>
    <cfRule type="expression" dxfId="2072" priority="2294">
      <formula>IF(RIGHT(TEXT(AU70,"0.#"),1)=".",TRUE,FALSE)</formula>
    </cfRule>
  </conditionalFormatting>
  <conditionalFormatting sqref="AU656">
    <cfRule type="expression" dxfId="2071" priority="811">
      <formula>IF(RIGHT(TEXT(AU656,"0.#"),1)=".",FALSE,TRUE)</formula>
    </cfRule>
    <cfRule type="expression" dxfId="2070" priority="812">
      <formula>IF(RIGHT(TEXT(AU656,"0.#"),1)=".",TRUE,FALSE)</formula>
    </cfRule>
  </conditionalFormatting>
  <conditionalFormatting sqref="AQ655">
    <cfRule type="expression" dxfId="2069" priority="803">
      <formula>IF(RIGHT(TEXT(AQ655,"0.#"),1)=".",FALSE,TRUE)</formula>
    </cfRule>
    <cfRule type="expression" dxfId="2068" priority="804">
      <formula>IF(RIGHT(TEXT(AQ655,"0.#"),1)=".",TRUE,FALSE)</formula>
    </cfRule>
  </conditionalFormatting>
  <conditionalFormatting sqref="AI696">
    <cfRule type="expression" dxfId="2067" priority="595">
      <formula>IF(RIGHT(TEXT(AI696,"0.#"),1)=".",FALSE,TRUE)</formula>
    </cfRule>
    <cfRule type="expression" dxfId="2066" priority="596">
      <formula>IF(RIGHT(TEXT(AI696,"0.#"),1)=".",TRUE,FALSE)</formula>
    </cfRule>
  </conditionalFormatting>
  <conditionalFormatting sqref="AQ694">
    <cfRule type="expression" dxfId="2065" priority="589">
      <formula>IF(RIGHT(TEXT(AQ694,"0.#"),1)=".",FALSE,TRUE)</formula>
    </cfRule>
    <cfRule type="expression" dxfId="2064" priority="590">
      <formula>IF(RIGHT(TEXT(AQ694,"0.#"),1)=".",TRUE,FALSE)</formula>
    </cfRule>
  </conditionalFormatting>
  <conditionalFormatting sqref="AL874:AO900">
    <cfRule type="expression" dxfId="2063" priority="2201">
      <formula>IF(AND(AL874&gt;=0, RIGHT(TEXT(AL874,"0.#"),1)&lt;&gt;"."),TRUE,FALSE)</formula>
    </cfRule>
    <cfRule type="expression" dxfId="2062" priority="2202">
      <formula>IF(AND(AL874&gt;=0, RIGHT(TEXT(AL874,"0.#"),1)="."),TRUE,FALSE)</formula>
    </cfRule>
    <cfRule type="expression" dxfId="2061" priority="2203">
      <formula>IF(AND(AL874&lt;0, RIGHT(TEXT(AL874,"0.#"),1)&lt;&gt;"."),TRUE,FALSE)</formula>
    </cfRule>
    <cfRule type="expression" dxfId="2060" priority="2204">
      <formula>IF(AND(AL874&lt;0, RIGHT(TEXT(AL874,"0.#"),1)="."),TRUE,FALSE)</formula>
    </cfRule>
  </conditionalFormatting>
  <conditionalFormatting sqref="AL906:AO933">
    <cfRule type="expression" dxfId="2059" priority="2189">
      <formula>IF(AND(AL906&gt;=0, RIGHT(TEXT(AL906,"0.#"),1)&lt;&gt;"."),TRUE,FALSE)</formula>
    </cfRule>
    <cfRule type="expression" dxfId="2058" priority="2190">
      <formula>IF(AND(AL906&gt;=0, RIGHT(TEXT(AL906,"0.#"),1)="."),TRUE,FALSE)</formula>
    </cfRule>
    <cfRule type="expression" dxfId="2057" priority="2191">
      <formula>IF(AND(AL906&lt;0, RIGHT(TEXT(AL906,"0.#"),1)&lt;&gt;"."),TRUE,FALSE)</formula>
    </cfRule>
    <cfRule type="expression" dxfId="2056" priority="2192">
      <formula>IF(AND(AL906&lt;0, RIGHT(TEXT(AL906,"0.#"),1)="."),TRUE,FALSE)</formula>
    </cfRule>
  </conditionalFormatting>
  <conditionalFormatting sqref="AL904:AO905">
    <cfRule type="expression" dxfId="2055" priority="2183">
      <formula>IF(AND(AL904&gt;=0, RIGHT(TEXT(AL904,"0.#"),1)&lt;&gt;"."),TRUE,FALSE)</formula>
    </cfRule>
    <cfRule type="expression" dxfId="2054" priority="2184">
      <formula>IF(AND(AL904&gt;=0, RIGHT(TEXT(AL904,"0.#"),1)="."),TRUE,FALSE)</formula>
    </cfRule>
    <cfRule type="expression" dxfId="2053" priority="2185">
      <formula>IF(AND(AL904&lt;0, RIGHT(TEXT(AL904,"0.#"),1)&lt;&gt;"."),TRUE,FALSE)</formula>
    </cfRule>
    <cfRule type="expression" dxfId="2052" priority="2186">
      <formula>IF(AND(AL904&lt;0, RIGHT(TEXT(AL904,"0.#"),1)="."),TRUE,FALSE)</formula>
    </cfRule>
  </conditionalFormatting>
  <conditionalFormatting sqref="AL939:AO966">
    <cfRule type="expression" dxfId="2051" priority="2177">
      <formula>IF(AND(AL939&gt;=0, RIGHT(TEXT(AL939,"0.#"),1)&lt;&gt;"."),TRUE,FALSE)</formula>
    </cfRule>
    <cfRule type="expression" dxfId="2050" priority="2178">
      <formula>IF(AND(AL939&gt;=0, RIGHT(TEXT(AL939,"0.#"),1)="."),TRUE,FALSE)</formula>
    </cfRule>
    <cfRule type="expression" dxfId="2049" priority="2179">
      <formula>IF(AND(AL939&lt;0, RIGHT(TEXT(AL939,"0.#"),1)&lt;&gt;"."),TRUE,FALSE)</formula>
    </cfRule>
    <cfRule type="expression" dxfId="2048" priority="2180">
      <formula>IF(AND(AL939&lt;0, RIGHT(TEXT(AL939,"0.#"),1)="."),TRUE,FALSE)</formula>
    </cfRule>
  </conditionalFormatting>
  <conditionalFormatting sqref="AL937:AO938">
    <cfRule type="expression" dxfId="2047" priority="2171">
      <formula>IF(AND(AL937&gt;=0, RIGHT(TEXT(AL937,"0.#"),1)&lt;&gt;"."),TRUE,FALSE)</formula>
    </cfRule>
    <cfRule type="expression" dxfId="2046" priority="2172">
      <formula>IF(AND(AL937&gt;=0, RIGHT(TEXT(AL937,"0.#"),1)="."),TRUE,FALSE)</formula>
    </cfRule>
    <cfRule type="expression" dxfId="2045" priority="2173">
      <formula>IF(AND(AL937&lt;0, RIGHT(TEXT(AL937,"0.#"),1)&lt;&gt;"."),TRUE,FALSE)</formula>
    </cfRule>
    <cfRule type="expression" dxfId="2044" priority="2174">
      <formula>IF(AND(AL937&lt;0, RIGHT(TEXT(AL937,"0.#"),1)="."),TRUE,FALSE)</formula>
    </cfRule>
  </conditionalFormatting>
  <conditionalFormatting sqref="AL972:AO999">
    <cfRule type="expression" dxfId="2043" priority="2165">
      <formula>IF(AND(AL972&gt;=0, RIGHT(TEXT(AL972,"0.#"),1)&lt;&gt;"."),TRUE,FALSE)</formula>
    </cfRule>
    <cfRule type="expression" dxfId="2042" priority="2166">
      <formula>IF(AND(AL972&gt;=0, RIGHT(TEXT(AL972,"0.#"),1)="."),TRUE,FALSE)</formula>
    </cfRule>
    <cfRule type="expression" dxfId="2041" priority="2167">
      <formula>IF(AND(AL972&lt;0, RIGHT(TEXT(AL972,"0.#"),1)&lt;&gt;"."),TRUE,FALSE)</formula>
    </cfRule>
    <cfRule type="expression" dxfId="2040" priority="2168">
      <formula>IF(AND(AL972&lt;0, RIGHT(TEXT(AL972,"0.#"),1)="."),TRUE,FALSE)</formula>
    </cfRule>
  </conditionalFormatting>
  <conditionalFormatting sqref="AL970:AO971">
    <cfRule type="expression" dxfId="2039" priority="2159">
      <formula>IF(AND(AL970&gt;=0, RIGHT(TEXT(AL970,"0.#"),1)&lt;&gt;"."),TRUE,FALSE)</formula>
    </cfRule>
    <cfRule type="expression" dxfId="2038" priority="2160">
      <formula>IF(AND(AL970&gt;=0, RIGHT(TEXT(AL970,"0.#"),1)="."),TRUE,FALSE)</formula>
    </cfRule>
    <cfRule type="expression" dxfId="2037" priority="2161">
      <formula>IF(AND(AL970&lt;0, RIGHT(TEXT(AL970,"0.#"),1)&lt;&gt;"."),TRUE,FALSE)</formula>
    </cfRule>
    <cfRule type="expression" dxfId="2036" priority="2162">
      <formula>IF(AND(AL970&lt;0, RIGHT(TEXT(AL970,"0.#"),1)="."),TRUE,FALSE)</formula>
    </cfRule>
  </conditionalFormatting>
  <conditionalFormatting sqref="AL1005:AO1032">
    <cfRule type="expression" dxfId="2035" priority="2153">
      <formula>IF(AND(AL1005&gt;=0, RIGHT(TEXT(AL1005,"0.#"),1)&lt;&gt;"."),TRUE,FALSE)</formula>
    </cfRule>
    <cfRule type="expression" dxfId="2034" priority="2154">
      <formula>IF(AND(AL1005&gt;=0, RIGHT(TEXT(AL1005,"0.#"),1)="."),TRUE,FALSE)</formula>
    </cfRule>
    <cfRule type="expression" dxfId="2033" priority="2155">
      <formula>IF(AND(AL1005&lt;0, RIGHT(TEXT(AL1005,"0.#"),1)&lt;&gt;"."),TRUE,FALSE)</formula>
    </cfRule>
    <cfRule type="expression" dxfId="2032" priority="2156">
      <formula>IF(AND(AL1005&lt;0, RIGHT(TEXT(AL1005,"0.#"),1)="."),TRUE,FALSE)</formula>
    </cfRule>
  </conditionalFormatting>
  <conditionalFormatting sqref="AL1003:AO1004">
    <cfRule type="expression" dxfId="2031" priority="2147">
      <formula>IF(AND(AL1003&gt;=0, RIGHT(TEXT(AL1003,"0.#"),1)&lt;&gt;"."),TRUE,FALSE)</formula>
    </cfRule>
    <cfRule type="expression" dxfId="2030" priority="2148">
      <formula>IF(AND(AL1003&gt;=0, RIGHT(TEXT(AL1003,"0.#"),1)="."),TRUE,FALSE)</formula>
    </cfRule>
    <cfRule type="expression" dxfId="2029" priority="2149">
      <formula>IF(AND(AL1003&lt;0, RIGHT(TEXT(AL1003,"0.#"),1)&lt;&gt;"."),TRUE,FALSE)</formula>
    </cfRule>
    <cfRule type="expression" dxfId="2028" priority="2150">
      <formula>IF(AND(AL1003&lt;0, RIGHT(TEXT(AL1003,"0.#"),1)="."),TRUE,FALSE)</formula>
    </cfRule>
  </conditionalFormatting>
  <conditionalFormatting sqref="Y1003:Y1004">
    <cfRule type="expression" dxfId="2027" priority="2145">
      <formula>IF(RIGHT(TEXT(Y1003,"0.#"),1)=".",FALSE,TRUE)</formula>
    </cfRule>
    <cfRule type="expression" dxfId="2026" priority="2146">
      <formula>IF(RIGHT(TEXT(Y1003,"0.#"),1)=".",TRUE,FALSE)</formula>
    </cfRule>
  </conditionalFormatting>
  <conditionalFormatting sqref="AL1038:AO1065">
    <cfRule type="expression" dxfId="2025" priority="2141">
      <formula>IF(AND(AL1038&gt;=0, RIGHT(TEXT(AL1038,"0.#"),1)&lt;&gt;"."),TRUE,FALSE)</formula>
    </cfRule>
    <cfRule type="expression" dxfId="2024" priority="2142">
      <formula>IF(AND(AL1038&gt;=0, RIGHT(TEXT(AL1038,"0.#"),1)="."),TRUE,FALSE)</formula>
    </cfRule>
    <cfRule type="expression" dxfId="2023" priority="2143">
      <formula>IF(AND(AL1038&lt;0, RIGHT(TEXT(AL1038,"0.#"),1)&lt;&gt;"."),TRUE,FALSE)</formula>
    </cfRule>
    <cfRule type="expression" dxfId="2022" priority="2144">
      <formula>IF(AND(AL1038&lt;0, RIGHT(TEXT(AL1038,"0.#"),1)="."),TRUE,FALSE)</formula>
    </cfRule>
  </conditionalFormatting>
  <conditionalFormatting sqref="Y1038:Y1065">
    <cfRule type="expression" dxfId="2021" priority="2139">
      <formula>IF(RIGHT(TEXT(Y1038,"0.#"),1)=".",FALSE,TRUE)</formula>
    </cfRule>
    <cfRule type="expression" dxfId="2020" priority="2140">
      <formula>IF(RIGHT(TEXT(Y1038,"0.#"),1)=".",TRUE,FALSE)</formula>
    </cfRule>
  </conditionalFormatting>
  <conditionalFormatting sqref="AL1036:AO1037">
    <cfRule type="expression" dxfId="2019" priority="2135">
      <formula>IF(AND(AL1036&gt;=0, RIGHT(TEXT(AL1036,"0.#"),1)&lt;&gt;"."),TRUE,FALSE)</formula>
    </cfRule>
    <cfRule type="expression" dxfId="2018" priority="2136">
      <formula>IF(AND(AL1036&gt;=0, RIGHT(TEXT(AL1036,"0.#"),1)="."),TRUE,FALSE)</formula>
    </cfRule>
    <cfRule type="expression" dxfId="2017" priority="2137">
      <formula>IF(AND(AL1036&lt;0, RIGHT(TEXT(AL1036,"0.#"),1)&lt;&gt;"."),TRUE,FALSE)</formula>
    </cfRule>
    <cfRule type="expression" dxfId="2016" priority="2138">
      <formula>IF(AND(AL1036&lt;0, RIGHT(TEXT(AL1036,"0.#"),1)="."),TRUE,FALSE)</formula>
    </cfRule>
  </conditionalFormatting>
  <conditionalFormatting sqref="Y1036:Y1037">
    <cfRule type="expression" dxfId="2015" priority="2133">
      <formula>IF(RIGHT(TEXT(Y1036,"0.#"),1)=".",FALSE,TRUE)</formula>
    </cfRule>
    <cfRule type="expression" dxfId="2014" priority="2134">
      <formula>IF(RIGHT(TEXT(Y1036,"0.#"),1)=".",TRUE,FALSE)</formula>
    </cfRule>
  </conditionalFormatting>
  <conditionalFormatting sqref="AL1071:AO1098">
    <cfRule type="expression" dxfId="2013" priority="2129">
      <formula>IF(AND(AL1071&gt;=0, RIGHT(TEXT(AL1071,"0.#"),1)&lt;&gt;"."),TRUE,FALSE)</formula>
    </cfRule>
    <cfRule type="expression" dxfId="2012" priority="2130">
      <formula>IF(AND(AL1071&gt;=0, RIGHT(TEXT(AL1071,"0.#"),1)="."),TRUE,FALSE)</formula>
    </cfRule>
    <cfRule type="expression" dxfId="2011" priority="2131">
      <formula>IF(AND(AL1071&lt;0, RIGHT(TEXT(AL1071,"0.#"),1)&lt;&gt;"."),TRUE,FALSE)</formula>
    </cfRule>
    <cfRule type="expression" dxfId="2010" priority="2132">
      <formula>IF(AND(AL1071&lt;0, RIGHT(TEXT(AL1071,"0.#"),1)="."),TRUE,FALSE)</formula>
    </cfRule>
  </conditionalFormatting>
  <conditionalFormatting sqref="Y1071:Y1098">
    <cfRule type="expression" dxfId="2009" priority="2127">
      <formula>IF(RIGHT(TEXT(Y1071,"0.#"),1)=".",FALSE,TRUE)</formula>
    </cfRule>
    <cfRule type="expression" dxfId="2008" priority="2128">
      <formula>IF(RIGHT(TEXT(Y1071,"0.#"),1)=".",TRUE,FALSE)</formula>
    </cfRule>
  </conditionalFormatting>
  <conditionalFormatting sqref="AL1069:AO1070">
    <cfRule type="expression" dxfId="2007" priority="2123">
      <formula>IF(AND(AL1069&gt;=0, RIGHT(TEXT(AL1069,"0.#"),1)&lt;&gt;"."),TRUE,FALSE)</formula>
    </cfRule>
    <cfRule type="expression" dxfId="2006" priority="2124">
      <formula>IF(AND(AL1069&gt;=0, RIGHT(TEXT(AL1069,"0.#"),1)="."),TRUE,FALSE)</formula>
    </cfRule>
    <cfRule type="expression" dxfId="2005" priority="2125">
      <formula>IF(AND(AL1069&lt;0, RIGHT(TEXT(AL1069,"0.#"),1)&lt;&gt;"."),TRUE,FALSE)</formula>
    </cfRule>
    <cfRule type="expression" dxfId="2004" priority="2126">
      <formula>IF(AND(AL1069&lt;0, RIGHT(TEXT(AL1069,"0.#"),1)="."),TRUE,FALSE)</formula>
    </cfRule>
  </conditionalFormatting>
  <conditionalFormatting sqref="Y1069:Y1070">
    <cfRule type="expression" dxfId="2003" priority="2121">
      <formula>IF(RIGHT(TEXT(Y1069,"0.#"),1)=".",FALSE,TRUE)</formula>
    </cfRule>
    <cfRule type="expression" dxfId="2002" priority="2122">
      <formula>IF(RIGHT(TEXT(Y1069,"0.#"),1)=".",TRUE,FALSE)</formula>
    </cfRule>
  </conditionalFormatting>
  <conditionalFormatting sqref="AM41">
    <cfRule type="expression" dxfId="2001" priority="2103">
      <formula>IF(RIGHT(TEXT(AM41,"0.#"),1)=".",FALSE,TRUE)</formula>
    </cfRule>
    <cfRule type="expression" dxfId="2000" priority="2104">
      <formula>IF(RIGHT(TEXT(AM41,"0.#"),1)=".",TRUE,FALSE)</formula>
    </cfRule>
  </conditionalFormatting>
  <conditionalFormatting sqref="AM39">
    <cfRule type="expression" dxfId="1999" priority="2107">
      <formula>IF(RIGHT(TEXT(AM39,"0.#"),1)=".",FALSE,TRUE)</formula>
    </cfRule>
    <cfRule type="expression" dxfId="1998" priority="2108">
      <formula>IF(RIGHT(TEXT(AM39,"0.#"),1)=".",TRUE,FALSE)</formula>
    </cfRule>
  </conditionalFormatting>
  <conditionalFormatting sqref="AM40">
    <cfRule type="expression" dxfId="1997" priority="2105">
      <formula>IF(RIGHT(TEXT(AM40,"0.#"),1)=".",FALSE,TRUE)</formula>
    </cfRule>
    <cfRule type="expression" dxfId="1996" priority="2106">
      <formula>IF(RIGHT(TEXT(AM40,"0.#"),1)=".",TRUE,FALSE)</formula>
    </cfRule>
  </conditionalFormatting>
  <conditionalFormatting sqref="AQ39:AQ41">
    <cfRule type="expression" dxfId="1995" priority="2101">
      <formula>IF(RIGHT(TEXT(AQ39,"0.#"),1)=".",FALSE,TRUE)</formula>
    </cfRule>
    <cfRule type="expression" dxfId="1994" priority="2102">
      <formula>IF(RIGHT(TEXT(AQ39,"0.#"),1)=".",TRUE,FALSE)</formula>
    </cfRule>
  </conditionalFormatting>
  <conditionalFormatting sqref="AU39:AU41">
    <cfRule type="expression" dxfId="1993" priority="2099">
      <formula>IF(RIGHT(TEXT(AU39,"0.#"),1)=".",FALSE,TRUE)</formula>
    </cfRule>
    <cfRule type="expression" dxfId="1992" priority="2100">
      <formula>IF(RIGHT(TEXT(AU39,"0.#"),1)=".",TRUE,FALSE)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AI34">
    <cfRule type="expression" dxfId="829" priority="127">
      <formula>IF(RIGHT(TEXT(AI34,"0.#"),1)=".",FALSE,TRUE)</formula>
    </cfRule>
    <cfRule type="expression" dxfId="828" priority="128">
      <formula>IF(RIGHT(TEXT(AI34,"0.#"),1)=".",TRUE,FALSE)</formula>
    </cfRule>
  </conditionalFormatting>
  <conditionalFormatting sqref="AI32">
    <cfRule type="expression" dxfId="827" priority="129">
      <formula>IF(RIGHT(TEXT(AI32,"0.#"),1)=".",FALSE,TRUE)</formula>
    </cfRule>
    <cfRule type="expression" dxfId="826" priority="130">
      <formula>IF(RIGHT(TEXT(AI32,"0.#"),1)=".",TRUE,FALSE)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I41">
    <cfRule type="expression" dxfId="823" priority="121">
      <formula>IF(RIGHT(TEXT(AI41,"0.#"),1)=".",FALSE,TRUE)</formula>
    </cfRule>
    <cfRule type="expression" dxfId="822" priority="122">
      <formula>IF(RIGHT(TEXT(AI41,"0.#"),1)=".",TRUE,FALSE)</formula>
    </cfRule>
  </conditionalFormatting>
  <conditionalFormatting sqref="AI39">
    <cfRule type="expression" dxfId="821" priority="123">
      <formula>IF(RIGHT(TEXT(AI39,"0.#"),1)=".",FALSE,TRUE)</formula>
    </cfRule>
    <cfRule type="expression" dxfId="820" priority="124">
      <formula>IF(RIGHT(TEXT(AI39,"0.#"),1)=".",TRUE,FALSE)</formula>
    </cfRule>
  </conditionalFormatting>
  <conditionalFormatting sqref="AE41">
    <cfRule type="expression" dxfId="819" priority="115">
      <formula>IF(RIGHT(TEXT(AE41,"0.#"),1)=".",FALSE,TRUE)</formula>
    </cfRule>
    <cfRule type="expression" dxfId="818" priority="116">
      <formula>IF(RIGHT(TEXT(AE41,"0.#"),1)=".",TRUE,FALSE)</formula>
    </cfRule>
  </conditionalFormatting>
  <conditionalFormatting sqref="AE39">
    <cfRule type="expression" dxfId="817" priority="119">
      <formula>IF(RIGHT(TEXT(AE39,"0.#"),1)=".",FALSE,TRUE)</formula>
    </cfRule>
    <cfRule type="expression" dxfId="816" priority="120">
      <formula>IF(RIGHT(TEXT(AE39,"0.#"),1)=".",TRUE,FALSE)</formula>
    </cfRule>
  </conditionalFormatting>
  <conditionalFormatting sqref="AE40">
    <cfRule type="expression" dxfId="815" priority="117">
      <formula>IF(RIGHT(TEXT(AE40,"0.#"),1)=".",FALSE,TRUE)</formula>
    </cfRule>
    <cfRule type="expression" dxfId="814" priority="118">
      <formula>IF(RIGHT(TEXT(AE40,"0.#"),1)=".",TRUE,FALSE)</formula>
    </cfRule>
  </conditionalFormatting>
  <conditionalFormatting sqref="AI40">
    <cfRule type="expression" dxfId="813" priority="113">
      <formula>IF(RIGHT(TEXT(AI40,"0.#"),1)=".",FALSE,TRUE)</formula>
    </cfRule>
    <cfRule type="expression" dxfId="812" priority="114">
      <formula>IF(RIGHT(TEXT(AI40,"0.#"),1)=".",TRUE,FALSE)</formula>
    </cfRule>
  </conditionalFormatting>
  <conditionalFormatting sqref="AE46">
    <cfRule type="expression" dxfId="811" priority="111">
      <formula>IF(RIGHT(TEXT(AE46,"0.#"),1)=".",FALSE,TRUE)</formula>
    </cfRule>
    <cfRule type="expression" dxfId="810" priority="112">
      <formula>IF(RIGHT(TEXT(AE46,"0.#"),1)=".",TRUE,FALSE)</formula>
    </cfRule>
  </conditionalFormatting>
  <conditionalFormatting sqref="AE48">
    <cfRule type="expression" dxfId="809" priority="109">
      <formula>IF(RIGHT(TEXT(AE48,"0.#"),1)=".",FALSE,TRUE)</formula>
    </cfRule>
    <cfRule type="expression" dxfId="808" priority="110">
      <formula>IF(RIGHT(TEXT(AE48,"0.#"),1)=".",TRUE,FALSE)</formula>
    </cfRule>
  </conditionalFormatting>
  <conditionalFormatting sqref="AE47">
    <cfRule type="expression" dxfId="807" priority="107">
      <formula>IF(RIGHT(TEXT(AE47,"0.#"),1)=".",FALSE,TRUE)</formula>
    </cfRule>
    <cfRule type="expression" dxfId="806" priority="108">
      <formula>IF(RIGHT(TEXT(AE47,"0.#"),1)=".",TRUE,FALSE)</formula>
    </cfRule>
  </conditionalFormatting>
  <conditionalFormatting sqref="AI46">
    <cfRule type="expression" dxfId="805" priority="105">
      <formula>IF(RIGHT(TEXT(AI46,"0.#"),1)=".",FALSE,TRUE)</formula>
    </cfRule>
    <cfRule type="expression" dxfId="804" priority="106">
      <formula>IF(RIGHT(TEXT(AI46,"0.#"),1)=".",TRUE,FALSE)</formula>
    </cfRule>
  </conditionalFormatting>
  <conditionalFormatting sqref="AI48">
    <cfRule type="expression" dxfId="803" priority="103">
      <formula>IF(RIGHT(TEXT(AI48,"0.#"),1)=".",FALSE,TRUE)</formula>
    </cfRule>
    <cfRule type="expression" dxfId="802" priority="104">
      <formula>IF(RIGHT(TEXT(AI48,"0.#"),1)=".",TRUE,FALSE)</formula>
    </cfRule>
  </conditionalFormatting>
  <conditionalFormatting sqref="AI47">
    <cfRule type="expression" dxfId="801" priority="101">
      <formula>IF(RIGHT(TEXT(AI47,"0.#"),1)=".",FALSE,TRUE)</formula>
    </cfRule>
    <cfRule type="expression" dxfId="800" priority="102">
      <formula>IF(RIGHT(TEXT(AI47,"0.#"),1)=".",TRUE,FALSE)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E105">
    <cfRule type="expression" dxfId="785" priority="85">
      <formula>IF(RIGHT(TEXT(AE105,"0.#"),1)=".",FALSE,TRUE)</formula>
    </cfRule>
    <cfRule type="expression" dxfId="784" priority="86">
      <formula>IF(RIGHT(TEXT(AE105,"0.#"),1)=".",TRUE,FALSE)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5">
    <cfRule type="expression" dxfId="781" priority="81">
      <formula>IF(RIGHT(TEXT(AM105,"0.#"),1)=".",FALSE,TRUE)</formula>
    </cfRule>
    <cfRule type="expression" dxfId="780" priority="82">
      <formula>IF(RIGHT(TEXT(AM105,"0.#"),1)=".",TRUE,FALSE)</formula>
    </cfRule>
  </conditionalFormatting>
  <conditionalFormatting sqref="AE107">
    <cfRule type="expression" dxfId="779" priority="79">
      <formula>IF(RIGHT(TEXT(AE107,"0.#"),1)=".",FALSE,TRUE)</formula>
    </cfRule>
    <cfRule type="expression" dxfId="778" priority="80">
      <formula>IF(RIGHT(TEXT(AE107,"0.#"),1)=".",TRUE,FALSE)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8">
    <cfRule type="expression" dxfId="773" priority="73">
      <formula>IF(RIGHT(TEXT(AI108,"0.#"),1)=".",FALSE,TRUE)</formula>
    </cfRule>
    <cfRule type="expression" dxfId="772" priority="74">
      <formula>IF(RIGHT(TEXT(AI108,"0.#"),1)=".",TRUE,FALSE)</formula>
    </cfRule>
  </conditionalFormatting>
  <conditionalFormatting sqref="AM108">
    <cfRule type="expression" dxfId="771" priority="71">
      <formula>IF(RIGHT(TEXT(AM108,"0.#"),1)=".",FALSE,TRUE)</formula>
    </cfRule>
    <cfRule type="expression" dxfId="770" priority="72">
      <formula>IF(RIGHT(TEXT(AM108,"0.#"),1)=".",TRUE,FALSE)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22">
    <cfRule type="expression" dxfId="761" priority="61">
      <formula>IF(RIGHT(TEXT(AE122,"0.#"),1)=".",FALSE,TRUE)</formula>
    </cfRule>
    <cfRule type="expression" dxfId="760" priority="62">
      <formula>IF(RIGHT(TEXT(AE122,"0.#"),1)=".",TRUE,FALSE)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I122">
    <cfRule type="expression" dxfId="757" priority="57">
      <formula>IF(RIGHT(TEXT(AI122,"0.#"),1)=".",FALSE,TRUE)</formula>
    </cfRule>
    <cfRule type="expression" dxfId="756" priority="58">
      <formula>IF(RIGHT(TEXT(AI122,"0.#"),1)=".",TRUE,FALSE)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Y838">
    <cfRule type="expression" dxfId="753" priority="53">
      <formula>IF(RIGHT(TEXT(Y838,"0.#"),1)=".",FALSE,TRUE)</formula>
    </cfRule>
    <cfRule type="expression" dxfId="752" priority="54">
      <formula>IF(RIGHT(TEXT(Y838,"0.#"),1)=".",TRUE,FALSE)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Y840">
    <cfRule type="expression" dxfId="749" priority="49">
      <formula>IF(RIGHT(TEXT(Y840,"0.#"),1)=".",FALSE,TRUE)</formula>
    </cfRule>
    <cfRule type="expression" dxfId="748" priority="50">
      <formula>IF(RIGHT(TEXT(Y840,"0.#"),1)=".",TRUE,FALSE)</formula>
    </cfRule>
  </conditionalFormatting>
  <conditionalFormatting sqref="Y841">
    <cfRule type="expression" dxfId="747" priority="47">
      <formula>IF(RIGHT(TEXT(Y841,"0.#"),1)=".",FALSE,TRUE)</formula>
    </cfRule>
    <cfRule type="expression" dxfId="746" priority="48">
      <formula>IF(RIGHT(TEXT(Y841,"0.#"),1)=".",TRUE,FALSE)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Y843">
    <cfRule type="expression" dxfId="743" priority="43">
      <formula>IF(RIGHT(TEXT(Y843,"0.#"),1)=".",FALSE,TRUE)</formula>
    </cfRule>
    <cfRule type="expression" dxfId="742" priority="44">
      <formula>IF(RIGHT(TEXT(Y843,"0.#"),1)=".",TRUE,FALSE)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U783">
    <cfRule type="expression" dxfId="733" priority="33">
      <formula>IF(RIGHT(TEXT(AU783,"0.#"),1)=".",FALSE,TRUE)</formula>
    </cfRule>
    <cfRule type="expression" dxfId="732" priority="34">
      <formula>IF(RIGHT(TEXT(AU783,"0.#"),1)=".",TRUE,FALSE)</formula>
    </cfRule>
  </conditionalFormatting>
  <conditionalFormatting sqref="AU784 AU782">
    <cfRule type="expression" dxfId="731" priority="31">
      <formula>IF(RIGHT(TEXT(AU782,"0.#"),1)=".",FALSE,TRUE)</formula>
    </cfRule>
    <cfRule type="expression" dxfId="730" priority="32">
      <formula>IF(RIGHT(TEXT(AU782,"0.#"),1)=".",TRUE,FALSE)</formula>
    </cfRule>
  </conditionalFormatting>
  <conditionalFormatting sqref="Y873">
    <cfRule type="expression" dxfId="729" priority="25">
      <formula>IF(RIGHT(TEXT(Y873,"0.#"),1)=".",FALSE,TRUE)</formula>
    </cfRule>
    <cfRule type="expression" dxfId="728" priority="26">
      <formula>IF(RIGHT(TEXT(Y873,"0.#"),1)=".",TRUE,FALSE)</formula>
    </cfRule>
  </conditionalFormatting>
  <conditionalFormatting sqref="Y871:Y872">
    <cfRule type="expression" dxfId="727" priority="19">
      <formula>IF(RIGHT(TEXT(Y871,"0.#"),1)=".",FALSE,TRUE)</formula>
    </cfRule>
    <cfRule type="expression" dxfId="726" priority="20">
      <formula>IF(RIGHT(TEXT(Y871,"0.#"),1)=".",TRUE,FALSE)</formula>
    </cfRule>
  </conditionalFormatting>
  <conditionalFormatting sqref="AL873:AO873">
    <cfRule type="expression" dxfId="725" priority="27">
      <formula>IF(AND(AL873&gt;=0, RIGHT(TEXT(AL873,"0.#"),1)&lt;&gt;"."),TRUE,FALSE)</formula>
    </cfRule>
    <cfRule type="expression" dxfId="724" priority="28">
      <formula>IF(AND(AL873&gt;=0, RIGHT(TEXT(AL873,"0.#"),1)="."),TRUE,FALSE)</formula>
    </cfRule>
    <cfRule type="expression" dxfId="723" priority="29">
      <formula>IF(AND(AL873&lt;0, RIGHT(TEXT(AL873,"0.#"),1)&lt;&gt;"."),TRUE,FALSE)</formula>
    </cfRule>
    <cfRule type="expression" dxfId="722" priority="30">
      <formula>IF(AND(AL873&lt;0, RIGHT(TEXT(AL873,"0.#"),1)="."),TRUE,FALSE)</formula>
    </cfRule>
  </conditionalFormatting>
  <conditionalFormatting sqref="AL871:AO872">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AE111">
    <cfRule type="expression" dxfId="717" priority="17">
      <formula>IF(RIGHT(TEXT(AE111,"0.#"),1)=".",FALSE,TRUE)</formula>
    </cfRule>
    <cfRule type="expression" dxfId="716" priority="18">
      <formula>IF(RIGHT(TEXT(AE111,"0.#"),1)=".",TRUE,FALSE)</formula>
    </cfRule>
  </conditionalFormatting>
  <conditionalFormatting sqref="AI111">
    <cfRule type="expression" dxfId="715" priority="15">
      <formula>IF(RIGHT(TEXT(AI111,"0.#"),1)=".",FALSE,TRUE)</formula>
    </cfRule>
    <cfRule type="expression" dxfId="714" priority="16">
      <formula>IF(RIGHT(TEXT(AI111,"0.#"),1)=".",TRUE,FALSE)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E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E126">
    <cfRule type="expression" dxfId="705" priority="5">
      <formula>IF(RIGHT(TEXT(AE126,"0.#"),1)=".",FALSE,TRUE)</formula>
    </cfRule>
    <cfRule type="expression" dxfId="704" priority="6">
      <formula>IF(RIGHT(TEXT(AE126,"0.#"),1)=".",TRUE,FALSE)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10" manualBreakCount="10">
    <brk id="29" max="49" man="1"/>
    <brk id="79" max="49" man="1"/>
    <brk id="126" max="49" man="1"/>
    <brk id="731" max="49" man="1"/>
    <brk id="793" max="49" man="1"/>
    <brk id="900"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エネルギー対策</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09D7D84E-F605-4003-A052-3FF720DC50DD}" scale="115" hiddenColumns="1">
      <selection activeCell="L22" sqref="L2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5" t="s">
        <v>350</v>
      </c>
      <c r="B2" s="406"/>
      <c r="C2" s="406"/>
      <c r="D2" s="406"/>
      <c r="E2" s="406"/>
      <c r="F2" s="407"/>
      <c r="G2" s="519" t="s">
        <v>146</v>
      </c>
      <c r="H2" s="440"/>
      <c r="I2" s="440"/>
      <c r="J2" s="440"/>
      <c r="K2" s="440"/>
      <c r="L2" s="440"/>
      <c r="M2" s="440"/>
      <c r="N2" s="440"/>
      <c r="O2" s="520"/>
      <c r="P2" s="439" t="s">
        <v>59</v>
      </c>
      <c r="Q2" s="440"/>
      <c r="R2" s="440"/>
      <c r="S2" s="440"/>
      <c r="T2" s="440"/>
      <c r="U2" s="440"/>
      <c r="V2" s="440"/>
      <c r="W2" s="440"/>
      <c r="X2" s="520"/>
      <c r="Y2" s="1043"/>
      <c r="Z2" s="839"/>
      <c r="AA2" s="840"/>
      <c r="AB2" s="1047" t="s">
        <v>11</v>
      </c>
      <c r="AC2" s="1048"/>
      <c r="AD2" s="1049"/>
      <c r="AE2" s="248" t="s">
        <v>392</v>
      </c>
      <c r="AF2" s="248"/>
      <c r="AG2" s="248"/>
      <c r="AH2" s="248"/>
      <c r="AI2" s="248" t="s">
        <v>390</v>
      </c>
      <c r="AJ2" s="248"/>
      <c r="AK2" s="248"/>
      <c r="AL2" s="248"/>
      <c r="AM2" s="248" t="s">
        <v>419</v>
      </c>
      <c r="AN2" s="248"/>
      <c r="AO2" s="248"/>
      <c r="AP2" s="242"/>
      <c r="AQ2" s="158" t="s">
        <v>235</v>
      </c>
      <c r="AR2" s="129"/>
      <c r="AS2" s="129"/>
      <c r="AT2" s="130"/>
      <c r="AU2" s="541" t="s">
        <v>134</v>
      </c>
      <c r="AV2" s="541"/>
      <c r="AW2" s="541"/>
      <c r="AX2" s="542"/>
    </row>
    <row r="3" spans="1:50" ht="18.75" customHeight="1">
      <c r="A3" s="405"/>
      <c r="B3" s="406"/>
      <c r="C3" s="406"/>
      <c r="D3" s="406"/>
      <c r="E3" s="406"/>
      <c r="F3" s="407"/>
      <c r="G3" s="421"/>
      <c r="H3" s="403"/>
      <c r="I3" s="403"/>
      <c r="J3" s="403"/>
      <c r="K3" s="403"/>
      <c r="L3" s="403"/>
      <c r="M3" s="403"/>
      <c r="N3" s="403"/>
      <c r="O3" s="422"/>
      <c r="P3" s="442"/>
      <c r="Q3" s="403"/>
      <c r="R3" s="403"/>
      <c r="S3" s="403"/>
      <c r="T3" s="403"/>
      <c r="U3" s="403"/>
      <c r="V3" s="403"/>
      <c r="W3" s="403"/>
      <c r="X3" s="422"/>
      <c r="Y3" s="1044"/>
      <c r="Z3" s="1045"/>
      <c r="AA3" s="1046"/>
      <c r="AB3" s="1050"/>
      <c r="AC3" s="1051"/>
      <c r="AD3" s="1052"/>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c r="A4" s="408"/>
      <c r="B4" s="406"/>
      <c r="C4" s="406"/>
      <c r="D4" s="406"/>
      <c r="E4" s="406"/>
      <c r="F4" s="407"/>
      <c r="G4" s="573"/>
      <c r="H4" s="1020"/>
      <c r="I4" s="1020"/>
      <c r="J4" s="1020"/>
      <c r="K4" s="1020"/>
      <c r="L4" s="1020"/>
      <c r="M4" s="1020"/>
      <c r="N4" s="1020"/>
      <c r="O4" s="1021"/>
      <c r="P4" s="104"/>
      <c r="Q4" s="1028"/>
      <c r="R4" s="1028"/>
      <c r="S4" s="1028"/>
      <c r="T4" s="1028"/>
      <c r="U4" s="1028"/>
      <c r="V4" s="1028"/>
      <c r="W4" s="1028"/>
      <c r="X4" s="1029"/>
      <c r="Y4" s="1038" t="s">
        <v>12</v>
      </c>
      <c r="Z4" s="1039"/>
      <c r="AA4" s="1040"/>
      <c r="AB4" s="468"/>
      <c r="AC4" s="1042"/>
      <c r="AD4" s="104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9"/>
      <c r="B5" s="410"/>
      <c r="C5" s="410"/>
      <c r="D5" s="410"/>
      <c r="E5" s="410"/>
      <c r="F5" s="411"/>
      <c r="G5" s="1022"/>
      <c r="H5" s="1023"/>
      <c r="I5" s="1023"/>
      <c r="J5" s="1023"/>
      <c r="K5" s="1023"/>
      <c r="L5" s="1023"/>
      <c r="M5" s="1023"/>
      <c r="N5" s="1023"/>
      <c r="O5" s="1024"/>
      <c r="P5" s="1030"/>
      <c r="Q5" s="1030"/>
      <c r="R5" s="1030"/>
      <c r="S5" s="1030"/>
      <c r="T5" s="1030"/>
      <c r="U5" s="1030"/>
      <c r="V5" s="1030"/>
      <c r="W5" s="1030"/>
      <c r="X5" s="1031"/>
      <c r="Y5" s="423" t="s">
        <v>54</v>
      </c>
      <c r="Z5" s="1035"/>
      <c r="AA5" s="1036"/>
      <c r="AB5" s="531"/>
      <c r="AC5" s="1041"/>
      <c r="AD5" s="104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9"/>
      <c r="B6" s="410"/>
      <c r="C6" s="410"/>
      <c r="D6" s="410"/>
      <c r="E6" s="410"/>
      <c r="F6" s="411"/>
      <c r="G6" s="1025"/>
      <c r="H6" s="1026"/>
      <c r="I6" s="1026"/>
      <c r="J6" s="1026"/>
      <c r="K6" s="1026"/>
      <c r="L6" s="1026"/>
      <c r="M6" s="1026"/>
      <c r="N6" s="1026"/>
      <c r="O6" s="1027"/>
      <c r="P6" s="1032"/>
      <c r="Q6" s="1032"/>
      <c r="R6" s="1032"/>
      <c r="S6" s="1032"/>
      <c r="T6" s="1032"/>
      <c r="U6" s="1032"/>
      <c r="V6" s="1032"/>
      <c r="W6" s="1032"/>
      <c r="X6" s="1033"/>
      <c r="Y6" s="1034" t="s">
        <v>13</v>
      </c>
      <c r="Z6" s="1035"/>
      <c r="AA6" s="1036"/>
      <c r="AB6" s="603" t="s">
        <v>182</v>
      </c>
      <c r="AC6" s="1037"/>
      <c r="AD6" s="103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5" t="s">
        <v>350</v>
      </c>
      <c r="B9" s="406"/>
      <c r="C9" s="406"/>
      <c r="D9" s="406"/>
      <c r="E9" s="406"/>
      <c r="F9" s="407"/>
      <c r="G9" s="519" t="s">
        <v>146</v>
      </c>
      <c r="H9" s="440"/>
      <c r="I9" s="440"/>
      <c r="J9" s="440"/>
      <c r="K9" s="440"/>
      <c r="L9" s="440"/>
      <c r="M9" s="440"/>
      <c r="N9" s="440"/>
      <c r="O9" s="520"/>
      <c r="P9" s="439" t="s">
        <v>59</v>
      </c>
      <c r="Q9" s="440"/>
      <c r="R9" s="440"/>
      <c r="S9" s="440"/>
      <c r="T9" s="440"/>
      <c r="U9" s="440"/>
      <c r="V9" s="440"/>
      <c r="W9" s="440"/>
      <c r="X9" s="520"/>
      <c r="Y9" s="1043"/>
      <c r="Z9" s="839"/>
      <c r="AA9" s="840"/>
      <c r="AB9" s="1047" t="s">
        <v>11</v>
      </c>
      <c r="AC9" s="1048"/>
      <c r="AD9" s="1049"/>
      <c r="AE9" s="248" t="s">
        <v>392</v>
      </c>
      <c r="AF9" s="248"/>
      <c r="AG9" s="248"/>
      <c r="AH9" s="248"/>
      <c r="AI9" s="248" t="s">
        <v>390</v>
      </c>
      <c r="AJ9" s="248"/>
      <c r="AK9" s="248"/>
      <c r="AL9" s="248"/>
      <c r="AM9" s="248" t="s">
        <v>419</v>
      </c>
      <c r="AN9" s="248"/>
      <c r="AO9" s="248"/>
      <c r="AP9" s="242"/>
      <c r="AQ9" s="158" t="s">
        <v>235</v>
      </c>
      <c r="AR9" s="129"/>
      <c r="AS9" s="129"/>
      <c r="AT9" s="130"/>
      <c r="AU9" s="541" t="s">
        <v>134</v>
      </c>
      <c r="AV9" s="541"/>
      <c r="AW9" s="541"/>
      <c r="AX9" s="542"/>
    </row>
    <row r="10" spans="1:50" ht="18.75" customHeight="1">
      <c r="A10" s="405"/>
      <c r="B10" s="406"/>
      <c r="C10" s="406"/>
      <c r="D10" s="406"/>
      <c r="E10" s="406"/>
      <c r="F10" s="407"/>
      <c r="G10" s="421"/>
      <c r="H10" s="403"/>
      <c r="I10" s="403"/>
      <c r="J10" s="403"/>
      <c r="K10" s="403"/>
      <c r="L10" s="403"/>
      <c r="M10" s="403"/>
      <c r="N10" s="403"/>
      <c r="O10" s="422"/>
      <c r="P10" s="442"/>
      <c r="Q10" s="403"/>
      <c r="R10" s="403"/>
      <c r="S10" s="403"/>
      <c r="T10" s="403"/>
      <c r="U10" s="403"/>
      <c r="V10" s="403"/>
      <c r="W10" s="403"/>
      <c r="X10" s="422"/>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c r="A11" s="408"/>
      <c r="B11" s="406"/>
      <c r="C11" s="406"/>
      <c r="D11" s="406"/>
      <c r="E11" s="406"/>
      <c r="F11" s="407"/>
      <c r="G11" s="573"/>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68"/>
      <c r="AC11" s="1042"/>
      <c r="AD11" s="104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9"/>
      <c r="B12" s="410"/>
      <c r="C12" s="410"/>
      <c r="D12" s="410"/>
      <c r="E12" s="410"/>
      <c r="F12" s="411"/>
      <c r="G12" s="1022"/>
      <c r="H12" s="1023"/>
      <c r="I12" s="1023"/>
      <c r="J12" s="1023"/>
      <c r="K12" s="1023"/>
      <c r="L12" s="1023"/>
      <c r="M12" s="1023"/>
      <c r="N12" s="1023"/>
      <c r="O12" s="1024"/>
      <c r="P12" s="1030"/>
      <c r="Q12" s="1030"/>
      <c r="R12" s="1030"/>
      <c r="S12" s="1030"/>
      <c r="T12" s="1030"/>
      <c r="U12" s="1030"/>
      <c r="V12" s="1030"/>
      <c r="W12" s="1030"/>
      <c r="X12" s="1031"/>
      <c r="Y12" s="423" t="s">
        <v>54</v>
      </c>
      <c r="Z12" s="1035"/>
      <c r="AA12" s="1036"/>
      <c r="AB12" s="531"/>
      <c r="AC12" s="1041"/>
      <c r="AD12" s="104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12"/>
      <c r="B13" s="413"/>
      <c r="C13" s="413"/>
      <c r="D13" s="413"/>
      <c r="E13" s="413"/>
      <c r="F13" s="414"/>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3" t="s">
        <v>182</v>
      </c>
      <c r="AC13" s="1037"/>
      <c r="AD13" s="103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5" t="s">
        <v>350</v>
      </c>
      <c r="B16" s="406"/>
      <c r="C16" s="406"/>
      <c r="D16" s="406"/>
      <c r="E16" s="406"/>
      <c r="F16" s="407"/>
      <c r="G16" s="519" t="s">
        <v>146</v>
      </c>
      <c r="H16" s="440"/>
      <c r="I16" s="440"/>
      <c r="J16" s="440"/>
      <c r="K16" s="440"/>
      <c r="L16" s="440"/>
      <c r="M16" s="440"/>
      <c r="N16" s="440"/>
      <c r="O16" s="520"/>
      <c r="P16" s="439" t="s">
        <v>59</v>
      </c>
      <c r="Q16" s="440"/>
      <c r="R16" s="440"/>
      <c r="S16" s="440"/>
      <c r="T16" s="440"/>
      <c r="U16" s="440"/>
      <c r="V16" s="440"/>
      <c r="W16" s="440"/>
      <c r="X16" s="520"/>
      <c r="Y16" s="1043"/>
      <c r="Z16" s="839"/>
      <c r="AA16" s="840"/>
      <c r="AB16" s="1047" t="s">
        <v>11</v>
      </c>
      <c r="AC16" s="1048"/>
      <c r="AD16" s="1049"/>
      <c r="AE16" s="248" t="s">
        <v>392</v>
      </c>
      <c r="AF16" s="248"/>
      <c r="AG16" s="248"/>
      <c r="AH16" s="248"/>
      <c r="AI16" s="248" t="s">
        <v>390</v>
      </c>
      <c r="AJ16" s="248"/>
      <c r="AK16" s="248"/>
      <c r="AL16" s="248"/>
      <c r="AM16" s="248" t="s">
        <v>419</v>
      </c>
      <c r="AN16" s="248"/>
      <c r="AO16" s="248"/>
      <c r="AP16" s="242"/>
      <c r="AQ16" s="158" t="s">
        <v>235</v>
      </c>
      <c r="AR16" s="129"/>
      <c r="AS16" s="129"/>
      <c r="AT16" s="130"/>
      <c r="AU16" s="541" t="s">
        <v>134</v>
      </c>
      <c r="AV16" s="541"/>
      <c r="AW16" s="541"/>
      <c r="AX16" s="542"/>
    </row>
    <row r="17" spans="1:50" ht="18.75" customHeight="1">
      <c r="A17" s="405"/>
      <c r="B17" s="406"/>
      <c r="C17" s="406"/>
      <c r="D17" s="406"/>
      <c r="E17" s="406"/>
      <c r="F17" s="407"/>
      <c r="G17" s="421"/>
      <c r="H17" s="403"/>
      <c r="I17" s="403"/>
      <c r="J17" s="403"/>
      <c r="K17" s="403"/>
      <c r="L17" s="403"/>
      <c r="M17" s="403"/>
      <c r="N17" s="403"/>
      <c r="O17" s="422"/>
      <c r="P17" s="442"/>
      <c r="Q17" s="403"/>
      <c r="R17" s="403"/>
      <c r="S17" s="403"/>
      <c r="T17" s="403"/>
      <c r="U17" s="403"/>
      <c r="V17" s="403"/>
      <c r="W17" s="403"/>
      <c r="X17" s="422"/>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c r="A18" s="408"/>
      <c r="B18" s="406"/>
      <c r="C18" s="406"/>
      <c r="D18" s="406"/>
      <c r="E18" s="406"/>
      <c r="F18" s="407"/>
      <c r="G18" s="573"/>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68"/>
      <c r="AC18" s="1042"/>
      <c r="AD18" s="104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9"/>
      <c r="B19" s="410"/>
      <c r="C19" s="410"/>
      <c r="D19" s="410"/>
      <c r="E19" s="410"/>
      <c r="F19" s="411"/>
      <c r="G19" s="1022"/>
      <c r="H19" s="1023"/>
      <c r="I19" s="1023"/>
      <c r="J19" s="1023"/>
      <c r="K19" s="1023"/>
      <c r="L19" s="1023"/>
      <c r="M19" s="1023"/>
      <c r="N19" s="1023"/>
      <c r="O19" s="1024"/>
      <c r="P19" s="1030"/>
      <c r="Q19" s="1030"/>
      <c r="R19" s="1030"/>
      <c r="S19" s="1030"/>
      <c r="T19" s="1030"/>
      <c r="U19" s="1030"/>
      <c r="V19" s="1030"/>
      <c r="W19" s="1030"/>
      <c r="X19" s="1031"/>
      <c r="Y19" s="423" t="s">
        <v>54</v>
      </c>
      <c r="Z19" s="1035"/>
      <c r="AA19" s="1036"/>
      <c r="AB19" s="531"/>
      <c r="AC19" s="1041"/>
      <c r="AD19" s="104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12"/>
      <c r="B20" s="413"/>
      <c r="C20" s="413"/>
      <c r="D20" s="413"/>
      <c r="E20" s="413"/>
      <c r="F20" s="414"/>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3" t="s">
        <v>182</v>
      </c>
      <c r="AC20" s="1037"/>
      <c r="AD20" s="103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5" t="s">
        <v>350</v>
      </c>
      <c r="B23" s="406"/>
      <c r="C23" s="406"/>
      <c r="D23" s="406"/>
      <c r="E23" s="406"/>
      <c r="F23" s="407"/>
      <c r="G23" s="519" t="s">
        <v>146</v>
      </c>
      <c r="H23" s="440"/>
      <c r="I23" s="440"/>
      <c r="J23" s="440"/>
      <c r="K23" s="440"/>
      <c r="L23" s="440"/>
      <c r="M23" s="440"/>
      <c r="N23" s="440"/>
      <c r="O23" s="520"/>
      <c r="P23" s="439" t="s">
        <v>59</v>
      </c>
      <c r="Q23" s="440"/>
      <c r="R23" s="440"/>
      <c r="S23" s="440"/>
      <c r="T23" s="440"/>
      <c r="U23" s="440"/>
      <c r="V23" s="440"/>
      <c r="W23" s="440"/>
      <c r="X23" s="520"/>
      <c r="Y23" s="1043"/>
      <c r="Z23" s="839"/>
      <c r="AA23" s="840"/>
      <c r="AB23" s="1047" t="s">
        <v>11</v>
      </c>
      <c r="AC23" s="1048"/>
      <c r="AD23" s="1049"/>
      <c r="AE23" s="248" t="s">
        <v>392</v>
      </c>
      <c r="AF23" s="248"/>
      <c r="AG23" s="248"/>
      <c r="AH23" s="248"/>
      <c r="AI23" s="248" t="s">
        <v>390</v>
      </c>
      <c r="AJ23" s="248"/>
      <c r="AK23" s="248"/>
      <c r="AL23" s="248"/>
      <c r="AM23" s="248" t="s">
        <v>419</v>
      </c>
      <c r="AN23" s="248"/>
      <c r="AO23" s="248"/>
      <c r="AP23" s="242"/>
      <c r="AQ23" s="158" t="s">
        <v>235</v>
      </c>
      <c r="AR23" s="129"/>
      <c r="AS23" s="129"/>
      <c r="AT23" s="130"/>
      <c r="AU23" s="541" t="s">
        <v>134</v>
      </c>
      <c r="AV23" s="541"/>
      <c r="AW23" s="541"/>
      <c r="AX23" s="542"/>
    </row>
    <row r="24" spans="1:50" ht="18.75" customHeight="1">
      <c r="A24" s="405"/>
      <c r="B24" s="406"/>
      <c r="C24" s="406"/>
      <c r="D24" s="406"/>
      <c r="E24" s="406"/>
      <c r="F24" s="407"/>
      <c r="G24" s="421"/>
      <c r="H24" s="403"/>
      <c r="I24" s="403"/>
      <c r="J24" s="403"/>
      <c r="K24" s="403"/>
      <c r="L24" s="403"/>
      <c r="M24" s="403"/>
      <c r="N24" s="403"/>
      <c r="O24" s="422"/>
      <c r="P24" s="442"/>
      <c r="Q24" s="403"/>
      <c r="R24" s="403"/>
      <c r="S24" s="403"/>
      <c r="T24" s="403"/>
      <c r="U24" s="403"/>
      <c r="V24" s="403"/>
      <c r="W24" s="403"/>
      <c r="X24" s="422"/>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c r="A25" s="408"/>
      <c r="B25" s="406"/>
      <c r="C25" s="406"/>
      <c r="D25" s="406"/>
      <c r="E25" s="406"/>
      <c r="F25" s="407"/>
      <c r="G25" s="573"/>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68"/>
      <c r="AC25" s="1042"/>
      <c r="AD25" s="104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9"/>
      <c r="B26" s="410"/>
      <c r="C26" s="410"/>
      <c r="D26" s="410"/>
      <c r="E26" s="410"/>
      <c r="F26" s="411"/>
      <c r="G26" s="1022"/>
      <c r="H26" s="1023"/>
      <c r="I26" s="1023"/>
      <c r="J26" s="1023"/>
      <c r="K26" s="1023"/>
      <c r="L26" s="1023"/>
      <c r="M26" s="1023"/>
      <c r="N26" s="1023"/>
      <c r="O26" s="1024"/>
      <c r="P26" s="1030"/>
      <c r="Q26" s="1030"/>
      <c r="R26" s="1030"/>
      <c r="S26" s="1030"/>
      <c r="T26" s="1030"/>
      <c r="U26" s="1030"/>
      <c r="V26" s="1030"/>
      <c r="W26" s="1030"/>
      <c r="X26" s="1031"/>
      <c r="Y26" s="423" t="s">
        <v>54</v>
      </c>
      <c r="Z26" s="1035"/>
      <c r="AA26" s="1036"/>
      <c r="AB26" s="531"/>
      <c r="AC26" s="1041"/>
      <c r="AD26" s="104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12"/>
      <c r="B27" s="413"/>
      <c r="C27" s="413"/>
      <c r="D27" s="413"/>
      <c r="E27" s="413"/>
      <c r="F27" s="414"/>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3" t="s">
        <v>182</v>
      </c>
      <c r="AC27" s="1037"/>
      <c r="AD27" s="103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5" t="s">
        <v>350</v>
      </c>
      <c r="B30" s="406"/>
      <c r="C30" s="406"/>
      <c r="D30" s="406"/>
      <c r="E30" s="406"/>
      <c r="F30" s="407"/>
      <c r="G30" s="519" t="s">
        <v>146</v>
      </c>
      <c r="H30" s="440"/>
      <c r="I30" s="440"/>
      <c r="J30" s="440"/>
      <c r="K30" s="440"/>
      <c r="L30" s="440"/>
      <c r="M30" s="440"/>
      <c r="N30" s="440"/>
      <c r="O30" s="520"/>
      <c r="P30" s="439" t="s">
        <v>59</v>
      </c>
      <c r="Q30" s="440"/>
      <c r="R30" s="440"/>
      <c r="S30" s="440"/>
      <c r="T30" s="440"/>
      <c r="U30" s="440"/>
      <c r="V30" s="440"/>
      <c r="W30" s="440"/>
      <c r="X30" s="520"/>
      <c r="Y30" s="1043"/>
      <c r="Z30" s="839"/>
      <c r="AA30" s="840"/>
      <c r="AB30" s="1047" t="s">
        <v>11</v>
      </c>
      <c r="AC30" s="1048"/>
      <c r="AD30" s="1049"/>
      <c r="AE30" s="248" t="s">
        <v>392</v>
      </c>
      <c r="AF30" s="248"/>
      <c r="AG30" s="248"/>
      <c r="AH30" s="248"/>
      <c r="AI30" s="248" t="s">
        <v>390</v>
      </c>
      <c r="AJ30" s="248"/>
      <c r="AK30" s="248"/>
      <c r="AL30" s="248"/>
      <c r="AM30" s="248" t="s">
        <v>419</v>
      </c>
      <c r="AN30" s="248"/>
      <c r="AO30" s="248"/>
      <c r="AP30" s="242"/>
      <c r="AQ30" s="158" t="s">
        <v>235</v>
      </c>
      <c r="AR30" s="129"/>
      <c r="AS30" s="129"/>
      <c r="AT30" s="130"/>
      <c r="AU30" s="541" t="s">
        <v>134</v>
      </c>
      <c r="AV30" s="541"/>
      <c r="AW30" s="541"/>
      <c r="AX30" s="542"/>
    </row>
    <row r="31" spans="1:50" ht="18.75" customHeight="1">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c r="A32" s="408"/>
      <c r="B32" s="406"/>
      <c r="C32" s="406"/>
      <c r="D32" s="406"/>
      <c r="E32" s="406"/>
      <c r="F32" s="407"/>
      <c r="G32" s="573"/>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68"/>
      <c r="AC32" s="1042"/>
      <c r="AD32" s="104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9"/>
      <c r="B33" s="410"/>
      <c r="C33" s="410"/>
      <c r="D33" s="410"/>
      <c r="E33" s="410"/>
      <c r="F33" s="411"/>
      <c r="G33" s="1022"/>
      <c r="H33" s="1023"/>
      <c r="I33" s="1023"/>
      <c r="J33" s="1023"/>
      <c r="K33" s="1023"/>
      <c r="L33" s="1023"/>
      <c r="M33" s="1023"/>
      <c r="N33" s="1023"/>
      <c r="O33" s="1024"/>
      <c r="P33" s="1030"/>
      <c r="Q33" s="1030"/>
      <c r="R33" s="1030"/>
      <c r="S33" s="1030"/>
      <c r="T33" s="1030"/>
      <c r="U33" s="1030"/>
      <c r="V33" s="1030"/>
      <c r="W33" s="1030"/>
      <c r="X33" s="1031"/>
      <c r="Y33" s="423" t="s">
        <v>54</v>
      </c>
      <c r="Z33" s="1035"/>
      <c r="AA33" s="1036"/>
      <c r="AB33" s="531"/>
      <c r="AC33" s="1041"/>
      <c r="AD33" s="104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12"/>
      <c r="B34" s="413"/>
      <c r="C34" s="413"/>
      <c r="D34" s="413"/>
      <c r="E34" s="413"/>
      <c r="F34" s="414"/>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3" t="s">
        <v>182</v>
      </c>
      <c r="AC34" s="1037"/>
      <c r="AD34" s="103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5" t="s">
        <v>350</v>
      </c>
      <c r="B37" s="406"/>
      <c r="C37" s="406"/>
      <c r="D37" s="406"/>
      <c r="E37" s="406"/>
      <c r="F37" s="407"/>
      <c r="G37" s="519" t="s">
        <v>146</v>
      </c>
      <c r="H37" s="440"/>
      <c r="I37" s="440"/>
      <c r="J37" s="440"/>
      <c r="K37" s="440"/>
      <c r="L37" s="440"/>
      <c r="M37" s="440"/>
      <c r="N37" s="440"/>
      <c r="O37" s="520"/>
      <c r="P37" s="439" t="s">
        <v>59</v>
      </c>
      <c r="Q37" s="440"/>
      <c r="R37" s="440"/>
      <c r="S37" s="440"/>
      <c r="T37" s="440"/>
      <c r="U37" s="440"/>
      <c r="V37" s="440"/>
      <c r="W37" s="440"/>
      <c r="X37" s="520"/>
      <c r="Y37" s="1043"/>
      <c r="Z37" s="839"/>
      <c r="AA37" s="840"/>
      <c r="AB37" s="1047" t="s">
        <v>11</v>
      </c>
      <c r="AC37" s="1048"/>
      <c r="AD37" s="1049"/>
      <c r="AE37" s="248" t="s">
        <v>392</v>
      </c>
      <c r="AF37" s="248"/>
      <c r="AG37" s="248"/>
      <c r="AH37" s="248"/>
      <c r="AI37" s="248" t="s">
        <v>390</v>
      </c>
      <c r="AJ37" s="248"/>
      <c r="AK37" s="248"/>
      <c r="AL37" s="248"/>
      <c r="AM37" s="248" t="s">
        <v>419</v>
      </c>
      <c r="AN37" s="248"/>
      <c r="AO37" s="248"/>
      <c r="AP37" s="242"/>
      <c r="AQ37" s="158" t="s">
        <v>235</v>
      </c>
      <c r="AR37" s="129"/>
      <c r="AS37" s="129"/>
      <c r="AT37" s="130"/>
      <c r="AU37" s="541" t="s">
        <v>134</v>
      </c>
      <c r="AV37" s="541"/>
      <c r="AW37" s="541"/>
      <c r="AX37" s="542"/>
    </row>
    <row r="38" spans="1:50" ht="18.75" customHeight="1">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c r="A39" s="408"/>
      <c r="B39" s="406"/>
      <c r="C39" s="406"/>
      <c r="D39" s="406"/>
      <c r="E39" s="406"/>
      <c r="F39" s="407"/>
      <c r="G39" s="573"/>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68"/>
      <c r="AC39" s="1042"/>
      <c r="AD39" s="104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9"/>
      <c r="B40" s="410"/>
      <c r="C40" s="410"/>
      <c r="D40" s="410"/>
      <c r="E40" s="410"/>
      <c r="F40" s="411"/>
      <c r="G40" s="1022"/>
      <c r="H40" s="1023"/>
      <c r="I40" s="1023"/>
      <c r="J40" s="1023"/>
      <c r="K40" s="1023"/>
      <c r="L40" s="1023"/>
      <c r="M40" s="1023"/>
      <c r="N40" s="1023"/>
      <c r="O40" s="1024"/>
      <c r="P40" s="1030"/>
      <c r="Q40" s="1030"/>
      <c r="R40" s="1030"/>
      <c r="S40" s="1030"/>
      <c r="T40" s="1030"/>
      <c r="U40" s="1030"/>
      <c r="V40" s="1030"/>
      <c r="W40" s="1030"/>
      <c r="X40" s="1031"/>
      <c r="Y40" s="423" t="s">
        <v>54</v>
      </c>
      <c r="Z40" s="1035"/>
      <c r="AA40" s="1036"/>
      <c r="AB40" s="531"/>
      <c r="AC40" s="1041"/>
      <c r="AD40" s="104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12"/>
      <c r="B41" s="413"/>
      <c r="C41" s="413"/>
      <c r="D41" s="413"/>
      <c r="E41" s="413"/>
      <c r="F41" s="414"/>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3" t="s">
        <v>182</v>
      </c>
      <c r="AC41" s="1037"/>
      <c r="AD41" s="103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5" t="s">
        <v>350</v>
      </c>
      <c r="B44" s="406"/>
      <c r="C44" s="406"/>
      <c r="D44" s="406"/>
      <c r="E44" s="406"/>
      <c r="F44" s="407"/>
      <c r="G44" s="519" t="s">
        <v>146</v>
      </c>
      <c r="H44" s="440"/>
      <c r="I44" s="440"/>
      <c r="J44" s="440"/>
      <c r="K44" s="440"/>
      <c r="L44" s="440"/>
      <c r="M44" s="440"/>
      <c r="N44" s="440"/>
      <c r="O44" s="520"/>
      <c r="P44" s="439" t="s">
        <v>59</v>
      </c>
      <c r="Q44" s="440"/>
      <c r="R44" s="440"/>
      <c r="S44" s="440"/>
      <c r="T44" s="440"/>
      <c r="U44" s="440"/>
      <c r="V44" s="440"/>
      <c r="W44" s="440"/>
      <c r="X44" s="520"/>
      <c r="Y44" s="1043"/>
      <c r="Z44" s="839"/>
      <c r="AA44" s="840"/>
      <c r="AB44" s="1047" t="s">
        <v>11</v>
      </c>
      <c r="AC44" s="1048"/>
      <c r="AD44" s="1049"/>
      <c r="AE44" s="248" t="s">
        <v>392</v>
      </c>
      <c r="AF44" s="248"/>
      <c r="AG44" s="248"/>
      <c r="AH44" s="248"/>
      <c r="AI44" s="248" t="s">
        <v>390</v>
      </c>
      <c r="AJ44" s="248"/>
      <c r="AK44" s="248"/>
      <c r="AL44" s="248"/>
      <c r="AM44" s="248" t="s">
        <v>419</v>
      </c>
      <c r="AN44" s="248"/>
      <c r="AO44" s="248"/>
      <c r="AP44" s="242"/>
      <c r="AQ44" s="158" t="s">
        <v>235</v>
      </c>
      <c r="AR44" s="129"/>
      <c r="AS44" s="129"/>
      <c r="AT44" s="130"/>
      <c r="AU44" s="541" t="s">
        <v>134</v>
      </c>
      <c r="AV44" s="541"/>
      <c r="AW44" s="541"/>
      <c r="AX44" s="542"/>
    </row>
    <row r="45" spans="1:50" ht="18.75" customHeight="1">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c r="A46" s="408"/>
      <c r="B46" s="406"/>
      <c r="C46" s="406"/>
      <c r="D46" s="406"/>
      <c r="E46" s="406"/>
      <c r="F46" s="407"/>
      <c r="G46" s="573"/>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68"/>
      <c r="AC46" s="1042"/>
      <c r="AD46" s="104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9"/>
      <c r="B47" s="410"/>
      <c r="C47" s="410"/>
      <c r="D47" s="410"/>
      <c r="E47" s="410"/>
      <c r="F47" s="411"/>
      <c r="G47" s="1022"/>
      <c r="H47" s="1023"/>
      <c r="I47" s="1023"/>
      <c r="J47" s="1023"/>
      <c r="K47" s="1023"/>
      <c r="L47" s="1023"/>
      <c r="M47" s="1023"/>
      <c r="N47" s="1023"/>
      <c r="O47" s="1024"/>
      <c r="P47" s="1030"/>
      <c r="Q47" s="1030"/>
      <c r="R47" s="1030"/>
      <c r="S47" s="1030"/>
      <c r="T47" s="1030"/>
      <c r="U47" s="1030"/>
      <c r="V47" s="1030"/>
      <c r="W47" s="1030"/>
      <c r="X47" s="1031"/>
      <c r="Y47" s="423" t="s">
        <v>54</v>
      </c>
      <c r="Z47" s="1035"/>
      <c r="AA47" s="1036"/>
      <c r="AB47" s="531"/>
      <c r="AC47" s="1041"/>
      <c r="AD47" s="104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12"/>
      <c r="B48" s="413"/>
      <c r="C48" s="413"/>
      <c r="D48" s="413"/>
      <c r="E48" s="413"/>
      <c r="F48" s="414"/>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3" t="s">
        <v>182</v>
      </c>
      <c r="AC48" s="1037"/>
      <c r="AD48" s="103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5" t="s">
        <v>350</v>
      </c>
      <c r="B51" s="406"/>
      <c r="C51" s="406"/>
      <c r="D51" s="406"/>
      <c r="E51" s="406"/>
      <c r="F51" s="407"/>
      <c r="G51" s="519" t="s">
        <v>146</v>
      </c>
      <c r="H51" s="440"/>
      <c r="I51" s="440"/>
      <c r="J51" s="440"/>
      <c r="K51" s="440"/>
      <c r="L51" s="440"/>
      <c r="M51" s="440"/>
      <c r="N51" s="440"/>
      <c r="O51" s="520"/>
      <c r="P51" s="439" t="s">
        <v>59</v>
      </c>
      <c r="Q51" s="440"/>
      <c r="R51" s="440"/>
      <c r="S51" s="440"/>
      <c r="T51" s="440"/>
      <c r="U51" s="440"/>
      <c r="V51" s="440"/>
      <c r="W51" s="440"/>
      <c r="X51" s="520"/>
      <c r="Y51" s="1043"/>
      <c r="Z51" s="839"/>
      <c r="AA51" s="840"/>
      <c r="AB51" s="242" t="s">
        <v>11</v>
      </c>
      <c r="AC51" s="1048"/>
      <c r="AD51" s="1049"/>
      <c r="AE51" s="248" t="s">
        <v>392</v>
      </c>
      <c r="AF51" s="248"/>
      <c r="AG51" s="248"/>
      <c r="AH51" s="248"/>
      <c r="AI51" s="248" t="s">
        <v>390</v>
      </c>
      <c r="AJ51" s="248"/>
      <c r="AK51" s="248"/>
      <c r="AL51" s="248"/>
      <c r="AM51" s="248" t="s">
        <v>419</v>
      </c>
      <c r="AN51" s="248"/>
      <c r="AO51" s="248"/>
      <c r="AP51" s="242"/>
      <c r="AQ51" s="158" t="s">
        <v>235</v>
      </c>
      <c r="AR51" s="129"/>
      <c r="AS51" s="129"/>
      <c r="AT51" s="130"/>
      <c r="AU51" s="541" t="s">
        <v>134</v>
      </c>
      <c r="AV51" s="541"/>
      <c r="AW51" s="541"/>
      <c r="AX51" s="542"/>
    </row>
    <row r="52" spans="1:50" ht="18.75" customHeight="1">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c r="A53" s="408"/>
      <c r="B53" s="406"/>
      <c r="C53" s="406"/>
      <c r="D53" s="406"/>
      <c r="E53" s="406"/>
      <c r="F53" s="407"/>
      <c r="G53" s="573"/>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68"/>
      <c r="AC53" s="1042"/>
      <c r="AD53" s="104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9"/>
      <c r="B54" s="410"/>
      <c r="C54" s="410"/>
      <c r="D54" s="410"/>
      <c r="E54" s="410"/>
      <c r="F54" s="411"/>
      <c r="G54" s="1022"/>
      <c r="H54" s="1023"/>
      <c r="I54" s="1023"/>
      <c r="J54" s="1023"/>
      <c r="K54" s="1023"/>
      <c r="L54" s="1023"/>
      <c r="M54" s="1023"/>
      <c r="N54" s="1023"/>
      <c r="O54" s="1024"/>
      <c r="P54" s="1030"/>
      <c r="Q54" s="1030"/>
      <c r="R54" s="1030"/>
      <c r="S54" s="1030"/>
      <c r="T54" s="1030"/>
      <c r="U54" s="1030"/>
      <c r="V54" s="1030"/>
      <c r="W54" s="1030"/>
      <c r="X54" s="1031"/>
      <c r="Y54" s="423" t="s">
        <v>54</v>
      </c>
      <c r="Z54" s="1035"/>
      <c r="AA54" s="1036"/>
      <c r="AB54" s="531"/>
      <c r="AC54" s="1041"/>
      <c r="AD54" s="104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12"/>
      <c r="B55" s="413"/>
      <c r="C55" s="413"/>
      <c r="D55" s="413"/>
      <c r="E55" s="413"/>
      <c r="F55" s="414"/>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3" t="s">
        <v>182</v>
      </c>
      <c r="AC55" s="1037"/>
      <c r="AD55" s="103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5" t="s">
        <v>350</v>
      </c>
      <c r="B58" s="406"/>
      <c r="C58" s="406"/>
      <c r="D58" s="406"/>
      <c r="E58" s="406"/>
      <c r="F58" s="407"/>
      <c r="G58" s="519" t="s">
        <v>146</v>
      </c>
      <c r="H58" s="440"/>
      <c r="I58" s="440"/>
      <c r="J58" s="440"/>
      <c r="K58" s="440"/>
      <c r="L58" s="440"/>
      <c r="M58" s="440"/>
      <c r="N58" s="440"/>
      <c r="O58" s="520"/>
      <c r="P58" s="439" t="s">
        <v>59</v>
      </c>
      <c r="Q58" s="440"/>
      <c r="R58" s="440"/>
      <c r="S58" s="440"/>
      <c r="T58" s="440"/>
      <c r="U58" s="440"/>
      <c r="V58" s="440"/>
      <c r="W58" s="440"/>
      <c r="X58" s="520"/>
      <c r="Y58" s="1043"/>
      <c r="Z58" s="839"/>
      <c r="AA58" s="840"/>
      <c r="AB58" s="1047" t="s">
        <v>11</v>
      </c>
      <c r="AC58" s="1048"/>
      <c r="AD58" s="1049"/>
      <c r="AE58" s="248" t="s">
        <v>392</v>
      </c>
      <c r="AF58" s="248"/>
      <c r="AG58" s="248"/>
      <c r="AH58" s="248"/>
      <c r="AI58" s="248" t="s">
        <v>390</v>
      </c>
      <c r="AJ58" s="248"/>
      <c r="AK58" s="248"/>
      <c r="AL58" s="248"/>
      <c r="AM58" s="248" t="s">
        <v>419</v>
      </c>
      <c r="AN58" s="248"/>
      <c r="AO58" s="248"/>
      <c r="AP58" s="242"/>
      <c r="AQ58" s="158" t="s">
        <v>235</v>
      </c>
      <c r="AR58" s="129"/>
      <c r="AS58" s="129"/>
      <c r="AT58" s="130"/>
      <c r="AU58" s="541" t="s">
        <v>134</v>
      </c>
      <c r="AV58" s="541"/>
      <c r="AW58" s="541"/>
      <c r="AX58" s="542"/>
    </row>
    <row r="59" spans="1:50" ht="18.75" customHeight="1">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c r="A60" s="408"/>
      <c r="B60" s="406"/>
      <c r="C60" s="406"/>
      <c r="D60" s="406"/>
      <c r="E60" s="406"/>
      <c r="F60" s="407"/>
      <c r="G60" s="573"/>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68"/>
      <c r="AC60" s="1042"/>
      <c r="AD60" s="104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9"/>
      <c r="B61" s="410"/>
      <c r="C61" s="410"/>
      <c r="D61" s="410"/>
      <c r="E61" s="410"/>
      <c r="F61" s="411"/>
      <c r="G61" s="1022"/>
      <c r="H61" s="1023"/>
      <c r="I61" s="1023"/>
      <c r="J61" s="1023"/>
      <c r="K61" s="1023"/>
      <c r="L61" s="1023"/>
      <c r="M61" s="1023"/>
      <c r="N61" s="1023"/>
      <c r="O61" s="1024"/>
      <c r="P61" s="1030"/>
      <c r="Q61" s="1030"/>
      <c r="R61" s="1030"/>
      <c r="S61" s="1030"/>
      <c r="T61" s="1030"/>
      <c r="U61" s="1030"/>
      <c r="V61" s="1030"/>
      <c r="W61" s="1030"/>
      <c r="X61" s="1031"/>
      <c r="Y61" s="423" t="s">
        <v>54</v>
      </c>
      <c r="Z61" s="1035"/>
      <c r="AA61" s="1036"/>
      <c r="AB61" s="531"/>
      <c r="AC61" s="1041"/>
      <c r="AD61" s="104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12"/>
      <c r="B62" s="413"/>
      <c r="C62" s="413"/>
      <c r="D62" s="413"/>
      <c r="E62" s="413"/>
      <c r="F62" s="414"/>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3" t="s">
        <v>182</v>
      </c>
      <c r="AC62" s="1037"/>
      <c r="AD62" s="103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5" t="s">
        <v>350</v>
      </c>
      <c r="B65" s="406"/>
      <c r="C65" s="406"/>
      <c r="D65" s="406"/>
      <c r="E65" s="406"/>
      <c r="F65" s="407"/>
      <c r="G65" s="519" t="s">
        <v>146</v>
      </c>
      <c r="H65" s="440"/>
      <c r="I65" s="440"/>
      <c r="J65" s="440"/>
      <c r="K65" s="440"/>
      <c r="L65" s="440"/>
      <c r="M65" s="440"/>
      <c r="N65" s="440"/>
      <c r="O65" s="520"/>
      <c r="P65" s="439" t="s">
        <v>59</v>
      </c>
      <c r="Q65" s="440"/>
      <c r="R65" s="440"/>
      <c r="S65" s="440"/>
      <c r="T65" s="440"/>
      <c r="U65" s="440"/>
      <c r="V65" s="440"/>
      <c r="W65" s="440"/>
      <c r="X65" s="520"/>
      <c r="Y65" s="1043"/>
      <c r="Z65" s="839"/>
      <c r="AA65" s="840"/>
      <c r="AB65" s="1047" t="s">
        <v>11</v>
      </c>
      <c r="AC65" s="1048"/>
      <c r="AD65" s="1049"/>
      <c r="AE65" s="248" t="s">
        <v>392</v>
      </c>
      <c r="AF65" s="248"/>
      <c r="AG65" s="248"/>
      <c r="AH65" s="248"/>
      <c r="AI65" s="248" t="s">
        <v>390</v>
      </c>
      <c r="AJ65" s="248"/>
      <c r="AK65" s="248"/>
      <c r="AL65" s="248"/>
      <c r="AM65" s="248" t="s">
        <v>419</v>
      </c>
      <c r="AN65" s="248"/>
      <c r="AO65" s="248"/>
      <c r="AP65" s="242"/>
      <c r="AQ65" s="158" t="s">
        <v>235</v>
      </c>
      <c r="AR65" s="129"/>
      <c r="AS65" s="129"/>
      <c r="AT65" s="130"/>
      <c r="AU65" s="541" t="s">
        <v>134</v>
      </c>
      <c r="AV65" s="541"/>
      <c r="AW65" s="541"/>
      <c r="AX65" s="542"/>
    </row>
    <row r="66" spans="1:50" ht="18.75" customHeight="1">
      <c r="A66" s="405"/>
      <c r="B66" s="406"/>
      <c r="C66" s="406"/>
      <c r="D66" s="406"/>
      <c r="E66" s="406"/>
      <c r="F66" s="407"/>
      <c r="G66" s="421"/>
      <c r="H66" s="403"/>
      <c r="I66" s="403"/>
      <c r="J66" s="403"/>
      <c r="K66" s="403"/>
      <c r="L66" s="403"/>
      <c r="M66" s="403"/>
      <c r="N66" s="403"/>
      <c r="O66" s="422"/>
      <c r="P66" s="442"/>
      <c r="Q66" s="403"/>
      <c r="R66" s="403"/>
      <c r="S66" s="403"/>
      <c r="T66" s="403"/>
      <c r="U66" s="403"/>
      <c r="V66" s="403"/>
      <c r="W66" s="403"/>
      <c r="X66" s="422"/>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c r="A67" s="408"/>
      <c r="B67" s="406"/>
      <c r="C67" s="406"/>
      <c r="D67" s="406"/>
      <c r="E67" s="406"/>
      <c r="F67" s="407"/>
      <c r="G67" s="573"/>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68"/>
      <c r="AC67" s="1042"/>
      <c r="AD67" s="104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9"/>
      <c r="B68" s="410"/>
      <c r="C68" s="410"/>
      <c r="D68" s="410"/>
      <c r="E68" s="410"/>
      <c r="F68" s="411"/>
      <c r="G68" s="1022"/>
      <c r="H68" s="1023"/>
      <c r="I68" s="1023"/>
      <c r="J68" s="1023"/>
      <c r="K68" s="1023"/>
      <c r="L68" s="1023"/>
      <c r="M68" s="1023"/>
      <c r="N68" s="1023"/>
      <c r="O68" s="1024"/>
      <c r="P68" s="1030"/>
      <c r="Q68" s="1030"/>
      <c r="R68" s="1030"/>
      <c r="S68" s="1030"/>
      <c r="T68" s="1030"/>
      <c r="U68" s="1030"/>
      <c r="V68" s="1030"/>
      <c r="W68" s="1030"/>
      <c r="X68" s="1031"/>
      <c r="Y68" s="423" t="s">
        <v>54</v>
      </c>
      <c r="Z68" s="1035"/>
      <c r="AA68" s="1036"/>
      <c r="AB68" s="531"/>
      <c r="AC68" s="1041"/>
      <c r="AD68" s="104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12"/>
      <c r="B69" s="413"/>
      <c r="C69" s="413"/>
      <c r="D69" s="413"/>
      <c r="E69" s="413"/>
      <c r="F69" s="414"/>
      <c r="G69" s="1025"/>
      <c r="H69" s="1026"/>
      <c r="I69" s="1026"/>
      <c r="J69" s="1026"/>
      <c r="K69" s="1026"/>
      <c r="L69" s="1026"/>
      <c r="M69" s="1026"/>
      <c r="N69" s="1026"/>
      <c r="O69" s="1027"/>
      <c r="P69" s="1032"/>
      <c r="Q69" s="1032"/>
      <c r="R69" s="1032"/>
      <c r="S69" s="1032"/>
      <c r="T69" s="1032"/>
      <c r="U69" s="1032"/>
      <c r="V69" s="1032"/>
      <c r="W69" s="1032"/>
      <c r="X69" s="1033"/>
      <c r="Y69" s="423" t="s">
        <v>13</v>
      </c>
      <c r="Z69" s="1035"/>
      <c r="AA69" s="1036"/>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customSheetViews>
    <customSheetView guid="{09D7D84E-F605-4003-A052-3FF720DC50DD}"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604" t="s">
        <v>366</v>
      </c>
      <c r="H2" s="605"/>
      <c r="I2" s="605"/>
      <c r="J2" s="605"/>
      <c r="K2" s="605"/>
      <c r="L2" s="605"/>
      <c r="M2" s="605"/>
      <c r="N2" s="605"/>
      <c r="O2" s="605"/>
      <c r="P2" s="605"/>
      <c r="Q2" s="605"/>
      <c r="R2" s="605"/>
      <c r="S2" s="605"/>
      <c r="T2" s="605"/>
      <c r="U2" s="605"/>
      <c r="V2" s="605"/>
      <c r="W2" s="605"/>
      <c r="X2" s="605"/>
      <c r="Y2" s="605"/>
      <c r="Z2" s="605"/>
      <c r="AA2" s="605"/>
      <c r="AB2" s="606"/>
      <c r="AC2" s="604" t="s">
        <v>368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c r="A4" s="1065"/>
      <c r="B4" s="1066"/>
      <c r="C4" s="1066"/>
      <c r="D4" s="1066"/>
      <c r="E4" s="1066"/>
      <c r="F4" s="1067"/>
      <c r="G4" s="680"/>
      <c r="H4" s="681"/>
      <c r="I4" s="681"/>
      <c r="J4" s="681"/>
      <c r="K4" s="682"/>
      <c r="L4" s="674"/>
      <c r="M4" s="675"/>
      <c r="N4" s="675"/>
      <c r="O4" s="675"/>
      <c r="P4" s="675"/>
      <c r="Q4" s="675"/>
      <c r="R4" s="675"/>
      <c r="S4" s="675"/>
      <c r="T4" s="675"/>
      <c r="U4" s="675"/>
      <c r="V4" s="675"/>
      <c r="W4" s="675"/>
      <c r="X4" s="676"/>
      <c r="Y4" s="393"/>
      <c r="Z4" s="394"/>
      <c r="AA4" s="394"/>
      <c r="AB4" s="815"/>
      <c r="AC4" s="680"/>
      <c r="AD4" s="681"/>
      <c r="AE4" s="681"/>
      <c r="AF4" s="681"/>
      <c r="AG4" s="682"/>
      <c r="AH4" s="674"/>
      <c r="AI4" s="675"/>
      <c r="AJ4" s="675"/>
      <c r="AK4" s="675"/>
      <c r="AL4" s="675"/>
      <c r="AM4" s="675"/>
      <c r="AN4" s="675"/>
      <c r="AO4" s="675"/>
      <c r="AP4" s="675"/>
      <c r="AQ4" s="675"/>
      <c r="AR4" s="675"/>
      <c r="AS4" s="675"/>
      <c r="AT4" s="676"/>
      <c r="AU4" s="393"/>
      <c r="AV4" s="394"/>
      <c r="AW4" s="394"/>
      <c r="AX4" s="395"/>
    </row>
    <row r="5" spans="1:50" ht="24.75" customHeight="1">
      <c r="A5" s="1065"/>
      <c r="B5" s="1066"/>
      <c r="C5" s="1066"/>
      <c r="D5" s="1066"/>
      <c r="E5" s="1066"/>
      <c r="F5" s="106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65"/>
      <c r="B6" s="1066"/>
      <c r="C6" s="1066"/>
      <c r="D6" s="1066"/>
      <c r="E6" s="1066"/>
      <c r="F6" s="106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65"/>
      <c r="B7" s="1066"/>
      <c r="C7" s="1066"/>
      <c r="D7" s="1066"/>
      <c r="E7" s="1066"/>
      <c r="F7" s="106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65"/>
      <c r="B8" s="1066"/>
      <c r="C8" s="1066"/>
      <c r="D8" s="1066"/>
      <c r="E8" s="1066"/>
      <c r="F8" s="106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65"/>
      <c r="B9" s="1066"/>
      <c r="C9" s="1066"/>
      <c r="D9" s="1066"/>
      <c r="E9" s="1066"/>
      <c r="F9" s="106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65"/>
      <c r="B10" s="1066"/>
      <c r="C10" s="1066"/>
      <c r="D10" s="1066"/>
      <c r="E10" s="1066"/>
      <c r="F10" s="106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65"/>
      <c r="B11" s="1066"/>
      <c r="C11" s="1066"/>
      <c r="D11" s="1066"/>
      <c r="E11" s="1066"/>
      <c r="F11" s="106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65"/>
      <c r="B12" s="1066"/>
      <c r="C12" s="1066"/>
      <c r="D12" s="1066"/>
      <c r="E12" s="1066"/>
      <c r="F12" s="106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65"/>
      <c r="B13" s="1066"/>
      <c r="C13" s="1066"/>
      <c r="D13" s="1066"/>
      <c r="E13" s="1066"/>
      <c r="F13" s="106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65"/>
      <c r="B14" s="1066"/>
      <c r="C14" s="1066"/>
      <c r="D14" s="1066"/>
      <c r="E14" s="1066"/>
      <c r="F14" s="106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65"/>
      <c r="B15" s="1066"/>
      <c r="C15" s="1066"/>
      <c r="D15" s="1066"/>
      <c r="E15" s="1066"/>
      <c r="F15" s="1067"/>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c r="A16" s="1065"/>
      <c r="B16" s="1066"/>
      <c r="C16" s="1066"/>
      <c r="D16" s="1066"/>
      <c r="E16" s="1066"/>
      <c r="F16" s="106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c r="A17" s="1065"/>
      <c r="B17" s="1066"/>
      <c r="C17" s="1066"/>
      <c r="D17" s="1066"/>
      <c r="E17" s="1066"/>
      <c r="F17" s="1067"/>
      <c r="G17" s="680"/>
      <c r="H17" s="681"/>
      <c r="I17" s="681"/>
      <c r="J17" s="681"/>
      <c r="K17" s="682"/>
      <c r="L17" s="674"/>
      <c r="M17" s="675"/>
      <c r="N17" s="675"/>
      <c r="O17" s="675"/>
      <c r="P17" s="675"/>
      <c r="Q17" s="675"/>
      <c r="R17" s="675"/>
      <c r="S17" s="675"/>
      <c r="T17" s="675"/>
      <c r="U17" s="675"/>
      <c r="V17" s="675"/>
      <c r="W17" s="675"/>
      <c r="X17" s="676"/>
      <c r="Y17" s="393"/>
      <c r="Z17" s="394"/>
      <c r="AA17" s="394"/>
      <c r="AB17" s="815"/>
      <c r="AC17" s="680"/>
      <c r="AD17" s="681"/>
      <c r="AE17" s="681"/>
      <c r="AF17" s="681"/>
      <c r="AG17" s="682"/>
      <c r="AH17" s="674"/>
      <c r="AI17" s="675"/>
      <c r="AJ17" s="675"/>
      <c r="AK17" s="675"/>
      <c r="AL17" s="675"/>
      <c r="AM17" s="675"/>
      <c r="AN17" s="675"/>
      <c r="AO17" s="675"/>
      <c r="AP17" s="675"/>
      <c r="AQ17" s="675"/>
      <c r="AR17" s="675"/>
      <c r="AS17" s="675"/>
      <c r="AT17" s="676"/>
      <c r="AU17" s="393"/>
      <c r="AV17" s="394"/>
      <c r="AW17" s="394"/>
      <c r="AX17" s="395"/>
    </row>
    <row r="18" spans="1:50" ht="24.75" customHeight="1">
      <c r="A18" s="1065"/>
      <c r="B18" s="1066"/>
      <c r="C18" s="1066"/>
      <c r="D18" s="1066"/>
      <c r="E18" s="1066"/>
      <c r="F18" s="106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65"/>
      <c r="B19" s="1066"/>
      <c r="C19" s="1066"/>
      <c r="D19" s="1066"/>
      <c r="E19" s="1066"/>
      <c r="F19" s="106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65"/>
      <c r="B20" s="1066"/>
      <c r="C20" s="1066"/>
      <c r="D20" s="1066"/>
      <c r="E20" s="1066"/>
      <c r="F20" s="106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65"/>
      <c r="B21" s="1066"/>
      <c r="C21" s="1066"/>
      <c r="D21" s="1066"/>
      <c r="E21" s="1066"/>
      <c r="F21" s="106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65"/>
      <c r="B22" s="1066"/>
      <c r="C22" s="1066"/>
      <c r="D22" s="1066"/>
      <c r="E22" s="1066"/>
      <c r="F22" s="106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65"/>
      <c r="B23" s="1066"/>
      <c r="C23" s="1066"/>
      <c r="D23" s="1066"/>
      <c r="E23" s="1066"/>
      <c r="F23" s="106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65"/>
      <c r="B24" s="1066"/>
      <c r="C24" s="1066"/>
      <c r="D24" s="1066"/>
      <c r="E24" s="1066"/>
      <c r="F24" s="106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65"/>
      <c r="B25" s="1066"/>
      <c r="C25" s="1066"/>
      <c r="D25" s="1066"/>
      <c r="E25" s="1066"/>
      <c r="F25" s="106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65"/>
      <c r="B26" s="1066"/>
      <c r="C26" s="1066"/>
      <c r="D26" s="1066"/>
      <c r="E26" s="1066"/>
      <c r="F26" s="106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65"/>
      <c r="B27" s="1066"/>
      <c r="C27" s="1066"/>
      <c r="D27" s="1066"/>
      <c r="E27" s="1066"/>
      <c r="F27" s="106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65"/>
      <c r="B28" s="1066"/>
      <c r="C28" s="1066"/>
      <c r="D28" s="1066"/>
      <c r="E28" s="1066"/>
      <c r="F28" s="1067"/>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c r="A29" s="1065"/>
      <c r="B29" s="1066"/>
      <c r="C29" s="1066"/>
      <c r="D29" s="1066"/>
      <c r="E29" s="1066"/>
      <c r="F29" s="106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c r="A30" s="1065"/>
      <c r="B30" s="1066"/>
      <c r="C30" s="1066"/>
      <c r="D30" s="1066"/>
      <c r="E30" s="1066"/>
      <c r="F30" s="1067"/>
      <c r="G30" s="680"/>
      <c r="H30" s="681"/>
      <c r="I30" s="681"/>
      <c r="J30" s="681"/>
      <c r="K30" s="682"/>
      <c r="L30" s="674"/>
      <c r="M30" s="675"/>
      <c r="N30" s="675"/>
      <c r="O30" s="675"/>
      <c r="P30" s="675"/>
      <c r="Q30" s="675"/>
      <c r="R30" s="675"/>
      <c r="S30" s="675"/>
      <c r="T30" s="675"/>
      <c r="U30" s="675"/>
      <c r="V30" s="675"/>
      <c r="W30" s="675"/>
      <c r="X30" s="676"/>
      <c r="Y30" s="393"/>
      <c r="Z30" s="394"/>
      <c r="AA30" s="394"/>
      <c r="AB30" s="815"/>
      <c r="AC30" s="680"/>
      <c r="AD30" s="681"/>
      <c r="AE30" s="681"/>
      <c r="AF30" s="681"/>
      <c r="AG30" s="682"/>
      <c r="AH30" s="674"/>
      <c r="AI30" s="675"/>
      <c r="AJ30" s="675"/>
      <c r="AK30" s="675"/>
      <c r="AL30" s="675"/>
      <c r="AM30" s="675"/>
      <c r="AN30" s="675"/>
      <c r="AO30" s="675"/>
      <c r="AP30" s="675"/>
      <c r="AQ30" s="675"/>
      <c r="AR30" s="675"/>
      <c r="AS30" s="675"/>
      <c r="AT30" s="676"/>
      <c r="AU30" s="393"/>
      <c r="AV30" s="394"/>
      <c r="AW30" s="394"/>
      <c r="AX30" s="395"/>
    </row>
    <row r="31" spans="1:50" ht="24.75" customHeight="1">
      <c r="A31" s="1065"/>
      <c r="B31" s="1066"/>
      <c r="C31" s="1066"/>
      <c r="D31" s="1066"/>
      <c r="E31" s="1066"/>
      <c r="F31" s="106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65"/>
      <c r="B32" s="1066"/>
      <c r="C32" s="1066"/>
      <c r="D32" s="1066"/>
      <c r="E32" s="1066"/>
      <c r="F32" s="106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65"/>
      <c r="B33" s="1066"/>
      <c r="C33" s="1066"/>
      <c r="D33" s="1066"/>
      <c r="E33" s="1066"/>
      <c r="F33" s="106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65"/>
      <c r="B34" s="1066"/>
      <c r="C34" s="1066"/>
      <c r="D34" s="1066"/>
      <c r="E34" s="1066"/>
      <c r="F34" s="106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65"/>
      <c r="B35" s="1066"/>
      <c r="C35" s="1066"/>
      <c r="D35" s="1066"/>
      <c r="E35" s="1066"/>
      <c r="F35" s="106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65"/>
      <c r="B36" s="1066"/>
      <c r="C36" s="1066"/>
      <c r="D36" s="1066"/>
      <c r="E36" s="1066"/>
      <c r="F36" s="106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65"/>
      <c r="B37" s="1066"/>
      <c r="C37" s="1066"/>
      <c r="D37" s="1066"/>
      <c r="E37" s="1066"/>
      <c r="F37" s="106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65"/>
      <c r="B38" s="1066"/>
      <c r="C38" s="1066"/>
      <c r="D38" s="1066"/>
      <c r="E38" s="1066"/>
      <c r="F38" s="106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65"/>
      <c r="B39" s="1066"/>
      <c r="C39" s="1066"/>
      <c r="D39" s="1066"/>
      <c r="E39" s="1066"/>
      <c r="F39" s="106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65"/>
      <c r="B40" s="1066"/>
      <c r="C40" s="1066"/>
      <c r="D40" s="1066"/>
      <c r="E40" s="1066"/>
      <c r="F40" s="106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65"/>
      <c r="B41" s="1066"/>
      <c r="C41" s="1066"/>
      <c r="D41" s="1066"/>
      <c r="E41" s="1066"/>
      <c r="F41" s="1067"/>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c r="A42" s="1065"/>
      <c r="B42" s="1066"/>
      <c r="C42" s="1066"/>
      <c r="D42" s="1066"/>
      <c r="E42" s="1066"/>
      <c r="F42" s="106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c r="A43" s="1065"/>
      <c r="B43" s="1066"/>
      <c r="C43" s="1066"/>
      <c r="D43" s="1066"/>
      <c r="E43" s="1066"/>
      <c r="F43" s="1067"/>
      <c r="G43" s="680"/>
      <c r="H43" s="681"/>
      <c r="I43" s="681"/>
      <c r="J43" s="681"/>
      <c r="K43" s="682"/>
      <c r="L43" s="674"/>
      <c r="M43" s="675"/>
      <c r="N43" s="675"/>
      <c r="O43" s="675"/>
      <c r="P43" s="675"/>
      <c r="Q43" s="675"/>
      <c r="R43" s="675"/>
      <c r="S43" s="675"/>
      <c r="T43" s="675"/>
      <c r="U43" s="675"/>
      <c r="V43" s="675"/>
      <c r="W43" s="675"/>
      <c r="X43" s="676"/>
      <c r="Y43" s="393"/>
      <c r="Z43" s="394"/>
      <c r="AA43" s="394"/>
      <c r="AB43" s="815"/>
      <c r="AC43" s="680"/>
      <c r="AD43" s="681"/>
      <c r="AE43" s="681"/>
      <c r="AF43" s="681"/>
      <c r="AG43" s="682"/>
      <c r="AH43" s="674"/>
      <c r="AI43" s="675"/>
      <c r="AJ43" s="675"/>
      <c r="AK43" s="675"/>
      <c r="AL43" s="675"/>
      <c r="AM43" s="675"/>
      <c r="AN43" s="675"/>
      <c r="AO43" s="675"/>
      <c r="AP43" s="675"/>
      <c r="AQ43" s="675"/>
      <c r="AR43" s="675"/>
      <c r="AS43" s="675"/>
      <c r="AT43" s="676"/>
      <c r="AU43" s="393"/>
      <c r="AV43" s="394"/>
      <c r="AW43" s="394"/>
      <c r="AX43" s="395"/>
    </row>
    <row r="44" spans="1:50" ht="24.75" customHeight="1">
      <c r="A44" s="1065"/>
      <c r="B44" s="1066"/>
      <c r="C44" s="1066"/>
      <c r="D44" s="1066"/>
      <c r="E44" s="1066"/>
      <c r="F44" s="106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65"/>
      <c r="B45" s="1066"/>
      <c r="C45" s="1066"/>
      <c r="D45" s="1066"/>
      <c r="E45" s="1066"/>
      <c r="F45" s="106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65"/>
      <c r="B46" s="1066"/>
      <c r="C46" s="1066"/>
      <c r="D46" s="1066"/>
      <c r="E46" s="1066"/>
      <c r="F46" s="106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65"/>
      <c r="B47" s="1066"/>
      <c r="C47" s="1066"/>
      <c r="D47" s="1066"/>
      <c r="E47" s="1066"/>
      <c r="F47" s="106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65"/>
      <c r="B48" s="1066"/>
      <c r="C48" s="1066"/>
      <c r="D48" s="1066"/>
      <c r="E48" s="1066"/>
      <c r="F48" s="106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65"/>
      <c r="B49" s="1066"/>
      <c r="C49" s="1066"/>
      <c r="D49" s="1066"/>
      <c r="E49" s="1066"/>
      <c r="F49" s="106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65"/>
      <c r="B50" s="1066"/>
      <c r="C50" s="1066"/>
      <c r="D50" s="1066"/>
      <c r="E50" s="1066"/>
      <c r="F50" s="106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65"/>
      <c r="B51" s="1066"/>
      <c r="C51" s="1066"/>
      <c r="D51" s="1066"/>
      <c r="E51" s="1066"/>
      <c r="F51" s="106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65"/>
      <c r="B52" s="1066"/>
      <c r="C52" s="1066"/>
      <c r="D52" s="1066"/>
      <c r="E52" s="1066"/>
      <c r="F52" s="106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71" t="s">
        <v>28</v>
      </c>
      <c r="B55" s="1072"/>
      <c r="C55" s="1072"/>
      <c r="D55" s="1072"/>
      <c r="E55" s="1072"/>
      <c r="F55" s="1073"/>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c r="A56" s="1065"/>
      <c r="B56" s="1066"/>
      <c r="C56" s="1066"/>
      <c r="D56" s="1066"/>
      <c r="E56" s="1066"/>
      <c r="F56" s="106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c r="A57" s="1065"/>
      <c r="B57" s="1066"/>
      <c r="C57" s="1066"/>
      <c r="D57" s="1066"/>
      <c r="E57" s="1066"/>
      <c r="F57" s="1067"/>
      <c r="G57" s="680"/>
      <c r="H57" s="681"/>
      <c r="I57" s="681"/>
      <c r="J57" s="681"/>
      <c r="K57" s="682"/>
      <c r="L57" s="674"/>
      <c r="M57" s="675"/>
      <c r="N57" s="675"/>
      <c r="O57" s="675"/>
      <c r="P57" s="675"/>
      <c r="Q57" s="675"/>
      <c r="R57" s="675"/>
      <c r="S57" s="675"/>
      <c r="T57" s="675"/>
      <c r="U57" s="675"/>
      <c r="V57" s="675"/>
      <c r="W57" s="675"/>
      <c r="X57" s="676"/>
      <c r="Y57" s="393"/>
      <c r="Z57" s="394"/>
      <c r="AA57" s="394"/>
      <c r="AB57" s="815"/>
      <c r="AC57" s="680"/>
      <c r="AD57" s="681"/>
      <c r="AE57" s="681"/>
      <c r="AF57" s="681"/>
      <c r="AG57" s="682"/>
      <c r="AH57" s="674"/>
      <c r="AI57" s="675"/>
      <c r="AJ57" s="675"/>
      <c r="AK57" s="675"/>
      <c r="AL57" s="675"/>
      <c r="AM57" s="675"/>
      <c r="AN57" s="675"/>
      <c r="AO57" s="675"/>
      <c r="AP57" s="675"/>
      <c r="AQ57" s="675"/>
      <c r="AR57" s="675"/>
      <c r="AS57" s="675"/>
      <c r="AT57" s="676"/>
      <c r="AU57" s="393"/>
      <c r="AV57" s="394"/>
      <c r="AW57" s="394"/>
      <c r="AX57" s="395"/>
    </row>
    <row r="58" spans="1:50" ht="24.75" customHeight="1">
      <c r="A58" s="1065"/>
      <c r="B58" s="1066"/>
      <c r="C58" s="1066"/>
      <c r="D58" s="1066"/>
      <c r="E58" s="1066"/>
      <c r="F58" s="106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65"/>
      <c r="B59" s="1066"/>
      <c r="C59" s="1066"/>
      <c r="D59" s="1066"/>
      <c r="E59" s="1066"/>
      <c r="F59" s="106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65"/>
      <c r="B60" s="1066"/>
      <c r="C60" s="1066"/>
      <c r="D60" s="1066"/>
      <c r="E60" s="1066"/>
      <c r="F60" s="106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65"/>
      <c r="B61" s="1066"/>
      <c r="C61" s="1066"/>
      <c r="D61" s="1066"/>
      <c r="E61" s="1066"/>
      <c r="F61" s="106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65"/>
      <c r="B62" s="1066"/>
      <c r="C62" s="1066"/>
      <c r="D62" s="1066"/>
      <c r="E62" s="1066"/>
      <c r="F62" s="106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65"/>
      <c r="B63" s="1066"/>
      <c r="C63" s="1066"/>
      <c r="D63" s="1066"/>
      <c r="E63" s="1066"/>
      <c r="F63" s="106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65"/>
      <c r="B64" s="1066"/>
      <c r="C64" s="1066"/>
      <c r="D64" s="1066"/>
      <c r="E64" s="1066"/>
      <c r="F64" s="106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65"/>
      <c r="B65" s="1066"/>
      <c r="C65" s="1066"/>
      <c r="D65" s="1066"/>
      <c r="E65" s="1066"/>
      <c r="F65" s="106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65"/>
      <c r="B66" s="1066"/>
      <c r="C66" s="1066"/>
      <c r="D66" s="1066"/>
      <c r="E66" s="1066"/>
      <c r="F66" s="106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65"/>
      <c r="B67" s="1066"/>
      <c r="C67" s="1066"/>
      <c r="D67" s="1066"/>
      <c r="E67" s="1066"/>
      <c r="F67" s="106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65"/>
      <c r="B68" s="1066"/>
      <c r="C68" s="1066"/>
      <c r="D68" s="1066"/>
      <c r="E68" s="1066"/>
      <c r="F68" s="1067"/>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c r="A69" s="1065"/>
      <c r="B69" s="1066"/>
      <c r="C69" s="1066"/>
      <c r="D69" s="1066"/>
      <c r="E69" s="1066"/>
      <c r="F69" s="106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c r="A70" s="1065"/>
      <c r="B70" s="1066"/>
      <c r="C70" s="1066"/>
      <c r="D70" s="1066"/>
      <c r="E70" s="1066"/>
      <c r="F70" s="1067"/>
      <c r="G70" s="680"/>
      <c r="H70" s="681"/>
      <c r="I70" s="681"/>
      <c r="J70" s="681"/>
      <c r="K70" s="682"/>
      <c r="L70" s="674"/>
      <c r="M70" s="675"/>
      <c r="N70" s="675"/>
      <c r="O70" s="675"/>
      <c r="P70" s="675"/>
      <c r="Q70" s="675"/>
      <c r="R70" s="675"/>
      <c r="S70" s="675"/>
      <c r="T70" s="675"/>
      <c r="U70" s="675"/>
      <c r="V70" s="675"/>
      <c r="W70" s="675"/>
      <c r="X70" s="676"/>
      <c r="Y70" s="393"/>
      <c r="Z70" s="394"/>
      <c r="AA70" s="394"/>
      <c r="AB70" s="815"/>
      <c r="AC70" s="680"/>
      <c r="AD70" s="681"/>
      <c r="AE70" s="681"/>
      <c r="AF70" s="681"/>
      <c r="AG70" s="682"/>
      <c r="AH70" s="674"/>
      <c r="AI70" s="675"/>
      <c r="AJ70" s="675"/>
      <c r="AK70" s="675"/>
      <c r="AL70" s="675"/>
      <c r="AM70" s="675"/>
      <c r="AN70" s="675"/>
      <c r="AO70" s="675"/>
      <c r="AP70" s="675"/>
      <c r="AQ70" s="675"/>
      <c r="AR70" s="675"/>
      <c r="AS70" s="675"/>
      <c r="AT70" s="676"/>
      <c r="AU70" s="393"/>
      <c r="AV70" s="394"/>
      <c r="AW70" s="394"/>
      <c r="AX70" s="395"/>
    </row>
    <row r="71" spans="1:50" ht="24.75" customHeight="1">
      <c r="A71" s="1065"/>
      <c r="B71" s="1066"/>
      <c r="C71" s="1066"/>
      <c r="D71" s="1066"/>
      <c r="E71" s="1066"/>
      <c r="F71" s="106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65"/>
      <c r="B72" s="1066"/>
      <c r="C72" s="1066"/>
      <c r="D72" s="1066"/>
      <c r="E72" s="1066"/>
      <c r="F72" s="106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65"/>
      <c r="B73" s="1066"/>
      <c r="C73" s="1066"/>
      <c r="D73" s="1066"/>
      <c r="E73" s="1066"/>
      <c r="F73" s="106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65"/>
      <c r="B74" s="1066"/>
      <c r="C74" s="1066"/>
      <c r="D74" s="1066"/>
      <c r="E74" s="1066"/>
      <c r="F74" s="106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65"/>
      <c r="B75" s="1066"/>
      <c r="C75" s="1066"/>
      <c r="D75" s="1066"/>
      <c r="E75" s="1066"/>
      <c r="F75" s="106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65"/>
      <c r="B76" s="1066"/>
      <c r="C76" s="1066"/>
      <c r="D76" s="1066"/>
      <c r="E76" s="1066"/>
      <c r="F76" s="106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65"/>
      <c r="B77" s="1066"/>
      <c r="C77" s="1066"/>
      <c r="D77" s="1066"/>
      <c r="E77" s="1066"/>
      <c r="F77" s="106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65"/>
      <c r="B78" s="1066"/>
      <c r="C78" s="1066"/>
      <c r="D78" s="1066"/>
      <c r="E78" s="1066"/>
      <c r="F78" s="106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65"/>
      <c r="B79" s="1066"/>
      <c r="C79" s="1066"/>
      <c r="D79" s="1066"/>
      <c r="E79" s="1066"/>
      <c r="F79" s="106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65"/>
      <c r="B80" s="1066"/>
      <c r="C80" s="1066"/>
      <c r="D80" s="1066"/>
      <c r="E80" s="1066"/>
      <c r="F80" s="106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65"/>
      <c r="B81" s="1066"/>
      <c r="C81" s="1066"/>
      <c r="D81" s="1066"/>
      <c r="E81" s="1066"/>
      <c r="F81" s="1067"/>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c r="A82" s="1065"/>
      <c r="B82" s="1066"/>
      <c r="C82" s="1066"/>
      <c r="D82" s="1066"/>
      <c r="E82" s="1066"/>
      <c r="F82" s="106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c r="A83" s="1065"/>
      <c r="B83" s="1066"/>
      <c r="C83" s="1066"/>
      <c r="D83" s="1066"/>
      <c r="E83" s="1066"/>
      <c r="F83" s="1067"/>
      <c r="G83" s="680"/>
      <c r="H83" s="681"/>
      <c r="I83" s="681"/>
      <c r="J83" s="681"/>
      <c r="K83" s="682"/>
      <c r="L83" s="674"/>
      <c r="M83" s="675"/>
      <c r="N83" s="675"/>
      <c r="O83" s="675"/>
      <c r="P83" s="675"/>
      <c r="Q83" s="675"/>
      <c r="R83" s="675"/>
      <c r="S83" s="675"/>
      <c r="T83" s="675"/>
      <c r="U83" s="675"/>
      <c r="V83" s="675"/>
      <c r="W83" s="675"/>
      <c r="X83" s="676"/>
      <c r="Y83" s="393"/>
      <c r="Z83" s="394"/>
      <c r="AA83" s="394"/>
      <c r="AB83" s="815"/>
      <c r="AC83" s="680"/>
      <c r="AD83" s="681"/>
      <c r="AE83" s="681"/>
      <c r="AF83" s="681"/>
      <c r="AG83" s="682"/>
      <c r="AH83" s="674"/>
      <c r="AI83" s="675"/>
      <c r="AJ83" s="675"/>
      <c r="AK83" s="675"/>
      <c r="AL83" s="675"/>
      <c r="AM83" s="675"/>
      <c r="AN83" s="675"/>
      <c r="AO83" s="675"/>
      <c r="AP83" s="675"/>
      <c r="AQ83" s="675"/>
      <c r="AR83" s="675"/>
      <c r="AS83" s="675"/>
      <c r="AT83" s="676"/>
      <c r="AU83" s="393"/>
      <c r="AV83" s="394"/>
      <c r="AW83" s="394"/>
      <c r="AX83" s="395"/>
    </row>
    <row r="84" spans="1:50" ht="24.75" customHeight="1">
      <c r="A84" s="1065"/>
      <c r="B84" s="1066"/>
      <c r="C84" s="1066"/>
      <c r="D84" s="1066"/>
      <c r="E84" s="1066"/>
      <c r="F84" s="106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65"/>
      <c r="B85" s="1066"/>
      <c r="C85" s="1066"/>
      <c r="D85" s="1066"/>
      <c r="E85" s="1066"/>
      <c r="F85" s="106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65"/>
      <c r="B86" s="1066"/>
      <c r="C86" s="1066"/>
      <c r="D86" s="1066"/>
      <c r="E86" s="1066"/>
      <c r="F86" s="106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65"/>
      <c r="B87" s="1066"/>
      <c r="C87" s="1066"/>
      <c r="D87" s="1066"/>
      <c r="E87" s="1066"/>
      <c r="F87" s="106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65"/>
      <c r="B88" s="1066"/>
      <c r="C88" s="1066"/>
      <c r="D88" s="1066"/>
      <c r="E88" s="1066"/>
      <c r="F88" s="106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65"/>
      <c r="B89" s="1066"/>
      <c r="C89" s="1066"/>
      <c r="D89" s="1066"/>
      <c r="E89" s="1066"/>
      <c r="F89" s="106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65"/>
      <c r="B90" s="1066"/>
      <c r="C90" s="1066"/>
      <c r="D90" s="1066"/>
      <c r="E90" s="1066"/>
      <c r="F90" s="106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65"/>
      <c r="B91" s="1066"/>
      <c r="C91" s="1066"/>
      <c r="D91" s="1066"/>
      <c r="E91" s="1066"/>
      <c r="F91" s="106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65"/>
      <c r="B92" s="1066"/>
      <c r="C92" s="1066"/>
      <c r="D92" s="1066"/>
      <c r="E92" s="1066"/>
      <c r="F92" s="106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65"/>
      <c r="B93" s="1066"/>
      <c r="C93" s="1066"/>
      <c r="D93" s="1066"/>
      <c r="E93" s="1066"/>
      <c r="F93" s="106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65"/>
      <c r="B94" s="1066"/>
      <c r="C94" s="1066"/>
      <c r="D94" s="1066"/>
      <c r="E94" s="1066"/>
      <c r="F94" s="1067"/>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c r="A95" s="1065"/>
      <c r="B95" s="1066"/>
      <c r="C95" s="1066"/>
      <c r="D95" s="1066"/>
      <c r="E95" s="1066"/>
      <c r="F95" s="106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c r="A96" s="1065"/>
      <c r="B96" s="1066"/>
      <c r="C96" s="1066"/>
      <c r="D96" s="1066"/>
      <c r="E96" s="1066"/>
      <c r="F96" s="1067"/>
      <c r="G96" s="680"/>
      <c r="H96" s="681"/>
      <c r="I96" s="681"/>
      <c r="J96" s="681"/>
      <c r="K96" s="682"/>
      <c r="L96" s="674"/>
      <c r="M96" s="675"/>
      <c r="N96" s="675"/>
      <c r="O96" s="675"/>
      <c r="P96" s="675"/>
      <c r="Q96" s="675"/>
      <c r="R96" s="675"/>
      <c r="S96" s="675"/>
      <c r="T96" s="675"/>
      <c r="U96" s="675"/>
      <c r="V96" s="675"/>
      <c r="W96" s="675"/>
      <c r="X96" s="676"/>
      <c r="Y96" s="393"/>
      <c r="Z96" s="394"/>
      <c r="AA96" s="394"/>
      <c r="AB96" s="815"/>
      <c r="AC96" s="680"/>
      <c r="AD96" s="681"/>
      <c r="AE96" s="681"/>
      <c r="AF96" s="681"/>
      <c r="AG96" s="682"/>
      <c r="AH96" s="674"/>
      <c r="AI96" s="675"/>
      <c r="AJ96" s="675"/>
      <c r="AK96" s="675"/>
      <c r="AL96" s="675"/>
      <c r="AM96" s="675"/>
      <c r="AN96" s="675"/>
      <c r="AO96" s="675"/>
      <c r="AP96" s="675"/>
      <c r="AQ96" s="675"/>
      <c r="AR96" s="675"/>
      <c r="AS96" s="675"/>
      <c r="AT96" s="676"/>
      <c r="AU96" s="393"/>
      <c r="AV96" s="394"/>
      <c r="AW96" s="394"/>
      <c r="AX96" s="395"/>
    </row>
    <row r="97" spans="1:50" ht="24.75" customHeight="1">
      <c r="A97" s="1065"/>
      <c r="B97" s="1066"/>
      <c r="C97" s="1066"/>
      <c r="D97" s="1066"/>
      <c r="E97" s="1066"/>
      <c r="F97" s="106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65"/>
      <c r="B98" s="1066"/>
      <c r="C98" s="1066"/>
      <c r="D98" s="1066"/>
      <c r="E98" s="1066"/>
      <c r="F98" s="106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65"/>
      <c r="B99" s="1066"/>
      <c r="C99" s="1066"/>
      <c r="D99" s="1066"/>
      <c r="E99" s="1066"/>
      <c r="F99" s="106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65"/>
      <c r="B100" s="1066"/>
      <c r="C100" s="1066"/>
      <c r="D100" s="1066"/>
      <c r="E100" s="1066"/>
      <c r="F100" s="106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65"/>
      <c r="B101" s="1066"/>
      <c r="C101" s="1066"/>
      <c r="D101" s="1066"/>
      <c r="E101" s="1066"/>
      <c r="F101" s="106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65"/>
      <c r="B102" s="1066"/>
      <c r="C102" s="1066"/>
      <c r="D102" s="1066"/>
      <c r="E102" s="1066"/>
      <c r="F102" s="106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65"/>
      <c r="B103" s="1066"/>
      <c r="C103" s="1066"/>
      <c r="D103" s="1066"/>
      <c r="E103" s="1066"/>
      <c r="F103" s="106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65"/>
      <c r="B104" s="1066"/>
      <c r="C104" s="1066"/>
      <c r="D104" s="1066"/>
      <c r="E104" s="1066"/>
      <c r="F104" s="106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65"/>
      <c r="B105" s="1066"/>
      <c r="C105" s="1066"/>
      <c r="D105" s="1066"/>
      <c r="E105" s="1066"/>
      <c r="F105" s="106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71" t="s">
        <v>28</v>
      </c>
      <c r="B108" s="1072"/>
      <c r="C108" s="1072"/>
      <c r="D108" s="1072"/>
      <c r="E108" s="1072"/>
      <c r="F108" s="1073"/>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c r="A109" s="1065"/>
      <c r="B109" s="1066"/>
      <c r="C109" s="1066"/>
      <c r="D109" s="1066"/>
      <c r="E109" s="1066"/>
      <c r="F109" s="106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c r="A110" s="1065"/>
      <c r="B110" s="1066"/>
      <c r="C110" s="1066"/>
      <c r="D110" s="1066"/>
      <c r="E110" s="1066"/>
      <c r="F110" s="1067"/>
      <c r="G110" s="680"/>
      <c r="H110" s="681"/>
      <c r="I110" s="681"/>
      <c r="J110" s="681"/>
      <c r="K110" s="682"/>
      <c r="L110" s="674"/>
      <c r="M110" s="675"/>
      <c r="N110" s="675"/>
      <c r="O110" s="675"/>
      <c r="P110" s="675"/>
      <c r="Q110" s="675"/>
      <c r="R110" s="675"/>
      <c r="S110" s="675"/>
      <c r="T110" s="675"/>
      <c r="U110" s="675"/>
      <c r="V110" s="675"/>
      <c r="W110" s="675"/>
      <c r="X110" s="676"/>
      <c r="Y110" s="393"/>
      <c r="Z110" s="394"/>
      <c r="AA110" s="394"/>
      <c r="AB110" s="815"/>
      <c r="AC110" s="680"/>
      <c r="AD110" s="681"/>
      <c r="AE110" s="681"/>
      <c r="AF110" s="681"/>
      <c r="AG110" s="682"/>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c r="A111" s="1065"/>
      <c r="B111" s="1066"/>
      <c r="C111" s="1066"/>
      <c r="D111" s="1066"/>
      <c r="E111" s="1066"/>
      <c r="F111" s="106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65"/>
      <c r="B112" s="1066"/>
      <c r="C112" s="1066"/>
      <c r="D112" s="1066"/>
      <c r="E112" s="1066"/>
      <c r="F112" s="106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65"/>
      <c r="B113" s="1066"/>
      <c r="C113" s="1066"/>
      <c r="D113" s="1066"/>
      <c r="E113" s="1066"/>
      <c r="F113" s="106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65"/>
      <c r="B114" s="1066"/>
      <c r="C114" s="1066"/>
      <c r="D114" s="1066"/>
      <c r="E114" s="1066"/>
      <c r="F114" s="106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65"/>
      <c r="B115" s="1066"/>
      <c r="C115" s="1066"/>
      <c r="D115" s="1066"/>
      <c r="E115" s="1066"/>
      <c r="F115" s="106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65"/>
      <c r="B116" s="1066"/>
      <c r="C116" s="1066"/>
      <c r="D116" s="1066"/>
      <c r="E116" s="1066"/>
      <c r="F116" s="106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65"/>
      <c r="B117" s="1066"/>
      <c r="C117" s="1066"/>
      <c r="D117" s="1066"/>
      <c r="E117" s="1066"/>
      <c r="F117" s="106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65"/>
      <c r="B118" s="1066"/>
      <c r="C118" s="1066"/>
      <c r="D118" s="1066"/>
      <c r="E118" s="1066"/>
      <c r="F118" s="106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65"/>
      <c r="B119" s="1066"/>
      <c r="C119" s="1066"/>
      <c r="D119" s="1066"/>
      <c r="E119" s="1066"/>
      <c r="F119" s="106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65"/>
      <c r="B120" s="1066"/>
      <c r="C120" s="1066"/>
      <c r="D120" s="1066"/>
      <c r="E120" s="1066"/>
      <c r="F120" s="106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65"/>
      <c r="B121" s="1066"/>
      <c r="C121" s="1066"/>
      <c r="D121" s="1066"/>
      <c r="E121" s="1066"/>
      <c r="F121" s="1067"/>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c r="A122" s="1065"/>
      <c r="B122" s="1066"/>
      <c r="C122" s="1066"/>
      <c r="D122" s="1066"/>
      <c r="E122" s="1066"/>
      <c r="F122" s="106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c r="A123" s="1065"/>
      <c r="B123" s="1066"/>
      <c r="C123" s="1066"/>
      <c r="D123" s="1066"/>
      <c r="E123" s="1066"/>
      <c r="F123" s="1067"/>
      <c r="G123" s="680"/>
      <c r="H123" s="681"/>
      <c r="I123" s="681"/>
      <c r="J123" s="681"/>
      <c r="K123" s="682"/>
      <c r="L123" s="674"/>
      <c r="M123" s="675"/>
      <c r="N123" s="675"/>
      <c r="O123" s="675"/>
      <c r="P123" s="675"/>
      <c r="Q123" s="675"/>
      <c r="R123" s="675"/>
      <c r="S123" s="675"/>
      <c r="T123" s="675"/>
      <c r="U123" s="675"/>
      <c r="V123" s="675"/>
      <c r="W123" s="675"/>
      <c r="X123" s="676"/>
      <c r="Y123" s="393"/>
      <c r="Z123" s="394"/>
      <c r="AA123" s="394"/>
      <c r="AB123" s="815"/>
      <c r="AC123" s="680"/>
      <c r="AD123" s="681"/>
      <c r="AE123" s="681"/>
      <c r="AF123" s="681"/>
      <c r="AG123" s="682"/>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c r="A124" s="1065"/>
      <c r="B124" s="1066"/>
      <c r="C124" s="1066"/>
      <c r="D124" s="1066"/>
      <c r="E124" s="1066"/>
      <c r="F124" s="106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65"/>
      <c r="B125" s="1066"/>
      <c r="C125" s="1066"/>
      <c r="D125" s="1066"/>
      <c r="E125" s="1066"/>
      <c r="F125" s="106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65"/>
      <c r="B126" s="1066"/>
      <c r="C126" s="1066"/>
      <c r="D126" s="1066"/>
      <c r="E126" s="1066"/>
      <c r="F126" s="106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65"/>
      <c r="B127" s="1066"/>
      <c r="C127" s="1066"/>
      <c r="D127" s="1066"/>
      <c r="E127" s="1066"/>
      <c r="F127" s="106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65"/>
      <c r="B128" s="1066"/>
      <c r="C128" s="1066"/>
      <c r="D128" s="1066"/>
      <c r="E128" s="1066"/>
      <c r="F128" s="106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65"/>
      <c r="B129" s="1066"/>
      <c r="C129" s="1066"/>
      <c r="D129" s="1066"/>
      <c r="E129" s="1066"/>
      <c r="F129" s="106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65"/>
      <c r="B130" s="1066"/>
      <c r="C130" s="1066"/>
      <c r="D130" s="1066"/>
      <c r="E130" s="1066"/>
      <c r="F130" s="106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65"/>
      <c r="B131" s="1066"/>
      <c r="C131" s="1066"/>
      <c r="D131" s="1066"/>
      <c r="E131" s="1066"/>
      <c r="F131" s="106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65"/>
      <c r="B132" s="1066"/>
      <c r="C132" s="1066"/>
      <c r="D132" s="1066"/>
      <c r="E132" s="1066"/>
      <c r="F132" s="106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65"/>
      <c r="B133" s="1066"/>
      <c r="C133" s="1066"/>
      <c r="D133" s="1066"/>
      <c r="E133" s="1066"/>
      <c r="F133" s="106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65"/>
      <c r="B134" s="1066"/>
      <c r="C134" s="1066"/>
      <c r="D134" s="1066"/>
      <c r="E134" s="1066"/>
      <c r="F134" s="1067"/>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c r="A135" s="1065"/>
      <c r="B135" s="1066"/>
      <c r="C135" s="1066"/>
      <c r="D135" s="1066"/>
      <c r="E135" s="1066"/>
      <c r="F135" s="106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c r="A136" s="1065"/>
      <c r="B136" s="1066"/>
      <c r="C136" s="1066"/>
      <c r="D136" s="1066"/>
      <c r="E136" s="1066"/>
      <c r="F136" s="1067"/>
      <c r="G136" s="680"/>
      <c r="H136" s="681"/>
      <c r="I136" s="681"/>
      <c r="J136" s="681"/>
      <c r="K136" s="682"/>
      <c r="L136" s="674"/>
      <c r="M136" s="675"/>
      <c r="N136" s="675"/>
      <c r="O136" s="675"/>
      <c r="P136" s="675"/>
      <c r="Q136" s="675"/>
      <c r="R136" s="675"/>
      <c r="S136" s="675"/>
      <c r="T136" s="675"/>
      <c r="U136" s="675"/>
      <c r="V136" s="675"/>
      <c r="W136" s="675"/>
      <c r="X136" s="676"/>
      <c r="Y136" s="393"/>
      <c r="Z136" s="394"/>
      <c r="AA136" s="394"/>
      <c r="AB136" s="815"/>
      <c r="AC136" s="680"/>
      <c r="AD136" s="681"/>
      <c r="AE136" s="681"/>
      <c r="AF136" s="681"/>
      <c r="AG136" s="682"/>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c r="A137" s="1065"/>
      <c r="B137" s="1066"/>
      <c r="C137" s="1066"/>
      <c r="D137" s="1066"/>
      <c r="E137" s="1066"/>
      <c r="F137" s="106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65"/>
      <c r="B138" s="1066"/>
      <c r="C138" s="1066"/>
      <c r="D138" s="1066"/>
      <c r="E138" s="1066"/>
      <c r="F138" s="106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65"/>
      <c r="B139" s="1066"/>
      <c r="C139" s="1066"/>
      <c r="D139" s="1066"/>
      <c r="E139" s="1066"/>
      <c r="F139" s="106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65"/>
      <c r="B140" s="1066"/>
      <c r="C140" s="1066"/>
      <c r="D140" s="1066"/>
      <c r="E140" s="1066"/>
      <c r="F140" s="106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65"/>
      <c r="B141" s="1066"/>
      <c r="C141" s="1066"/>
      <c r="D141" s="1066"/>
      <c r="E141" s="1066"/>
      <c r="F141" s="106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65"/>
      <c r="B142" s="1066"/>
      <c r="C142" s="1066"/>
      <c r="D142" s="1066"/>
      <c r="E142" s="1066"/>
      <c r="F142" s="106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65"/>
      <c r="B143" s="1066"/>
      <c r="C143" s="1066"/>
      <c r="D143" s="1066"/>
      <c r="E143" s="1066"/>
      <c r="F143" s="106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65"/>
      <c r="B144" s="1066"/>
      <c r="C144" s="1066"/>
      <c r="D144" s="1066"/>
      <c r="E144" s="1066"/>
      <c r="F144" s="106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65"/>
      <c r="B145" s="1066"/>
      <c r="C145" s="1066"/>
      <c r="D145" s="1066"/>
      <c r="E145" s="1066"/>
      <c r="F145" s="106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65"/>
      <c r="B146" s="1066"/>
      <c r="C146" s="1066"/>
      <c r="D146" s="1066"/>
      <c r="E146" s="1066"/>
      <c r="F146" s="106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65"/>
      <c r="B147" s="1066"/>
      <c r="C147" s="1066"/>
      <c r="D147" s="1066"/>
      <c r="E147" s="1066"/>
      <c r="F147" s="1067"/>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c r="A148" s="1065"/>
      <c r="B148" s="1066"/>
      <c r="C148" s="1066"/>
      <c r="D148" s="1066"/>
      <c r="E148" s="1066"/>
      <c r="F148" s="106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c r="A149" s="1065"/>
      <c r="B149" s="1066"/>
      <c r="C149" s="1066"/>
      <c r="D149" s="1066"/>
      <c r="E149" s="1066"/>
      <c r="F149" s="1067"/>
      <c r="G149" s="680"/>
      <c r="H149" s="681"/>
      <c r="I149" s="681"/>
      <c r="J149" s="681"/>
      <c r="K149" s="682"/>
      <c r="L149" s="674"/>
      <c r="M149" s="675"/>
      <c r="N149" s="675"/>
      <c r="O149" s="675"/>
      <c r="P149" s="675"/>
      <c r="Q149" s="675"/>
      <c r="R149" s="675"/>
      <c r="S149" s="675"/>
      <c r="T149" s="675"/>
      <c r="U149" s="675"/>
      <c r="V149" s="675"/>
      <c r="W149" s="675"/>
      <c r="X149" s="676"/>
      <c r="Y149" s="393"/>
      <c r="Z149" s="394"/>
      <c r="AA149" s="394"/>
      <c r="AB149" s="815"/>
      <c r="AC149" s="680"/>
      <c r="AD149" s="681"/>
      <c r="AE149" s="681"/>
      <c r="AF149" s="681"/>
      <c r="AG149" s="682"/>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c r="A150" s="1065"/>
      <c r="B150" s="1066"/>
      <c r="C150" s="1066"/>
      <c r="D150" s="1066"/>
      <c r="E150" s="1066"/>
      <c r="F150" s="106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65"/>
      <c r="B151" s="1066"/>
      <c r="C151" s="1066"/>
      <c r="D151" s="1066"/>
      <c r="E151" s="1066"/>
      <c r="F151" s="106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65"/>
      <c r="B152" s="1066"/>
      <c r="C152" s="1066"/>
      <c r="D152" s="1066"/>
      <c r="E152" s="1066"/>
      <c r="F152" s="106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65"/>
      <c r="B153" s="1066"/>
      <c r="C153" s="1066"/>
      <c r="D153" s="1066"/>
      <c r="E153" s="1066"/>
      <c r="F153" s="106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65"/>
      <c r="B154" s="1066"/>
      <c r="C154" s="1066"/>
      <c r="D154" s="1066"/>
      <c r="E154" s="1066"/>
      <c r="F154" s="106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65"/>
      <c r="B155" s="1066"/>
      <c r="C155" s="1066"/>
      <c r="D155" s="1066"/>
      <c r="E155" s="1066"/>
      <c r="F155" s="106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65"/>
      <c r="B156" s="1066"/>
      <c r="C156" s="1066"/>
      <c r="D156" s="1066"/>
      <c r="E156" s="1066"/>
      <c r="F156" s="106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65"/>
      <c r="B157" s="1066"/>
      <c r="C157" s="1066"/>
      <c r="D157" s="1066"/>
      <c r="E157" s="1066"/>
      <c r="F157" s="106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65"/>
      <c r="B158" s="1066"/>
      <c r="C158" s="1066"/>
      <c r="D158" s="1066"/>
      <c r="E158" s="1066"/>
      <c r="F158" s="106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71" t="s">
        <v>28</v>
      </c>
      <c r="B161" s="1072"/>
      <c r="C161" s="1072"/>
      <c r="D161" s="1072"/>
      <c r="E161" s="1072"/>
      <c r="F161" s="1073"/>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c r="A162" s="1065"/>
      <c r="B162" s="1066"/>
      <c r="C162" s="1066"/>
      <c r="D162" s="1066"/>
      <c r="E162" s="1066"/>
      <c r="F162" s="106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c r="A163" s="1065"/>
      <c r="B163" s="1066"/>
      <c r="C163" s="1066"/>
      <c r="D163" s="1066"/>
      <c r="E163" s="1066"/>
      <c r="F163" s="1067"/>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15"/>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c r="A164" s="1065"/>
      <c r="B164" s="1066"/>
      <c r="C164" s="1066"/>
      <c r="D164" s="1066"/>
      <c r="E164" s="1066"/>
      <c r="F164" s="106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65"/>
      <c r="B165" s="1066"/>
      <c r="C165" s="1066"/>
      <c r="D165" s="1066"/>
      <c r="E165" s="1066"/>
      <c r="F165" s="106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65"/>
      <c r="B166" s="1066"/>
      <c r="C166" s="1066"/>
      <c r="D166" s="1066"/>
      <c r="E166" s="1066"/>
      <c r="F166" s="106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65"/>
      <c r="B167" s="1066"/>
      <c r="C167" s="1066"/>
      <c r="D167" s="1066"/>
      <c r="E167" s="1066"/>
      <c r="F167" s="106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65"/>
      <c r="B168" s="1066"/>
      <c r="C168" s="1066"/>
      <c r="D168" s="1066"/>
      <c r="E168" s="1066"/>
      <c r="F168" s="106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65"/>
      <c r="B169" s="1066"/>
      <c r="C169" s="1066"/>
      <c r="D169" s="1066"/>
      <c r="E169" s="1066"/>
      <c r="F169" s="106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65"/>
      <c r="B170" s="1066"/>
      <c r="C170" s="1066"/>
      <c r="D170" s="1066"/>
      <c r="E170" s="1066"/>
      <c r="F170" s="106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65"/>
      <c r="B171" s="1066"/>
      <c r="C171" s="1066"/>
      <c r="D171" s="1066"/>
      <c r="E171" s="1066"/>
      <c r="F171" s="106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65"/>
      <c r="B172" s="1066"/>
      <c r="C172" s="1066"/>
      <c r="D172" s="1066"/>
      <c r="E172" s="1066"/>
      <c r="F172" s="106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65"/>
      <c r="B173" s="1066"/>
      <c r="C173" s="1066"/>
      <c r="D173" s="1066"/>
      <c r="E173" s="1066"/>
      <c r="F173" s="106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65"/>
      <c r="B174" s="1066"/>
      <c r="C174" s="1066"/>
      <c r="D174" s="1066"/>
      <c r="E174" s="1066"/>
      <c r="F174" s="1067"/>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c r="A175" s="1065"/>
      <c r="B175" s="1066"/>
      <c r="C175" s="1066"/>
      <c r="D175" s="1066"/>
      <c r="E175" s="1066"/>
      <c r="F175" s="106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c r="A176" s="1065"/>
      <c r="B176" s="1066"/>
      <c r="C176" s="1066"/>
      <c r="D176" s="1066"/>
      <c r="E176" s="1066"/>
      <c r="F176" s="1067"/>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15"/>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c r="A177" s="1065"/>
      <c r="B177" s="1066"/>
      <c r="C177" s="1066"/>
      <c r="D177" s="1066"/>
      <c r="E177" s="1066"/>
      <c r="F177" s="106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65"/>
      <c r="B178" s="1066"/>
      <c r="C178" s="1066"/>
      <c r="D178" s="1066"/>
      <c r="E178" s="1066"/>
      <c r="F178" s="106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65"/>
      <c r="B179" s="1066"/>
      <c r="C179" s="1066"/>
      <c r="D179" s="1066"/>
      <c r="E179" s="1066"/>
      <c r="F179" s="106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65"/>
      <c r="B180" s="1066"/>
      <c r="C180" s="1066"/>
      <c r="D180" s="1066"/>
      <c r="E180" s="1066"/>
      <c r="F180" s="106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65"/>
      <c r="B181" s="1066"/>
      <c r="C181" s="1066"/>
      <c r="D181" s="1066"/>
      <c r="E181" s="1066"/>
      <c r="F181" s="106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65"/>
      <c r="B182" s="1066"/>
      <c r="C182" s="1066"/>
      <c r="D182" s="1066"/>
      <c r="E182" s="1066"/>
      <c r="F182" s="106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65"/>
      <c r="B183" s="1066"/>
      <c r="C183" s="1066"/>
      <c r="D183" s="1066"/>
      <c r="E183" s="1066"/>
      <c r="F183" s="106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65"/>
      <c r="B184" s="1066"/>
      <c r="C184" s="1066"/>
      <c r="D184" s="1066"/>
      <c r="E184" s="1066"/>
      <c r="F184" s="106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65"/>
      <c r="B185" s="1066"/>
      <c r="C185" s="1066"/>
      <c r="D185" s="1066"/>
      <c r="E185" s="1066"/>
      <c r="F185" s="106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65"/>
      <c r="B186" s="1066"/>
      <c r="C186" s="1066"/>
      <c r="D186" s="1066"/>
      <c r="E186" s="1066"/>
      <c r="F186" s="106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65"/>
      <c r="B187" s="1066"/>
      <c r="C187" s="1066"/>
      <c r="D187" s="1066"/>
      <c r="E187" s="1066"/>
      <c r="F187" s="1067"/>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c r="A188" s="1065"/>
      <c r="B188" s="1066"/>
      <c r="C188" s="1066"/>
      <c r="D188" s="1066"/>
      <c r="E188" s="1066"/>
      <c r="F188" s="106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c r="A189" s="1065"/>
      <c r="B189" s="1066"/>
      <c r="C189" s="1066"/>
      <c r="D189" s="1066"/>
      <c r="E189" s="1066"/>
      <c r="F189" s="1067"/>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15"/>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c r="A190" s="1065"/>
      <c r="B190" s="1066"/>
      <c r="C190" s="1066"/>
      <c r="D190" s="1066"/>
      <c r="E190" s="1066"/>
      <c r="F190" s="106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65"/>
      <c r="B191" s="1066"/>
      <c r="C191" s="1066"/>
      <c r="D191" s="1066"/>
      <c r="E191" s="1066"/>
      <c r="F191" s="106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65"/>
      <c r="B192" s="1066"/>
      <c r="C192" s="1066"/>
      <c r="D192" s="1066"/>
      <c r="E192" s="1066"/>
      <c r="F192" s="106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65"/>
      <c r="B193" s="1066"/>
      <c r="C193" s="1066"/>
      <c r="D193" s="1066"/>
      <c r="E193" s="1066"/>
      <c r="F193" s="106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65"/>
      <c r="B194" s="1066"/>
      <c r="C194" s="1066"/>
      <c r="D194" s="1066"/>
      <c r="E194" s="1066"/>
      <c r="F194" s="106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65"/>
      <c r="B195" s="1066"/>
      <c r="C195" s="1066"/>
      <c r="D195" s="1066"/>
      <c r="E195" s="1066"/>
      <c r="F195" s="106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65"/>
      <c r="B196" s="1066"/>
      <c r="C196" s="1066"/>
      <c r="D196" s="1066"/>
      <c r="E196" s="1066"/>
      <c r="F196" s="106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65"/>
      <c r="B197" s="1066"/>
      <c r="C197" s="1066"/>
      <c r="D197" s="1066"/>
      <c r="E197" s="1066"/>
      <c r="F197" s="106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65"/>
      <c r="B198" s="1066"/>
      <c r="C198" s="1066"/>
      <c r="D198" s="1066"/>
      <c r="E198" s="1066"/>
      <c r="F198" s="106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65"/>
      <c r="B199" s="1066"/>
      <c r="C199" s="1066"/>
      <c r="D199" s="1066"/>
      <c r="E199" s="1066"/>
      <c r="F199" s="106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65"/>
      <c r="B200" s="1066"/>
      <c r="C200" s="1066"/>
      <c r="D200" s="1066"/>
      <c r="E200" s="1066"/>
      <c r="F200" s="1067"/>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c r="A201" s="1065"/>
      <c r="B201" s="1066"/>
      <c r="C201" s="1066"/>
      <c r="D201" s="1066"/>
      <c r="E201" s="1066"/>
      <c r="F201" s="106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c r="A202" s="1065"/>
      <c r="B202" s="1066"/>
      <c r="C202" s="1066"/>
      <c r="D202" s="1066"/>
      <c r="E202" s="1066"/>
      <c r="F202" s="1067"/>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15"/>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c r="A203" s="1065"/>
      <c r="B203" s="1066"/>
      <c r="C203" s="1066"/>
      <c r="D203" s="1066"/>
      <c r="E203" s="1066"/>
      <c r="F203" s="106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65"/>
      <c r="B204" s="1066"/>
      <c r="C204" s="1066"/>
      <c r="D204" s="1066"/>
      <c r="E204" s="1066"/>
      <c r="F204" s="106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65"/>
      <c r="B205" s="1066"/>
      <c r="C205" s="1066"/>
      <c r="D205" s="1066"/>
      <c r="E205" s="1066"/>
      <c r="F205" s="106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65"/>
      <c r="B206" s="1066"/>
      <c r="C206" s="1066"/>
      <c r="D206" s="1066"/>
      <c r="E206" s="1066"/>
      <c r="F206" s="106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65"/>
      <c r="B207" s="1066"/>
      <c r="C207" s="1066"/>
      <c r="D207" s="1066"/>
      <c r="E207" s="1066"/>
      <c r="F207" s="106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65"/>
      <c r="B208" s="1066"/>
      <c r="C208" s="1066"/>
      <c r="D208" s="1066"/>
      <c r="E208" s="1066"/>
      <c r="F208" s="106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65"/>
      <c r="B209" s="1066"/>
      <c r="C209" s="1066"/>
      <c r="D209" s="1066"/>
      <c r="E209" s="1066"/>
      <c r="F209" s="106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65"/>
      <c r="B210" s="1066"/>
      <c r="C210" s="1066"/>
      <c r="D210" s="1066"/>
      <c r="E210" s="1066"/>
      <c r="F210" s="106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65"/>
      <c r="B211" s="1066"/>
      <c r="C211" s="1066"/>
      <c r="D211" s="1066"/>
      <c r="E211" s="1066"/>
      <c r="F211" s="106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c r="A215" s="1065"/>
      <c r="B215" s="1066"/>
      <c r="C215" s="1066"/>
      <c r="D215" s="1066"/>
      <c r="E215" s="1066"/>
      <c r="F215" s="106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c r="A216" s="1065"/>
      <c r="B216" s="1066"/>
      <c r="C216" s="1066"/>
      <c r="D216" s="1066"/>
      <c r="E216" s="1066"/>
      <c r="F216" s="1067"/>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15"/>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c r="A217" s="1065"/>
      <c r="B217" s="1066"/>
      <c r="C217" s="1066"/>
      <c r="D217" s="1066"/>
      <c r="E217" s="1066"/>
      <c r="F217" s="106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65"/>
      <c r="B218" s="1066"/>
      <c r="C218" s="1066"/>
      <c r="D218" s="1066"/>
      <c r="E218" s="1066"/>
      <c r="F218" s="106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65"/>
      <c r="B219" s="1066"/>
      <c r="C219" s="1066"/>
      <c r="D219" s="1066"/>
      <c r="E219" s="1066"/>
      <c r="F219" s="106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65"/>
      <c r="B220" s="1066"/>
      <c r="C220" s="1066"/>
      <c r="D220" s="1066"/>
      <c r="E220" s="1066"/>
      <c r="F220" s="106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65"/>
      <c r="B221" s="1066"/>
      <c r="C221" s="1066"/>
      <c r="D221" s="1066"/>
      <c r="E221" s="1066"/>
      <c r="F221" s="106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65"/>
      <c r="B222" s="1066"/>
      <c r="C222" s="1066"/>
      <c r="D222" s="1066"/>
      <c r="E222" s="1066"/>
      <c r="F222" s="106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65"/>
      <c r="B223" s="1066"/>
      <c r="C223" s="1066"/>
      <c r="D223" s="1066"/>
      <c r="E223" s="1066"/>
      <c r="F223" s="106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65"/>
      <c r="B224" s="1066"/>
      <c r="C224" s="1066"/>
      <c r="D224" s="1066"/>
      <c r="E224" s="1066"/>
      <c r="F224" s="106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65"/>
      <c r="B225" s="1066"/>
      <c r="C225" s="1066"/>
      <c r="D225" s="1066"/>
      <c r="E225" s="1066"/>
      <c r="F225" s="106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65"/>
      <c r="B226" s="1066"/>
      <c r="C226" s="1066"/>
      <c r="D226" s="1066"/>
      <c r="E226" s="1066"/>
      <c r="F226" s="106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65"/>
      <c r="B227" s="1066"/>
      <c r="C227" s="1066"/>
      <c r="D227" s="1066"/>
      <c r="E227" s="1066"/>
      <c r="F227" s="1067"/>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c r="A228" s="1065"/>
      <c r="B228" s="1066"/>
      <c r="C228" s="1066"/>
      <c r="D228" s="1066"/>
      <c r="E228" s="1066"/>
      <c r="F228" s="106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c r="A229" s="1065"/>
      <c r="B229" s="1066"/>
      <c r="C229" s="1066"/>
      <c r="D229" s="1066"/>
      <c r="E229" s="1066"/>
      <c r="F229" s="1067"/>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15"/>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c r="A230" s="1065"/>
      <c r="B230" s="1066"/>
      <c r="C230" s="1066"/>
      <c r="D230" s="1066"/>
      <c r="E230" s="1066"/>
      <c r="F230" s="106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65"/>
      <c r="B231" s="1066"/>
      <c r="C231" s="1066"/>
      <c r="D231" s="1066"/>
      <c r="E231" s="1066"/>
      <c r="F231" s="106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65"/>
      <c r="B232" s="1066"/>
      <c r="C232" s="1066"/>
      <c r="D232" s="1066"/>
      <c r="E232" s="1066"/>
      <c r="F232" s="106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65"/>
      <c r="B233" s="1066"/>
      <c r="C233" s="1066"/>
      <c r="D233" s="1066"/>
      <c r="E233" s="1066"/>
      <c r="F233" s="106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65"/>
      <c r="B234" s="1066"/>
      <c r="C234" s="1066"/>
      <c r="D234" s="1066"/>
      <c r="E234" s="1066"/>
      <c r="F234" s="106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65"/>
      <c r="B235" s="1066"/>
      <c r="C235" s="1066"/>
      <c r="D235" s="1066"/>
      <c r="E235" s="1066"/>
      <c r="F235" s="106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65"/>
      <c r="B236" s="1066"/>
      <c r="C236" s="1066"/>
      <c r="D236" s="1066"/>
      <c r="E236" s="1066"/>
      <c r="F236" s="106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65"/>
      <c r="B237" s="1066"/>
      <c r="C237" s="1066"/>
      <c r="D237" s="1066"/>
      <c r="E237" s="1066"/>
      <c r="F237" s="106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65"/>
      <c r="B238" s="1066"/>
      <c r="C238" s="1066"/>
      <c r="D238" s="1066"/>
      <c r="E238" s="1066"/>
      <c r="F238" s="106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65"/>
      <c r="B239" s="1066"/>
      <c r="C239" s="1066"/>
      <c r="D239" s="1066"/>
      <c r="E239" s="1066"/>
      <c r="F239" s="106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65"/>
      <c r="B240" s="1066"/>
      <c r="C240" s="1066"/>
      <c r="D240" s="1066"/>
      <c r="E240" s="1066"/>
      <c r="F240" s="1067"/>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c r="A241" s="1065"/>
      <c r="B241" s="1066"/>
      <c r="C241" s="1066"/>
      <c r="D241" s="1066"/>
      <c r="E241" s="1066"/>
      <c r="F241" s="106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c r="A242" s="1065"/>
      <c r="B242" s="1066"/>
      <c r="C242" s="1066"/>
      <c r="D242" s="1066"/>
      <c r="E242" s="1066"/>
      <c r="F242" s="1067"/>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15"/>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c r="A243" s="1065"/>
      <c r="B243" s="1066"/>
      <c r="C243" s="1066"/>
      <c r="D243" s="1066"/>
      <c r="E243" s="1066"/>
      <c r="F243" s="106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65"/>
      <c r="B244" s="1066"/>
      <c r="C244" s="1066"/>
      <c r="D244" s="1066"/>
      <c r="E244" s="1066"/>
      <c r="F244" s="106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65"/>
      <c r="B245" s="1066"/>
      <c r="C245" s="1066"/>
      <c r="D245" s="1066"/>
      <c r="E245" s="1066"/>
      <c r="F245" s="106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65"/>
      <c r="B246" s="1066"/>
      <c r="C246" s="1066"/>
      <c r="D246" s="1066"/>
      <c r="E246" s="1066"/>
      <c r="F246" s="106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65"/>
      <c r="B247" s="1066"/>
      <c r="C247" s="1066"/>
      <c r="D247" s="1066"/>
      <c r="E247" s="1066"/>
      <c r="F247" s="106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65"/>
      <c r="B248" s="1066"/>
      <c r="C248" s="1066"/>
      <c r="D248" s="1066"/>
      <c r="E248" s="1066"/>
      <c r="F248" s="106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65"/>
      <c r="B249" s="1066"/>
      <c r="C249" s="1066"/>
      <c r="D249" s="1066"/>
      <c r="E249" s="1066"/>
      <c r="F249" s="106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65"/>
      <c r="B250" s="1066"/>
      <c r="C250" s="1066"/>
      <c r="D250" s="1066"/>
      <c r="E250" s="1066"/>
      <c r="F250" s="106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65"/>
      <c r="B251" s="1066"/>
      <c r="C251" s="1066"/>
      <c r="D251" s="1066"/>
      <c r="E251" s="1066"/>
      <c r="F251" s="106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65"/>
      <c r="B252" s="1066"/>
      <c r="C252" s="1066"/>
      <c r="D252" s="1066"/>
      <c r="E252" s="1066"/>
      <c r="F252" s="106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65"/>
      <c r="B253" s="1066"/>
      <c r="C253" s="1066"/>
      <c r="D253" s="1066"/>
      <c r="E253" s="1066"/>
      <c r="F253" s="1067"/>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c r="A254" s="1065"/>
      <c r="B254" s="1066"/>
      <c r="C254" s="1066"/>
      <c r="D254" s="1066"/>
      <c r="E254" s="1066"/>
      <c r="F254" s="106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c r="A255" s="1065"/>
      <c r="B255" s="1066"/>
      <c r="C255" s="1066"/>
      <c r="D255" s="1066"/>
      <c r="E255" s="1066"/>
      <c r="F255" s="1067"/>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15"/>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c r="A256" s="1065"/>
      <c r="B256" s="1066"/>
      <c r="C256" s="1066"/>
      <c r="D256" s="1066"/>
      <c r="E256" s="1066"/>
      <c r="F256" s="106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65"/>
      <c r="B257" s="1066"/>
      <c r="C257" s="1066"/>
      <c r="D257" s="1066"/>
      <c r="E257" s="1066"/>
      <c r="F257" s="106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65"/>
      <c r="B258" s="1066"/>
      <c r="C258" s="1066"/>
      <c r="D258" s="1066"/>
      <c r="E258" s="1066"/>
      <c r="F258" s="106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65"/>
      <c r="B259" s="1066"/>
      <c r="C259" s="1066"/>
      <c r="D259" s="1066"/>
      <c r="E259" s="1066"/>
      <c r="F259" s="106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65"/>
      <c r="B260" s="1066"/>
      <c r="C260" s="1066"/>
      <c r="D260" s="1066"/>
      <c r="E260" s="1066"/>
      <c r="F260" s="106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65"/>
      <c r="B261" s="1066"/>
      <c r="C261" s="1066"/>
      <c r="D261" s="1066"/>
      <c r="E261" s="1066"/>
      <c r="F261" s="106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65"/>
      <c r="B262" s="1066"/>
      <c r="C262" s="1066"/>
      <c r="D262" s="1066"/>
      <c r="E262" s="1066"/>
      <c r="F262" s="106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65"/>
      <c r="B263" s="1066"/>
      <c r="C263" s="1066"/>
      <c r="D263" s="1066"/>
      <c r="E263" s="1066"/>
      <c r="F263" s="106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65"/>
      <c r="B264" s="1066"/>
      <c r="C264" s="1066"/>
      <c r="D264" s="1066"/>
      <c r="E264" s="1066"/>
      <c r="F264" s="106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09D7D84E-F605-4003-A052-3FF720DC50DD}"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09D7D84E-F605-4003-A052-3FF720DC50DD}"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CCEA2-0A50-4155-962F-DC8856D594DB}">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9AB2F88F-900C-4912-877C-9E0D1123E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DC537-1973-476B-B97A-A3FF2CA12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2020-07-22T04:16:29Z</cp:lastPrinted>
  <dcterms:created xsi:type="dcterms:W3CDTF">2012-03-13T00:50:25Z</dcterms:created>
  <dcterms:modified xsi:type="dcterms:W3CDTF">2020-07-28T05:10:38Z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