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0700008/Shared Documents/令和2年度作業/２．令和3年度概算要求/０９．産技局/０４．行政事業レビューシート/03中間公表用（産技提出）/"/>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42" i="3" l="1"/>
  <c r="AL841" i="3" l="1"/>
  <c r="AL840" i="3"/>
  <c r="AL839" i="3"/>
  <c r="AL838"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<sst xmlns="http://schemas.openxmlformats.org/spreadsheetml/2006/main" count="2956" uniqueCount="658">
  <si>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</si>
  <si>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</si>
  <si>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</si>
  <si>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</si>
  <si>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</si>
  <si>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</si>
  <si>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</si>
  <si>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</si>
  <si>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</si>
  <si>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</si>
  <si>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</si>
  <si>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</si>
  <si>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</si>
  <si>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</si>
  <si>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</si>
  <si>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</si>
  <si>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</si>
  <si>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</si>
  <si>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</si>
  <si>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</si>
  <si>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</si>
  <si>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</si>
  <si>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</si>
  <si>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</si>
  <si>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</si>
  <si>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</si>
  <si>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</si>
  <si>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</si>
  <si>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</si>
  <si>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</si>
  <si>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</si>
  <si>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</si>
  <si>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</si>
  <si>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</si>
  <si>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</si>
  <si>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</si>
  <si>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</si>
  <si>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</si>
  <si>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</si>
  <si>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</si>
  <si>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</si>
  <si>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</si>
  <si>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</si>
  <si>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</si>
  <si>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</si>
  <si>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</si>
  <si>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</si>
  <si>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</si>
  <si>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</si>
  <si>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</si>
  <si>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</si>
  <si>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</si>
  <si>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</si>
  <si>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</si>
  <si>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</si>
  <si>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</si>
  <si>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</si>
  <si>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</si>
  <si>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</si>
  <si>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</si>
  <si>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</si>
  <si>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</si>
  <si>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</si>
  <si>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</si>
  <si>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</si>
  <si>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</si>
  <si>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</si>
  <si>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</si>
  <si>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</si>
  <si>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</si>
  <si>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</si>
  <si>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</si>
  <si>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</si>
  <si>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</si>
  <si>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</si>
  <si>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</si>
  <si>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</si>
  <si>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</si>
  <si>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</si>
  <si>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</si>
  <si>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</si>
  <si>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</si>
  <si>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</si>
  <si>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</si>
  <si>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</si>
  <si>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</si>
  <si>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</si>
  <si>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</si>
  <si>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</si>
  <si>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</si>
  <si>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</si>
  <si>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</si>
  <si>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</si>
  <si>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</si>
  <si>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</si>
  <si>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</si>
  <si>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</si>
  <si>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</si>
  <si>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</si>
  <si>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</si>
  <si>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</si>
  <si>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</si>
  <si>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</si>
  <si>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</si>
  <si>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</si>
  <si>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</si>
  <si>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</si>
  <si>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</si>
  <si>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</si>
  <si>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</si>
  <si>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</si>
  <si>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</si>
  <si>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</si>
  <si>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</si>
  <si>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</si>
  <si>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</si>
  <si>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</si>
  <si>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</si>
  <si>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</si>
  <si>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</si>
  <si>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</si>
  <si>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</si>
  <si>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</si>
  <si>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</si>
  <si>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</si>
  <si>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</si>
  <si>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</si>
  <si>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</si>
  <si>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</si>
  <si>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</si>
  <si>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</si>
  <si>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</si>
  <si>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</si>
  <si>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</si>
  <si>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</si>
  <si>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</si>
  <si>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</si>
  <si>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</si>
  <si>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</si>
  <si>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</si>
  <si>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</si>
  <si>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</si>
  <si>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</si>
  <si>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</si>
  <si>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</si>
  <si>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</si>
  <si>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</si>
  <si>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</si>
  <si>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</si>
  <si>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</si>
  <si>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</si>
  <si>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</si>
  <si>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</si>
  <si>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</si>
  <si>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</si>
  <si>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</si>
  <si>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</si>
  <si>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</si>
  <si>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</si>
  <si>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</si>
  <si>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</si>
  <si>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</si>
  <si>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</si>
  <si>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</si>
  <si>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</si>
  <si>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</si>
  <si>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</si>
  <si>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</si>
  <si>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</si>
  <si>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</si>
  <si>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</si>
  <si>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</si>
  <si>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</si>
  <si>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</si>
  <si>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</si>
  <si>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</si>
  <si>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</si>
  <si>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</si>
  <si>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</si>
  <si>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</si>
  <si>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</si>
  <si>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</si>
  <si>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</si>
  <si>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</si>
  <si>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</si>
  <si>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</si>
  <si>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</si>
  <si>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</si>
  <si>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</si>
  <si>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</si>
  <si>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</si>
  <si>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</si>
  <si>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</si>
  <si>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</si>
  <si>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</si>
  <si>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</si>
  <si>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</si>
  <si>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</si>
  <si>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</si>
  <si>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</si>
  <si>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</si>
  <si>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</si>
  <si>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</si>
  <si>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</si>
  <si>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</si>
  <si>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</si>
  <si>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</si>
  <si>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</si>
  <si>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</si>
  <si>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</si>
  <si>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</si>
  <si>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</si>
  <si>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</si>
  <si>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</si>
  <si>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</si>
  <si>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</si>
  <si>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</si>
  <si>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</si>
  <si>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</si>
  <si>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</si>
  <si>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</si>
  <si>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</si>
  <si>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</si>
  <si>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</si>
  <si>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</si>
  <si>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</si>
  <si>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</si>
  <si>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</si>
  <si>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</si>
  <si>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</si>
  <si>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</si>
  <si>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</si>
  <si>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</si>
  <si>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</si>
  <si>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</si>
  <si>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</si>
  <si>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</si>
  <si>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</si>
  <si>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</si>
  <si>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</si>
  <si>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</si>
  <si>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</si>
  <si>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</si>
  <si>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</si>
  <si>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</si>
  <si>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</si>
  <si>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</si>
  <si>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</si>
  <si>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</si>
  <si>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</si>
  <si>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</si>
  <si>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</si>
  <si>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</si>
  <si>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</si>
  <si>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</si>
  <si>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</si>
  <si>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</si>
  <si>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</si>
  <si>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</si>
  <si>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</si>
  <si>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</si>
  <si>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</si>
  <si>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</si>
  <si>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</si>
  <si>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</si>
  <si>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</si>
  <si>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</si>
  <si>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</si>
  <si>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</si>
  <si>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</si>
  <si>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</si>
  <si>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</si>
  <si>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</si>
  <si>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</si>
  <si>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</si>
  <si>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</si>
  <si>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</si>
  <si>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</si>
  <si>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</si>
  <si>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</si>
  <si>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</si>
  <si>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</si>
  <si>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</si>
  <si>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</si>
  <si>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</si>
  <si>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</si>
  <si>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</si>
  <si>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</si>
  <si>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</si>
  <si>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</si>
  <si>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</si>
  <si>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</si>
  <si>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</si>
  <si>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</si>
  <si>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</si>
  <si>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</si>
  <si>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</si>
  <si>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</si>
  <si>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</si>
  <si>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</si>
  <si>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</si>
  <si>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</si>
  <si>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</si>
  <si>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</si>
  <si>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</si>
  <si>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</si>
  <si>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</si>
  <si>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</si>
  <si>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</si>
  <si>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</si>
  <si>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</si>
  <si>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</si>
  <si>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</si>
  <si>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</si>
  <si>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</si>
  <si>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</si>
  <si>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</si>
  <si>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</si>
  <si>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</si>
  <si>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</si>
  <si>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</si>
  <si>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</si>
  <si>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</si>
  <si>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</si>
  <si>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</si>
  <si>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</si>
  <si>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</si>
  <si>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</si>
  <si>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</si>
  <si>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</si>
  <si>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</si>
  <si>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</si>
  <si>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</si>
  <si>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</si>
  <si>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</si>
  <si>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</si>
  <si>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</si>
  <si>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</si>
  <si>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</si>
  <si>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</si>
  <si>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</si>
  <si>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</si>
  <si>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</si>
  <si>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</si>
  <si>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</si>
  <si>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</si>
  <si>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</si>
  <si>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</si>
  <si>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</si>
  <si>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</si>
  <si>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</si>
  <si>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</si>
  <si>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</si>
  <si>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</si>
  <si>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</si>
  <si>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</si>
  <si>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</si>
  <si>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</si>
  <si>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</si>
  <si>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</si>
  <si>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</si>
  <si>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</si>
  <si>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</si>
  <si>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</si>
  <si>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</si>
  <si>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</si>
  <si>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</si>
  <si>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</si>
  <si>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</si>
  <si>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</si>
  <si>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</si>
  <si>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</si>
  <si>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</si>
  <si>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</si>
  <si>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</si>
  <si>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</si>
  <si>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</si>
  <si>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</si>
  <si>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</si>
  <si>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</si>
  <si>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</si>
  <si>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</si>
  <si>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</si>
  <si>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</si>
  <si>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</si>
  <si>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</si>
  <si>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</si>
  <si>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</si>
  <si>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</si>
  <si>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</si>
  <si>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</si>
  <si>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</si>
  <si>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</si>
  <si>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</si>
  <si>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</si>
  <si>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</si>
  <si>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</si>
  <si>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</si>
  <si>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</si>
  <si>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</si>
  <si>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</si>
  <si>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</si>
  <si>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</si>
  <si>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</si>
  <si>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</si>
  <si>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</si>
  <si>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</si>
  <si>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</si>
  <si>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</si>
  <si>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</si>
  <si>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</si>
  <si>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</si>
  <si>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</si>
  <si>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</si>
  <si>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</si>
  <si>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</si>
  <si>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</si>
  <si>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</si>
  <si>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</si>
  <si>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</si>
  <si>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</si>
  <si>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</si>
  <si>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</si>
  <si>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</si>
  <si>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</si>
  <si>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</si>
  <si>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</si>
  <si>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</si>
  <si>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</si>
  <si>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</si>
  <si>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</si>
  <si>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</si>
  <si>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</si>
  <si>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</si>
  <si>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</si>
  <si>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</si>
  <si>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</si>
  <si>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</si>
  <si>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</si>
  <si>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</si>
  <si>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</si>
  <si>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</si>
  <si>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</si>
  <si>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</si>
  <si>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</si>
  <si>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</si>
  <si>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</si>
  <si>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</si>
  <si>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</si>
  <si>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</si>
  <si>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</si>
  <si>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</si>
  <si>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</si>
  <si>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</si>
  <si>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</si>
  <si>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</si>
  <si>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</si>
  <si>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</si>
  <si>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</si>
  <si>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</si>
  <si>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</si>
  <si>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</si>
  <si>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</si>
  <si>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</si>
  <si>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</si>
  <si>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</si>
  <si>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</si>
  <si>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</si>
  <si>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</si>
  <si>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</si>
  <si>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</si>
  <si>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</si>
  <si>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</si>
  <si>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</si>
  <si>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</si>
  <si>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</si>
  <si>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</si>
  <si>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</si>
  <si>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</si>
  <si>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</si>
  <si>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</si>
  <si>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</si>
  <si>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</si>
  <si>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</si>
  <si>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</si>
  <si>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</si>
  <si>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</si>
  <si>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</si>
  <si>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</si>
  <si>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</si>
  <si>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</si>
  <si>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</si>
  <si>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</si>
  <si>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</si>
  <si>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</si>
  <si>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</si>
  <si>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</si>
  <si>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</si>
  <si>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</si>
  <si>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</si>
  <si>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</si>
  <si>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</si>
  <si>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</si>
  <si>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</si>
  <si>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</si>
  <si>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</si>
  <si>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</si>
  <si>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</si>
  <si>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</si>
  <si>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</si>
  <si>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</si>
  <si>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</si>
  <si>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</si>
  <si>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</si>
  <si>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</si>
  <si>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</si>
  <si>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</si>
  <si>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</si>
  <si>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</si>
  <si>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</si>
  <si>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</si>
  <si>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</si>
  <si>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</si>
  <si>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</si>
  <si>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</si>
  <si>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</si>
  <si>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</si>
  <si>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</si>
  <si>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</si>
  <si>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</si>
  <si>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</si>
  <si>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</si>
  <si>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</si>
  <si>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</si>
  <si>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</si>
  <si>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</si>
  <si>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</si>
  <si>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</si>
  <si>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</si>
  <si>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</si>
  <si>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</si>
  <si>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</si>
  <si>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</si>
  <si>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</si>
  <si>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</si>
  <si>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</si>
  <si>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</si>
  <si>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</si>
  <si>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</si>
  <si>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</si>
  <si>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</si>
  <si>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</si>
  <si>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</si>
  <si>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</si>
  <si>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</si>
  <si>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</si>
  <si>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</si>
  <si>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</si>
  <si>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</si>
  <si>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</si>
  <si>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</si>
  <si>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</si>
  <si>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</si>
  <si>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</si>
  <si>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地球温暖化問題等対策調査</t>
    <phoneticPr fontId="5"/>
  </si>
  <si>
    <t>産業技術環境局</t>
    <phoneticPr fontId="5"/>
  </si>
  <si>
    <t>環境政策課</t>
    <phoneticPr fontId="5"/>
  </si>
  <si>
    <t>課長　若月　一泰</t>
    <rPh sb="3" eb="5">
      <t>ワカツキ</t>
    </rPh>
    <rPh sb="6" eb="8">
      <t>カズヒロ</t>
    </rPh>
    <phoneticPr fontId="5"/>
  </si>
  <si>
    <t>○</t>
  </si>
  <si>
    <t>・地球温暖化対策の推進に関する法律（平成20年3月7日閣議決定）
・当面の地球温暖化対策に関する方針（平成25年3月15日地球温暖化対策推進本部決定）
・攻めの地球温暖化外交戦略（平成25年11月）
・第3次循環型社会形成推進基本計画（平成25年5月31日閣議決定）
・エネルギー基本計画（平成30年7月3日閣議決定）</t>
    <phoneticPr fontId="5"/>
  </si>
  <si>
    <t>-</t>
  </si>
  <si>
    <t>-</t>
    <phoneticPr fontId="5"/>
  </si>
  <si>
    <t>-</t>
    <phoneticPr fontId="5"/>
  </si>
  <si>
    <t>-</t>
    <phoneticPr fontId="5"/>
  </si>
  <si>
    <t>-</t>
    <phoneticPr fontId="5"/>
  </si>
  <si>
    <t>中小企業等環境問題対策調査等委託費</t>
    <phoneticPr fontId="5"/>
  </si>
  <si>
    <t>調査のうち政策の企画立案等に活用されたものの件数を１００％とする。</t>
    <phoneticPr fontId="5"/>
  </si>
  <si>
    <t>政策の企画・立案に活用された調査の件数</t>
    <phoneticPr fontId="5"/>
  </si>
  <si>
    <t>件</t>
    <rPh sb="0" eb="1">
      <t>ケン</t>
    </rPh>
    <phoneticPr fontId="5"/>
  </si>
  <si>
    <t>調査事業の結果により施策の内容が変化するため、本事業による直接的な温室効果ガス削減効果を量ることは困難であり目標を設定することができない。</t>
    <phoneticPr fontId="5"/>
  </si>
  <si>
    <t>1tあたりのCO2削減コスト</t>
    <phoneticPr fontId="5"/>
  </si>
  <si>
    <t>-</t>
    <phoneticPr fontId="5"/>
  </si>
  <si>
    <t>調査件数</t>
    <phoneticPr fontId="5"/>
  </si>
  <si>
    <t>執行額／調査件数　　　　　　　　　　　　　　</t>
    <phoneticPr fontId="5"/>
  </si>
  <si>
    <t>千円／件</t>
    <phoneticPr fontId="5"/>
  </si>
  <si>
    <t>　　千円／件</t>
    <phoneticPr fontId="5"/>
  </si>
  <si>
    <t>127,930/8</t>
    <phoneticPr fontId="5"/>
  </si>
  <si>
    <t>118,003/７</t>
    <phoneticPr fontId="5"/>
  </si>
  <si>
    <t>6.　エネルギー・環境</t>
    <rPh sb="9" eb="11">
      <t>カンキョウ</t>
    </rPh>
    <phoneticPr fontId="5"/>
  </si>
  <si>
    <t>6-4　環境</t>
    <rPh sb="4" eb="6">
      <t>カンキョウ</t>
    </rPh>
    <phoneticPr fontId="5"/>
  </si>
  <si>
    <t>2030年度において2013年度比温室効果ガス26％削減</t>
    <phoneticPr fontId="5"/>
  </si>
  <si>
    <t>％</t>
    <phoneticPr fontId="5"/>
  </si>
  <si>
    <t>-</t>
    <phoneticPr fontId="5"/>
  </si>
  <si>
    <t>-</t>
    <phoneticPr fontId="5"/>
  </si>
  <si>
    <t>％</t>
    <phoneticPr fontId="5"/>
  </si>
  <si>
    <t>-</t>
    <phoneticPr fontId="5"/>
  </si>
  <si>
    <t>2020年度</t>
    <rPh sb="4" eb="6">
      <t>ネンド</t>
    </rPh>
    <phoneticPr fontId="5"/>
  </si>
  <si>
    <t>地球温暖化に関する国内外の最新の研究データ収集や国際動向の調査・分析を行った結果、国際的な取組の構築や温室効果ガス排出削減を促す施策の取組に繋がり、結果として地球温暖化対策の推進につながった。</t>
    <phoneticPr fontId="5"/>
  </si>
  <si>
    <t>6.　エネルギー・環境</t>
    <phoneticPr fontId="5"/>
  </si>
  <si>
    <t>6-4　環境</t>
    <phoneticPr fontId="5"/>
  </si>
  <si>
    <t>資源循環の推進、環境負荷の改善</t>
    <phoneticPr fontId="5"/>
  </si>
  <si>
    <t>本事業により関係法令の施行状況の把握、法令の見直しのための調査・分析が可能となり、資源循環の推進・環境負荷の改善につながった。</t>
    <phoneticPr fontId="5"/>
  </si>
  <si>
    <t>環境問題に着実に対応するため、実効的な施策の企画立案・実行は不可欠である。</t>
    <rPh sb="8" eb="10">
      <t>タイオウ</t>
    </rPh>
    <phoneticPr fontId="5"/>
  </si>
  <si>
    <t>本事業は環境問題に関する施策の企画立案・実行のために必要な基礎調査であり、国が実施すべき事業である。</t>
  </si>
  <si>
    <t>広範な対象分野、対象者及び政策手法を適切に組み合わせることが必要であるため、情報収集・調査分析は必須。</t>
  </si>
  <si>
    <t>本事業はエネルギー起源CO2排出抑制に関する施策の企画立案・実行のために必要な基礎調査であり、本来国が実施すべき事業であるが、調査対象文書が膨大であること、高い専門性も必要であること等から、知見のある民間企業等に国が調査委託を行うことが必要である。</t>
    <phoneticPr fontId="5"/>
  </si>
  <si>
    <t>一般競争入札等にて支出先を選定しており、競争によるコスト削減が図られ、適正な支出が担保されている。</t>
    <rPh sb="6" eb="7">
      <t>トウ</t>
    </rPh>
    <phoneticPr fontId="5"/>
  </si>
  <si>
    <t>仕様書や見積もりを精査することにより、費目や使途について真に必要なものに限定している。また、一般競争入札等を実施することにより、競争によるコスト削減を図っている。</t>
    <rPh sb="52" eb="53">
      <t>トウ</t>
    </rPh>
    <phoneticPr fontId="5"/>
  </si>
  <si>
    <t>-</t>
    <phoneticPr fontId="5"/>
  </si>
  <si>
    <t>委託調査の仕様書の記述をわかりやすくする等改善に取り組み、より良い競争が働くよう努めている。</t>
    <rPh sb="40" eb="41">
      <t>ツト</t>
    </rPh>
    <phoneticPr fontId="5"/>
  </si>
  <si>
    <t>有</t>
  </si>
  <si>
    <t>‐</t>
  </si>
  <si>
    <t>これまで具体的な政策の企画立案に活用する調査件数を目標としているところ、実績としてもその目標を達成してきている。よって、成果実績は成果目標に見合ったものとなっている。</t>
    <rPh sb="60" eb="62">
      <t>セイカ</t>
    </rPh>
    <rPh sb="62" eb="64">
      <t>ジッセキ</t>
    </rPh>
    <rPh sb="65" eb="67">
      <t>セイカ</t>
    </rPh>
    <rPh sb="67" eb="69">
      <t>モクヒョウ</t>
    </rPh>
    <rPh sb="70" eb="72">
      <t>ミア</t>
    </rPh>
    <phoneticPr fontId="5"/>
  </si>
  <si>
    <t>本事業は環境問題に関する施策の企画立案・実行に活用しており、調査・分析において他の手段等はない。</t>
  </si>
  <si>
    <t>概ね見合ったものとなっている。</t>
    <rPh sb="0" eb="1">
      <t>オオム</t>
    </rPh>
    <rPh sb="2" eb="4">
      <t>ミア</t>
    </rPh>
    <phoneticPr fontId="5"/>
  </si>
  <si>
    <t>本事業は環境問題に関する施策の企画立案・実行に活用しているところ。</t>
  </si>
  <si>
    <t>0213</t>
    <phoneticPr fontId="5"/>
  </si>
  <si>
    <t>0256</t>
    <phoneticPr fontId="5"/>
  </si>
  <si>
    <t>0164</t>
    <phoneticPr fontId="5"/>
  </si>
  <si>
    <t>0211</t>
    <phoneticPr fontId="5"/>
  </si>
  <si>
    <t>0133</t>
    <phoneticPr fontId="5"/>
  </si>
  <si>
    <t>0439</t>
    <phoneticPr fontId="5"/>
  </si>
  <si>
    <t>0356</t>
    <phoneticPr fontId="5"/>
  </si>
  <si>
    <t>0261</t>
    <phoneticPr fontId="5"/>
  </si>
  <si>
    <t>0383</t>
    <phoneticPr fontId="5"/>
  </si>
  <si>
    <t>A.一般財団法人　日本環境衛生センター</t>
    <phoneticPr fontId="5"/>
  </si>
  <si>
    <t>一般財団法人　日本環境衛生センター</t>
    <rPh sb="0" eb="2">
      <t>イッパン</t>
    </rPh>
    <rPh sb="2" eb="4">
      <t>ザイダン</t>
    </rPh>
    <rPh sb="4" eb="6">
      <t>ホウジン</t>
    </rPh>
    <rPh sb="7" eb="9">
      <t>ニホン</t>
    </rPh>
    <rPh sb="9" eb="11">
      <t>カンキョウ</t>
    </rPh>
    <rPh sb="11" eb="13">
      <t>エイセイ</t>
    </rPh>
    <phoneticPr fontId="5"/>
  </si>
  <si>
    <t>バーセル法関連事前相談業務</t>
  </si>
  <si>
    <t>一般財団法人電力中央研究所</t>
    <rPh sb="0" eb="2">
      <t>イッパン</t>
    </rPh>
    <rPh sb="2" eb="4">
      <t>ザイダン</t>
    </rPh>
    <rPh sb="4" eb="6">
      <t>ホウジン</t>
    </rPh>
    <rPh sb="6" eb="8">
      <t>デンリョク</t>
    </rPh>
    <rPh sb="8" eb="10">
      <t>チュウオウ</t>
    </rPh>
    <rPh sb="10" eb="13">
      <t>ケンキュウジョ</t>
    </rPh>
    <phoneticPr fontId="5"/>
  </si>
  <si>
    <t>地球温暖化問題を巡る国際動向調査（気候変動枠組条約（ＵＮＦＣＣＣ））</t>
  </si>
  <si>
    <t>容器包装リサイクル推進調査＜再商品化義務履行状況及び使用合理化状況調査＞</t>
    <phoneticPr fontId="5"/>
  </si>
  <si>
    <t>株式会社　三菱総合研究所</t>
    <rPh sb="0" eb="4">
      <t>カブシキガイシャ</t>
    </rPh>
    <rPh sb="5" eb="7">
      <t>ミツビシ</t>
    </rPh>
    <rPh sb="7" eb="9">
      <t>ソウゴウ</t>
    </rPh>
    <rPh sb="9" eb="12">
      <t>ケンキュウジョ</t>
    </rPh>
    <phoneticPr fontId="5"/>
  </si>
  <si>
    <t>使用済小型電子機器等の再資源化事業調査</t>
  </si>
  <si>
    <t>気候変動適応効果可視化事業</t>
    <phoneticPr fontId="5"/>
  </si>
  <si>
    <t>容器包装リサイクル可能量等実態調査及び容器包装識別表示検討調査</t>
    <rPh sb="9" eb="12">
      <t>カノウリョウ</t>
    </rPh>
    <rPh sb="12" eb="13">
      <t>トウ</t>
    </rPh>
    <rPh sb="13" eb="15">
      <t>ジッタイ</t>
    </rPh>
    <rPh sb="15" eb="17">
      <t>チョウサ</t>
    </rPh>
    <rPh sb="17" eb="18">
      <t>オヨ</t>
    </rPh>
    <rPh sb="19" eb="21">
      <t>ヨウキ</t>
    </rPh>
    <rPh sb="21" eb="23">
      <t>ホウソウ</t>
    </rPh>
    <rPh sb="23" eb="25">
      <t>シキベツ</t>
    </rPh>
    <rPh sb="25" eb="27">
      <t>ヒョウジ</t>
    </rPh>
    <rPh sb="27" eb="29">
      <t>ケントウ</t>
    </rPh>
    <rPh sb="29" eb="31">
      <t>チョウサ</t>
    </rPh>
    <phoneticPr fontId="5"/>
  </si>
  <si>
    <t>（株）エヌ・ティ・ティ・データ経営研究所</t>
    <rPh sb="1" eb="2">
      <t>カブ</t>
    </rPh>
    <rPh sb="15" eb="17">
      <t>ケイエイ</t>
    </rPh>
    <rPh sb="17" eb="19">
      <t>ケンキュウ</t>
    </rPh>
    <rPh sb="19" eb="20">
      <t>ショ</t>
    </rPh>
    <phoneticPr fontId="5"/>
  </si>
  <si>
    <t>日本工営株式会社</t>
    <rPh sb="0" eb="2">
      <t>ニホン</t>
    </rPh>
    <rPh sb="2" eb="4">
      <t>コウエイ</t>
    </rPh>
    <rPh sb="4" eb="8">
      <t>カブシキガイシャ</t>
    </rPh>
    <phoneticPr fontId="5"/>
  </si>
  <si>
    <t>無</t>
  </si>
  <si>
    <t>一般競争入札等にて支出先を選定しており、競争によるコスト削減が図られ、適正な支出が担保されている。
随意契約となった案件については入札可能性調査を行うことにより、透明性を確保し、適正に事業者を選定している。</t>
    <phoneticPr fontId="5"/>
  </si>
  <si>
    <t>本施策は、環境問題に関する政策の企画立案のために必要な情報収集及び調査分析等を実施している。</t>
    <phoneticPr fontId="5"/>
  </si>
  <si>
    <t>今後も費用対効果を十分意識しながら執行し、調査結果を政策の企画立案に有効活用していく。</t>
    <rPh sb="26" eb="28">
      <t>セイサク</t>
    </rPh>
    <rPh sb="29" eb="31">
      <t>キカク</t>
    </rPh>
    <rPh sb="31" eb="33">
      <t>リツアン</t>
    </rPh>
    <phoneticPr fontId="5"/>
  </si>
  <si>
    <t>※13百万円については、事業の都合上公表できない。</t>
    <rPh sb="3" eb="6">
      <t>ヒャクマンエン</t>
    </rPh>
    <phoneticPr fontId="5"/>
  </si>
  <si>
    <t>-</t>
    <phoneticPr fontId="5"/>
  </si>
  <si>
    <t>149,992/8</t>
    <phoneticPr fontId="5"/>
  </si>
  <si>
    <t>118,105/9</t>
    <phoneticPr fontId="5"/>
  </si>
  <si>
    <t>（株）ダイナックス都市環境研究所</t>
    <rPh sb="1" eb="2">
      <t>カブ</t>
    </rPh>
    <rPh sb="9" eb="11">
      <t>トシ</t>
    </rPh>
    <rPh sb="11" eb="13">
      <t>カンキョウ</t>
    </rPh>
    <rPh sb="13" eb="16">
      <t>ケンキュウショ</t>
    </rPh>
    <phoneticPr fontId="5"/>
  </si>
  <si>
    <t xml:space="preserve">着実な施策の実施（※）
※具体的には以下を実施予定
①パリ協定の詳細ルールの策定
②地球温暖化対策計画に基づいた国内の排出削減施策の実行
</t>
    <phoneticPr fontId="5"/>
  </si>
  <si>
    <t xml:space="preserve">着実な施策の実施（※） 
※具体的には以下を実施予定
①小型家電リサイクル法に基づく使用済小型電子機器等の再資源化の促進
②容器包装リサイクル法について、社会コストの低減につながる見直しの検討及び容器包装リサイクル法の推進
③平成30年10月に施行された改正バーゼル法に基づき、輸出入の承認の審査等を適切に実施
</t>
    <phoneticPr fontId="5"/>
  </si>
  <si>
    <t>事業費</t>
    <rPh sb="0" eb="2">
      <t>ジギョウ</t>
    </rPh>
    <rPh sb="2" eb="3">
      <t>ヒ</t>
    </rPh>
    <phoneticPr fontId="5"/>
  </si>
  <si>
    <t>人件費</t>
    <rPh sb="0" eb="3">
      <t>ジンケンヒ</t>
    </rPh>
    <phoneticPr fontId="5"/>
  </si>
  <si>
    <t>主任研究員、主席研究員、研究員等</t>
    <rPh sb="0" eb="2">
      <t>シュニン</t>
    </rPh>
    <rPh sb="2" eb="5">
      <t>ケンキュウイン</t>
    </rPh>
    <rPh sb="6" eb="8">
      <t>シュセキ</t>
    </rPh>
    <rPh sb="8" eb="11">
      <t>ケンキュウイン</t>
    </rPh>
    <rPh sb="12" eb="15">
      <t>ケンキュウイン</t>
    </rPh>
    <rPh sb="15" eb="16">
      <t>トウ</t>
    </rPh>
    <phoneticPr fontId="5"/>
  </si>
  <si>
    <t>一般管理費</t>
    <rPh sb="0" eb="2">
      <t>イッパン</t>
    </rPh>
    <rPh sb="2" eb="5">
      <t>カンリヒ</t>
    </rPh>
    <phoneticPr fontId="5"/>
  </si>
  <si>
    <t>臨時雇用費、旅費、事務用消耗品等</t>
    <rPh sb="0" eb="2">
      <t>リンジ</t>
    </rPh>
    <rPh sb="2" eb="4">
      <t>コヨウ</t>
    </rPh>
    <rPh sb="4" eb="5">
      <t>ヒ</t>
    </rPh>
    <rPh sb="9" eb="12">
      <t>ジムヨウ</t>
    </rPh>
    <rPh sb="12" eb="14">
      <t>ショウモウ</t>
    </rPh>
    <rPh sb="14" eb="15">
      <t>ヒン</t>
    </rPh>
    <phoneticPr fontId="5"/>
  </si>
  <si>
    <t>地球温暖化対策等の推進</t>
    <phoneticPr fontId="5"/>
  </si>
  <si>
    <t>環境問題（地球温暖化対策、資源循環の推進、環境負荷の改善等）に関する施策の企画立案・実行に当たっては、広範な対象分野、対象者及び政策手法を適切に組み合わせることが必要である。本事業は、国として必要な情報収集及び調査・分析等を実施し、実効的な政策を企画立案・実行することを目的とする。</t>
    <phoneticPr fontId="5"/>
  </si>
  <si>
    <t>①地球温暖化問題に関する交渉において我が国として的確に対応するとともに、温室効果ガス排出量等削減目標達成するため、地球温暖化に関する国内外の最新の研究データ収集や国際動向の調査・分析、②容器包装リサイクル法等について、関係法令の施行状況の把握、法令の見直しのための調査・分析、③環境負荷物質から生じる産業公害を防止するための施策を適切に講じるため、国内外の環境保全の状況に関する調査等を実施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</si>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</sst>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57150</xdr:colOff>
      <xdr:row>741</xdr:row>
      <xdr:rowOff>190500</xdr:rowOff>
    </xdr:from>
    <xdr:to>
      <xdr:col>32</xdr:col>
      <xdr:colOff>71824</xdr:colOff>
      <xdr:row>744</xdr:row>
      <xdr:rowOff>281322</xdr:rowOff>
    </xdr:to>
    <xdr:sp macro="" textlink="">
      <xdr:nvSpPr>
        <xdr:cNvPr id="7" name="テキスト ボックス 6"/>
        <xdr:cNvSpPr txBox="1"/>
      </xdr:nvSpPr>
      <xdr:spPr>
        <a:xfrm>
          <a:off x="4457700" y="50549175"/>
          <a:ext cx="2014924" cy="114809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経済産業省</a:t>
          </a:r>
        </a:p>
        <a:p>
          <a:pPr algn="ctr"/>
          <a:r>
            <a:rPr kumimoji="1" lang="en-US" altLang="ja-JP" sz="1600">
              <a:solidFill>
                <a:sysClr val="windowText" lastClr="000000"/>
              </a:solidFill>
            </a:rPr>
            <a:t>105</a:t>
          </a:r>
          <a:r>
            <a:rPr kumimoji="1" lang="ja-JP" altLang="en-US" sz="1600">
              <a:solidFill>
                <a:sysClr val="windowText" lastClr="000000"/>
              </a:solidFill>
            </a:rPr>
            <a:t>百万円</a:t>
          </a:r>
        </a:p>
      </xdr:txBody>
    </xdr:sp>
    <xdr:clientData/>
  </xdr:twoCellAnchor>
  <xdr:twoCellAnchor>
    <xdr:from>
      <xdr:col>27</xdr:col>
      <xdr:colOff>95250</xdr:colOff>
      <xdr:row>745</xdr:row>
      <xdr:rowOff>95250</xdr:rowOff>
    </xdr:from>
    <xdr:to>
      <xdr:col>27</xdr:col>
      <xdr:colOff>95250</xdr:colOff>
      <xdr:row>747</xdr:row>
      <xdr:rowOff>233002</xdr:rowOff>
    </xdr:to>
    <xdr:cxnSp macro="">
      <xdr:nvCxnSpPr>
        <xdr:cNvPr id="8" name="直線矢印コネクタ 7"/>
        <xdr:cNvCxnSpPr/>
      </xdr:nvCxnSpPr>
      <xdr:spPr>
        <a:xfrm>
          <a:off x="5495925" y="51863625"/>
          <a:ext cx="0" cy="84260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747</xdr:row>
      <xdr:rowOff>209550</xdr:rowOff>
    </xdr:from>
    <xdr:to>
      <xdr:col>33</xdr:col>
      <xdr:colOff>195971</xdr:colOff>
      <xdr:row>748</xdr:row>
      <xdr:rowOff>314911</xdr:rowOff>
    </xdr:to>
    <xdr:sp macro="" textlink="">
      <xdr:nvSpPr>
        <xdr:cNvPr id="9" name="テキスト ボックス 8"/>
        <xdr:cNvSpPr txBox="1"/>
      </xdr:nvSpPr>
      <xdr:spPr>
        <a:xfrm>
          <a:off x="4191000" y="52682775"/>
          <a:ext cx="2605796" cy="457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一般競争入札</a:t>
          </a:r>
          <a:r>
            <a:rPr kumimoji="1" lang="ja-JP" altLang="en-US" sz="1600">
              <a:solidFill>
                <a:schemeClr val="dk1"/>
              </a:solidFill>
              <a:effectLst/>
              <a:latin typeface="+mn-lt"/>
              <a:ea typeface="+mn-ea"/>
              <a:cs typeface="+mn-cs"/>
            </a:rPr>
            <a:t>等</a:t>
          </a:r>
          <a:r>
            <a:rPr kumimoji="1" lang="ja-JP" altLang="ja-JP" sz="1600">
              <a:solidFill>
                <a:schemeClr val="dk1"/>
              </a:solidFill>
              <a:effectLst/>
              <a:latin typeface="+mn-lt"/>
              <a:ea typeface="+mn-ea"/>
              <a:cs typeface="+mn-cs"/>
            </a:rPr>
            <a:t>・委託</a:t>
          </a:r>
          <a:r>
            <a:rPr kumimoji="1" lang="en-US" altLang="ja-JP" sz="1600">
              <a:solidFill>
                <a:schemeClr val="dk1"/>
              </a:solidFill>
              <a:effectLst/>
              <a:latin typeface="+mn-lt"/>
              <a:ea typeface="+mn-ea"/>
              <a:cs typeface="+mn-cs"/>
            </a:rPr>
            <a:t>】</a:t>
          </a:r>
          <a:endParaRPr lang="ja-JP" altLang="ja-JP" sz="1600">
            <a:effectLst/>
          </a:endParaRPr>
        </a:p>
        <a:p>
          <a:pPr algn="ctr"/>
          <a:endParaRPr kumimoji="1" lang="ja-JP" altLang="en-US" sz="1600"/>
        </a:p>
      </xdr:txBody>
    </xdr:sp>
    <xdr:clientData/>
  </xdr:twoCellAnchor>
  <xdr:twoCellAnchor>
    <xdr:from>
      <xdr:col>19</xdr:col>
      <xdr:colOff>180975</xdr:colOff>
      <xdr:row>748</xdr:row>
      <xdr:rowOff>276225</xdr:rowOff>
    </xdr:from>
    <xdr:to>
      <xdr:col>34</xdr:col>
      <xdr:colOff>189379</xdr:colOff>
      <xdr:row>752</xdr:row>
      <xdr:rowOff>14622</xdr:rowOff>
    </xdr:to>
    <xdr:sp macro="" textlink="">
      <xdr:nvSpPr>
        <xdr:cNvPr id="12" name="テキスト ボックス 11"/>
        <xdr:cNvSpPr txBox="1"/>
      </xdr:nvSpPr>
      <xdr:spPr>
        <a:xfrm>
          <a:off x="3981450" y="53101875"/>
          <a:ext cx="3008779" cy="114809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A.</a:t>
          </a:r>
          <a:r>
            <a:rPr kumimoji="1" lang="ja-JP" altLang="en-US" sz="1600"/>
            <a:t>民間会社・公益法人等</a:t>
          </a:r>
        </a:p>
        <a:p>
          <a:pPr algn="ctr"/>
          <a:r>
            <a:rPr kumimoji="1" lang="ja-JP" altLang="en-US" sz="1600"/>
            <a:t>（</a:t>
          </a:r>
          <a:r>
            <a:rPr kumimoji="1" lang="en-US" altLang="ja-JP" sz="1600"/>
            <a:t>6</a:t>
          </a:r>
          <a:r>
            <a:rPr kumimoji="1" lang="ja-JP" altLang="en-US" sz="1600"/>
            <a:t>者）</a:t>
          </a:r>
        </a:p>
        <a:p>
          <a:pPr algn="ctr"/>
          <a:r>
            <a:rPr kumimoji="1" lang="en-US" altLang="ja-JP" sz="1600"/>
            <a:t>105</a:t>
          </a:r>
          <a:r>
            <a:rPr kumimoji="1" lang="ja-JP" altLang="en-US" sz="1600"/>
            <a:t>百万円</a:t>
          </a:r>
          <a:r>
            <a:rPr kumimoji="1" lang="en-US" altLang="ja-JP" sz="1600"/>
            <a:t/>
          </a:r>
          <a:br>
            <a:rPr kumimoji="1" lang="en-US" altLang="ja-JP" sz="1600"/>
          </a:br>
          <a:endParaRPr kumimoji="1" lang="ja-JP" altLang="en-US" sz="1600"/>
        </a:p>
      </xdr:txBody>
    </xdr:sp>
    <xdr:clientData/>
  </xdr:twoCellAnchor>
  <xdr:twoCellAnchor>
    <xdr:from>
      <xdr:col>18</xdr:col>
      <xdr:colOff>104775</xdr:colOff>
      <xdr:row>752</xdr:row>
      <xdr:rowOff>209550</xdr:rowOff>
    </xdr:from>
    <xdr:to>
      <xdr:col>36</xdr:col>
      <xdr:colOff>125052</xdr:colOff>
      <xdr:row>755</xdr:row>
      <xdr:rowOff>235751</xdr:rowOff>
    </xdr:to>
    <xdr:sp macro="" textlink="">
      <xdr:nvSpPr>
        <xdr:cNvPr id="14" name="テキスト ボックス 13"/>
        <xdr:cNvSpPr txBox="1"/>
      </xdr:nvSpPr>
      <xdr:spPr>
        <a:xfrm>
          <a:off x="3705225" y="54444900"/>
          <a:ext cx="3620727" cy="108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環境問題に関する情報収集及び</a:t>
          </a:r>
          <a:endParaRPr kumimoji="1" lang="en-US" altLang="ja-JP" sz="1600"/>
        </a:p>
        <a:p>
          <a:pPr algn="ctr"/>
          <a:r>
            <a:rPr kumimoji="1" lang="ja-JP" altLang="en-US" sz="1600"/>
            <a:t>調査・分析等の実施</a:t>
          </a:r>
        </a:p>
      </xdr:txBody>
    </xdr:sp>
    <xdr:clientData/>
  </xdr:twoCellAnchor>
  <xdr:twoCellAnchor>
    <xdr:from>
      <xdr:col>19</xdr:col>
      <xdr:colOff>104775</xdr:colOff>
      <xdr:row>752</xdr:row>
      <xdr:rowOff>142875</xdr:rowOff>
    </xdr:from>
    <xdr:to>
      <xdr:col>20</xdr:col>
      <xdr:colOff>198104</xdr:colOff>
      <xdr:row>755</xdr:row>
      <xdr:rowOff>283669</xdr:rowOff>
    </xdr:to>
    <xdr:sp macro="" textlink="">
      <xdr:nvSpPr>
        <xdr:cNvPr id="15" name="左大かっこ 14"/>
        <xdr:cNvSpPr/>
      </xdr:nvSpPr>
      <xdr:spPr>
        <a:xfrm>
          <a:off x="3905250" y="54378225"/>
          <a:ext cx="293354" cy="1198069"/>
        </a:xfrm>
        <a:prstGeom prst="leftBracket">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114300</xdr:colOff>
      <xdr:row>752</xdr:row>
      <xdr:rowOff>133350</xdr:rowOff>
    </xdr:from>
    <xdr:to>
      <xdr:col>35</xdr:col>
      <xdr:colOff>7604</xdr:colOff>
      <xdr:row>755</xdr:row>
      <xdr:rowOff>274144</xdr:rowOff>
    </xdr:to>
    <xdr:sp macro="" textlink="">
      <xdr:nvSpPr>
        <xdr:cNvPr id="16" name="左大かっこ 15"/>
        <xdr:cNvSpPr/>
      </xdr:nvSpPr>
      <xdr:spPr>
        <a:xfrm rot="10800000">
          <a:off x="6715125" y="54368700"/>
          <a:ext cx="293354" cy="1198069"/>
        </a:xfrm>
        <a:prstGeom prst="leftBracket">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 sqref="G7:X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337</v>
      </c>
      <c r="AT2" s="218"/>
      <c r="AU2" s="218"/>
      <c r="AV2" s="51" t="str">
        <f>IF(AW2="", "", "-")</f>
        <v/>
      </c>
      <c r="AW2" s="402"/>
      <c r="AX2" s="402"/>
    </row>
    <row r="3" spans="1:50" ht="21" customHeight="1" thickBot="1" x14ac:dyDescent="0.25">
      <c r="A3" s="530" t="s">
        <v>431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563</v>
      </c>
      <c r="AK3" s="532"/>
      <c r="AL3" s="532"/>
      <c r="AM3" s="532"/>
      <c r="AN3" s="532"/>
      <c r="AO3" s="532"/>
      <c r="AP3" s="532"/>
      <c r="AQ3" s="532"/>
      <c r="AR3" s="532"/>
      <c r="AS3" s="532"/>
      <c r="AT3" s="532"/>
      <c r="AU3" s="532"/>
      <c r="AV3" s="532"/>
      <c r="AW3" s="532"/>
      <c r="AX3" s="24" t="s">
        <v>65</v>
      </c>
    </row>
    <row r="4" spans="1:50" ht="24.75" customHeight="1" x14ac:dyDescent="0.2">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2">
      <c r="A5" s="718" t="s">
        <v>67</v>
      </c>
      <c r="B5" s="719"/>
      <c r="C5" s="719"/>
      <c r="D5" s="719"/>
      <c r="E5" s="719"/>
      <c r="F5" s="720"/>
      <c r="G5" s="565" t="s">
        <v>526</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566</v>
      </c>
      <c r="AF5" s="727"/>
      <c r="AG5" s="727"/>
      <c r="AH5" s="727"/>
      <c r="AI5" s="727"/>
      <c r="AJ5" s="727"/>
      <c r="AK5" s="727"/>
      <c r="AL5" s="727"/>
      <c r="AM5" s="727"/>
      <c r="AN5" s="727"/>
      <c r="AO5" s="727"/>
      <c r="AP5" s="728"/>
      <c r="AQ5" s="729" t="s">
        <v>567</v>
      </c>
      <c r="AR5" s="730"/>
      <c r="AS5" s="730"/>
      <c r="AT5" s="730"/>
      <c r="AU5" s="730"/>
      <c r="AV5" s="730"/>
      <c r="AW5" s="730"/>
      <c r="AX5" s="731"/>
    </row>
    <row r="6" spans="1:50" ht="39" customHeight="1" x14ac:dyDescent="0.2">
      <c r="A6" s="734" t="s">
        <v>4</v>
      </c>
      <c r="B6" s="735"/>
      <c r="C6" s="735"/>
      <c r="D6" s="735"/>
      <c r="E6" s="735"/>
      <c r="F6" s="735"/>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29" customHeight="1" x14ac:dyDescent="0.2">
      <c r="A7" s="838" t="s">
        <v>22</v>
      </c>
      <c r="B7" s="839"/>
      <c r="C7" s="839"/>
      <c r="D7" s="839"/>
      <c r="E7" s="839"/>
      <c r="F7" s="840"/>
      <c r="G7" s="841" t="s">
        <v>571</v>
      </c>
      <c r="H7" s="842"/>
      <c r="I7" s="842"/>
      <c r="J7" s="842"/>
      <c r="K7" s="842"/>
      <c r="L7" s="842"/>
      <c r="M7" s="842"/>
      <c r="N7" s="842"/>
      <c r="O7" s="842"/>
      <c r="P7" s="842"/>
      <c r="Q7" s="842"/>
      <c r="R7" s="842"/>
      <c r="S7" s="842"/>
      <c r="T7" s="842"/>
      <c r="U7" s="842"/>
      <c r="V7" s="842"/>
      <c r="W7" s="842"/>
      <c r="X7" s="843"/>
      <c r="Y7" s="400" t="s">
        <v>395</v>
      </c>
      <c r="Z7" s="300"/>
      <c r="AA7" s="300"/>
      <c r="AB7" s="300"/>
      <c r="AC7" s="300"/>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2">
      <c r="A8" s="838" t="s">
        <v>259</v>
      </c>
      <c r="B8" s="839"/>
      <c r="C8" s="839"/>
      <c r="D8" s="839"/>
      <c r="E8" s="839"/>
      <c r="F8" s="840"/>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中小企業対策</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2">
      <c r="A9" s="149" t="s">
        <v>23</v>
      </c>
      <c r="B9" s="150"/>
      <c r="C9" s="150"/>
      <c r="D9" s="150"/>
      <c r="E9" s="150"/>
      <c r="F9" s="150"/>
      <c r="G9" s="579" t="s">
        <v>654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2">
      <c r="A10" s="749" t="s">
        <v>30</v>
      </c>
      <c r="B10" s="750"/>
      <c r="C10" s="750"/>
      <c r="D10" s="750"/>
      <c r="E10" s="750"/>
      <c r="F10" s="750"/>
      <c r="G10" s="682" t="s">
        <v>655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2">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2">
      <c r="A12" s="143" t="s">
        <v>24</v>
      </c>
      <c r="B12" s="144"/>
      <c r="C12" s="144"/>
      <c r="D12" s="144"/>
      <c r="E12" s="144"/>
      <c r="F12" s="145"/>
      <c r="G12" s="688"/>
      <c r="H12" s="689"/>
      <c r="I12" s="689"/>
      <c r="J12" s="689"/>
      <c r="K12" s="689"/>
      <c r="L12" s="689"/>
      <c r="M12" s="689"/>
      <c r="N12" s="689"/>
      <c r="O12" s="689"/>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1"/>
    </row>
    <row r="13" spans="1:50" ht="21" customHeight="1" x14ac:dyDescent="0.2">
      <c r="A13" s="146"/>
      <c r="B13" s="147"/>
      <c r="C13" s="147"/>
      <c r="D13" s="147"/>
      <c r="E13" s="147"/>
      <c r="F13" s="148"/>
      <c r="G13" s="752" t="s">
        <v>6</v>
      </c>
      <c r="H13" s="753"/>
      <c r="I13" s="645" t="s">
        <v>7</v>
      </c>
      <c r="J13" s="646"/>
      <c r="K13" s="646"/>
      <c r="L13" s="646"/>
      <c r="M13" s="646"/>
      <c r="N13" s="646"/>
      <c r="O13" s="647"/>
      <c r="P13" s="116">
        <v>140</v>
      </c>
      <c r="Q13" s="117"/>
      <c r="R13" s="117"/>
      <c r="S13" s="117"/>
      <c r="T13" s="117"/>
      <c r="U13" s="117"/>
      <c r="V13" s="118"/>
      <c r="W13" s="116">
        <v>140</v>
      </c>
      <c r="X13" s="117"/>
      <c r="Y13" s="117"/>
      <c r="Z13" s="117"/>
      <c r="AA13" s="117"/>
      <c r="AB13" s="117"/>
      <c r="AC13" s="118"/>
      <c r="AD13" s="116">
        <v>139</v>
      </c>
      <c r="AE13" s="117"/>
      <c r="AF13" s="117"/>
      <c r="AG13" s="117"/>
      <c r="AH13" s="117"/>
      <c r="AI13" s="117"/>
      <c r="AJ13" s="118"/>
      <c r="AK13" s="116">
        <v>150</v>
      </c>
      <c r="AL13" s="117"/>
      <c r="AM13" s="117"/>
      <c r="AN13" s="117"/>
      <c r="AO13" s="117"/>
      <c r="AP13" s="117"/>
      <c r="AQ13" s="118"/>
      <c r="AR13" s="113" t="s">
        <v>657</v>
      </c>
      <c r="AS13" s="114"/>
      <c r="AT13" s="114"/>
      <c r="AU13" s="114"/>
      <c r="AV13" s="114"/>
      <c r="AW13" s="114"/>
      <c r="AX13" s="399"/>
    </row>
    <row r="14" spans="1:50" ht="21" customHeight="1" x14ac:dyDescent="0.2">
      <c r="A14" s="146"/>
      <c r="B14" s="147"/>
      <c r="C14" s="147"/>
      <c r="D14" s="147"/>
      <c r="E14" s="147"/>
      <c r="F14" s="148"/>
      <c r="G14" s="754"/>
      <c r="H14" s="755"/>
      <c r="I14" s="582" t="s">
        <v>8</v>
      </c>
      <c r="J14" s="636"/>
      <c r="K14" s="636"/>
      <c r="L14" s="636"/>
      <c r="M14" s="636"/>
      <c r="N14" s="636"/>
      <c r="O14" s="637"/>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2"/>
      <c r="AS14" s="672"/>
      <c r="AT14" s="672"/>
      <c r="AU14" s="672"/>
      <c r="AV14" s="672"/>
      <c r="AW14" s="672"/>
      <c r="AX14" s="673"/>
    </row>
    <row r="15" spans="1:50" ht="21" customHeight="1" x14ac:dyDescent="0.2">
      <c r="A15" s="146"/>
      <c r="B15" s="147"/>
      <c r="C15" s="147"/>
      <c r="D15" s="147"/>
      <c r="E15" s="147"/>
      <c r="F15" s="148"/>
      <c r="G15" s="754"/>
      <c r="H15" s="755"/>
      <c r="I15" s="582" t="s">
        <v>51</v>
      </c>
      <c r="J15" s="583"/>
      <c r="K15" s="583"/>
      <c r="L15" s="583"/>
      <c r="M15" s="583"/>
      <c r="N15" s="583"/>
      <c r="O15" s="584"/>
      <c r="P15" s="116" t="s">
        <v>572</v>
      </c>
      <c r="Q15" s="117"/>
      <c r="R15" s="117"/>
      <c r="S15" s="117"/>
      <c r="T15" s="117"/>
      <c r="U15" s="117"/>
      <c r="V15" s="118"/>
      <c r="W15" s="116" t="s">
        <v>572</v>
      </c>
      <c r="X15" s="117"/>
      <c r="Y15" s="117"/>
      <c r="Z15" s="117"/>
      <c r="AA15" s="117"/>
      <c r="AB15" s="117"/>
      <c r="AC15" s="118"/>
      <c r="AD15" s="116" t="s">
        <v>573</v>
      </c>
      <c r="AE15" s="117"/>
      <c r="AF15" s="117"/>
      <c r="AG15" s="117"/>
      <c r="AH15" s="117"/>
      <c r="AI15" s="117"/>
      <c r="AJ15" s="118"/>
      <c r="AK15" s="116" t="s">
        <v>572</v>
      </c>
      <c r="AL15" s="117"/>
      <c r="AM15" s="117"/>
      <c r="AN15" s="117"/>
      <c r="AO15" s="117"/>
      <c r="AP15" s="117"/>
      <c r="AQ15" s="118"/>
      <c r="AR15" s="116" t="s">
        <v>573</v>
      </c>
      <c r="AS15" s="117"/>
      <c r="AT15" s="117"/>
      <c r="AU15" s="117"/>
      <c r="AV15" s="117"/>
      <c r="AW15" s="117"/>
      <c r="AX15" s="635"/>
    </row>
    <row r="16" spans="1:50" ht="21" customHeight="1" x14ac:dyDescent="0.2">
      <c r="A16" s="146"/>
      <c r="B16" s="147"/>
      <c r="C16" s="147"/>
      <c r="D16" s="147"/>
      <c r="E16" s="147"/>
      <c r="F16" s="148"/>
      <c r="G16" s="754"/>
      <c r="H16" s="755"/>
      <c r="I16" s="582" t="s">
        <v>52</v>
      </c>
      <c r="J16" s="583"/>
      <c r="K16" s="583"/>
      <c r="L16" s="583"/>
      <c r="M16" s="583"/>
      <c r="N16" s="583"/>
      <c r="O16" s="584"/>
      <c r="P16" s="116" t="s">
        <v>573</v>
      </c>
      <c r="Q16" s="117"/>
      <c r="R16" s="117"/>
      <c r="S16" s="117"/>
      <c r="T16" s="117"/>
      <c r="U16" s="117"/>
      <c r="V16" s="118"/>
      <c r="W16" s="116" t="s">
        <v>572</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5"/>
      <c r="AS16" s="686"/>
      <c r="AT16" s="686"/>
      <c r="AU16" s="686"/>
      <c r="AV16" s="686"/>
      <c r="AW16" s="686"/>
      <c r="AX16" s="687"/>
    </row>
    <row r="17" spans="1:50" ht="24.75" customHeight="1" x14ac:dyDescent="0.2">
      <c r="A17" s="146"/>
      <c r="B17" s="147"/>
      <c r="C17" s="147"/>
      <c r="D17" s="147"/>
      <c r="E17" s="147"/>
      <c r="F17" s="148"/>
      <c r="G17" s="754"/>
      <c r="H17" s="755"/>
      <c r="I17" s="582" t="s">
        <v>50</v>
      </c>
      <c r="J17" s="636"/>
      <c r="K17" s="636"/>
      <c r="L17" s="636"/>
      <c r="M17" s="636"/>
      <c r="N17" s="636"/>
      <c r="O17" s="637"/>
      <c r="P17" s="116" t="s">
        <v>574</v>
      </c>
      <c r="Q17" s="117"/>
      <c r="R17" s="117"/>
      <c r="S17" s="117"/>
      <c r="T17" s="117"/>
      <c r="U17" s="117"/>
      <c r="V17" s="118"/>
      <c r="W17" s="116" t="s">
        <v>572</v>
      </c>
      <c r="X17" s="117"/>
      <c r="Y17" s="117"/>
      <c r="Z17" s="117"/>
      <c r="AA17" s="117"/>
      <c r="AB17" s="117"/>
      <c r="AC17" s="118"/>
      <c r="AD17" s="116" t="s">
        <v>573</v>
      </c>
      <c r="AE17" s="117"/>
      <c r="AF17" s="117"/>
      <c r="AG17" s="117"/>
      <c r="AH17" s="117"/>
      <c r="AI17" s="117"/>
      <c r="AJ17" s="118"/>
      <c r="AK17" s="116" t="s">
        <v>572</v>
      </c>
      <c r="AL17" s="117"/>
      <c r="AM17" s="117"/>
      <c r="AN17" s="117"/>
      <c r="AO17" s="117"/>
      <c r="AP17" s="117"/>
      <c r="AQ17" s="118"/>
      <c r="AR17" s="397"/>
      <c r="AS17" s="397"/>
      <c r="AT17" s="397"/>
      <c r="AU17" s="397"/>
      <c r="AV17" s="397"/>
      <c r="AW17" s="397"/>
      <c r="AX17" s="398"/>
    </row>
    <row r="18" spans="1:50" ht="24.75" customHeight="1" x14ac:dyDescent="0.2">
      <c r="A18" s="146"/>
      <c r="B18" s="147"/>
      <c r="C18" s="147"/>
      <c r="D18" s="147"/>
      <c r="E18" s="147"/>
      <c r="F18" s="148"/>
      <c r="G18" s="756"/>
      <c r="H18" s="757"/>
      <c r="I18" s="744" t="s">
        <v>20</v>
      </c>
      <c r="J18" s="745"/>
      <c r="K18" s="745"/>
      <c r="L18" s="745"/>
      <c r="M18" s="745"/>
      <c r="N18" s="745"/>
      <c r="O18" s="746"/>
      <c r="P18" s="122">
        <f>SUM(P13:V17)</f>
        <v>140</v>
      </c>
      <c r="Q18" s="123"/>
      <c r="R18" s="123"/>
      <c r="S18" s="123"/>
      <c r="T18" s="123"/>
      <c r="U18" s="123"/>
      <c r="V18" s="124"/>
      <c r="W18" s="122">
        <f>SUM(W13:AC17)</f>
        <v>140</v>
      </c>
      <c r="X18" s="123"/>
      <c r="Y18" s="123"/>
      <c r="Z18" s="123"/>
      <c r="AA18" s="123"/>
      <c r="AB18" s="123"/>
      <c r="AC18" s="124"/>
      <c r="AD18" s="122">
        <f>SUM(AD13:AJ17)</f>
        <v>139</v>
      </c>
      <c r="AE18" s="123"/>
      <c r="AF18" s="123"/>
      <c r="AG18" s="123"/>
      <c r="AH18" s="123"/>
      <c r="AI18" s="123"/>
      <c r="AJ18" s="124"/>
      <c r="AK18" s="122">
        <f>SUM(AK13:AQ17)</f>
        <v>150</v>
      </c>
      <c r="AL18" s="123"/>
      <c r="AM18" s="123"/>
      <c r="AN18" s="123"/>
      <c r="AO18" s="123"/>
      <c r="AP18" s="123"/>
      <c r="AQ18" s="124"/>
      <c r="AR18" s="122">
        <f>SUM(AR13:AX17)</f>
        <v>0</v>
      </c>
      <c r="AS18" s="123"/>
      <c r="AT18" s="123"/>
      <c r="AU18" s="123"/>
      <c r="AV18" s="123"/>
      <c r="AW18" s="123"/>
      <c r="AX18" s="544"/>
    </row>
    <row r="19" spans="1:50" ht="24.75" customHeight="1" x14ac:dyDescent="0.2">
      <c r="A19" s="146"/>
      <c r="B19" s="147"/>
      <c r="C19" s="147"/>
      <c r="D19" s="147"/>
      <c r="E19" s="147"/>
      <c r="F19" s="148"/>
      <c r="G19" s="542" t="s">
        <v>9</v>
      </c>
      <c r="H19" s="543"/>
      <c r="I19" s="543"/>
      <c r="J19" s="543"/>
      <c r="K19" s="543"/>
      <c r="L19" s="543"/>
      <c r="M19" s="543"/>
      <c r="N19" s="543"/>
      <c r="O19" s="543"/>
      <c r="P19" s="116">
        <v>128</v>
      </c>
      <c r="Q19" s="117"/>
      <c r="R19" s="117"/>
      <c r="S19" s="117"/>
      <c r="T19" s="117"/>
      <c r="U19" s="117"/>
      <c r="V19" s="118"/>
      <c r="W19" s="116">
        <v>118</v>
      </c>
      <c r="X19" s="117"/>
      <c r="Y19" s="117"/>
      <c r="Z19" s="117"/>
      <c r="AA19" s="117"/>
      <c r="AB19" s="117"/>
      <c r="AC19" s="118"/>
      <c r="AD19" s="116">
        <v>118</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2">
      <c r="A20" s="146"/>
      <c r="B20" s="147"/>
      <c r="C20" s="147"/>
      <c r="D20" s="147"/>
      <c r="E20" s="147"/>
      <c r="F20" s="148"/>
      <c r="G20" s="542" t="s">
        <v>10</v>
      </c>
      <c r="H20" s="543"/>
      <c r="I20" s="543"/>
      <c r="J20" s="543"/>
      <c r="K20" s="543"/>
      <c r="L20" s="543"/>
      <c r="M20" s="543"/>
      <c r="N20" s="543"/>
      <c r="O20" s="543"/>
      <c r="P20" s="546">
        <f>IF(P18=0, "-", SUM(P19)/P18)</f>
        <v>0.91428571428571426</v>
      </c>
      <c r="Q20" s="546"/>
      <c r="R20" s="546"/>
      <c r="S20" s="546"/>
      <c r="T20" s="546"/>
      <c r="U20" s="546"/>
      <c r="V20" s="546"/>
      <c r="W20" s="546">
        <f t="shared" ref="W20" si="0">IF(W18=0, "-", SUM(W19)/W18)</f>
        <v>0.84285714285714286</v>
      </c>
      <c r="X20" s="546"/>
      <c r="Y20" s="546"/>
      <c r="Z20" s="546"/>
      <c r="AA20" s="546"/>
      <c r="AB20" s="546"/>
      <c r="AC20" s="546"/>
      <c r="AD20" s="546">
        <f t="shared" ref="AD20" si="1">IF(AD18=0, "-", SUM(AD19)/AD18)</f>
        <v>0.84892086330935257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2">
      <c r="A21" s="149"/>
      <c r="B21" s="150"/>
      <c r="C21" s="150"/>
      <c r="D21" s="150"/>
      <c r="E21" s="150"/>
      <c r="F21" s="151"/>
      <c r="G21" s="942" t="s">
        <v>358</v>
      </c>
      <c r="H21" s="943"/>
      <c r="I21" s="943"/>
      <c r="J21" s="943"/>
      <c r="K21" s="943"/>
      <c r="L21" s="943"/>
      <c r="M21" s="943"/>
      <c r="N21" s="943"/>
      <c r="O21" s="943"/>
      <c r="P21" s="546">
        <f>IF(P19=0, "-", SUM(P19)/SUM(P13,P14))</f>
        <v>0.91428571428571426</v>
      </c>
      <c r="Q21" s="546"/>
      <c r="R21" s="546"/>
      <c r="S21" s="546"/>
      <c r="T21" s="546"/>
      <c r="U21" s="546"/>
      <c r="V21" s="546"/>
      <c r="W21" s="546">
        <f t="shared" ref="W21" si="2">IF(W19=0, "-", SUM(W19)/SUM(W13,W14))</f>
        <v>0.84285714285714286</v>
      </c>
      <c r="X21" s="546"/>
      <c r="Y21" s="546"/>
      <c r="Z21" s="546"/>
      <c r="AA21" s="546"/>
      <c r="AB21" s="546"/>
      <c r="AC21" s="546"/>
      <c r="AD21" s="546">
        <f t="shared" ref="AD21" si="3">IF(AD19=0, "-", SUM(AD19)/SUM(AD13,AD14))</f>
        <v>0.84892086330935257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2">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575</v>
      </c>
      <c r="H23" s="191"/>
      <c r="I23" s="191"/>
      <c r="J23" s="191"/>
      <c r="K23" s="191"/>
      <c r="L23" s="191"/>
      <c r="M23" s="191"/>
      <c r="N23" s="191"/>
      <c r="O23" s="192"/>
      <c r="P23" s="113">
        <v>150</v>
      </c>
      <c r="Q23" s="114"/>
      <c r="R23" s="114"/>
      <c r="S23" s="114"/>
      <c r="T23" s="114"/>
      <c r="U23" s="114"/>
      <c r="V23" s="115"/>
      <c r="W23" s="113" t="s">
        <v>657</v>
      </c>
      <c r="X23" s="114"/>
      <c r="Y23" s="114"/>
      <c r="Z23" s="114"/>
      <c r="AA23" s="114"/>
      <c r="AB23" s="114"/>
      <c r="AC23" s="115"/>
      <c r="AD23" s="207" t="s">
        <v>656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f>AK13</f>
        <v>150</v>
      </c>
      <c r="Q29" s="117"/>
      <c r="R29" s="117"/>
      <c r="S29" s="117"/>
      <c r="T29" s="117"/>
      <c r="U29" s="117"/>
      <c r="V29" s="118"/>
      <c r="W29" s="222" t="s">
        <v>657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6" t="s">
        <v>353</v>
      </c>
      <c r="B30" s="517"/>
      <c r="C30" s="517"/>
      <c r="D30" s="517"/>
      <c r="E30" s="517"/>
      <c r="F30" s="518"/>
      <c r="G30" s="657" t="s">
        <v>146</v>
      </c>
      <c r="H30" s="395"/>
      <c r="I30" s="395"/>
      <c r="J30" s="395"/>
      <c r="K30" s="395"/>
      <c r="L30" s="395"/>
      <c r="M30" s="395"/>
      <c r="N30" s="395"/>
      <c r="O30" s="586"/>
      <c r="P30" s="585" t="s">
        <v>59</v>
      </c>
      <c r="Q30" s="395"/>
      <c r="R30" s="395"/>
      <c r="S30" s="395"/>
      <c r="T30" s="395"/>
      <c r="U30" s="395"/>
      <c r="V30" s="395"/>
      <c r="W30" s="395"/>
      <c r="X30" s="586"/>
      <c r="Y30" s="472"/>
      <c r="Z30" s="473"/>
      <c r="AA30" s="474"/>
      <c r="AB30" s="391" t="s">
        <v>11</v>
      </c>
      <c r="AC30" s="392"/>
      <c r="AD30" s="393"/>
      <c r="AE30" s="391" t="s">
        <v>398</v>
      </c>
      <c r="AF30" s="392"/>
      <c r="AG30" s="392"/>
      <c r="AH30" s="393"/>
      <c r="AI30" s="391" t="s">
        <v>420</v>
      </c>
      <c r="AJ30" s="392"/>
      <c r="AK30" s="392"/>
      <c r="AL30" s="393"/>
      <c r="AM30" s="394" t="s">
        <v>425</v>
      </c>
      <c r="AN30" s="394"/>
      <c r="AO30" s="394"/>
      <c r="AP30" s="391"/>
      <c r="AQ30" s="648" t="s">
        <v>235</v>
      </c>
      <c r="AR30" s="649"/>
      <c r="AS30" s="649"/>
      <c r="AT30" s="650"/>
      <c r="AU30" s="395" t="s">
        <v>134</v>
      </c>
      <c r="AV30" s="395"/>
      <c r="AW30" s="395"/>
      <c r="AX30" s="396"/>
    </row>
    <row r="31" spans="1:50" ht="18.75" customHeight="1" x14ac:dyDescent="0.2">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5"/>
      <c r="Z31" s="476"/>
      <c r="AA31" s="477"/>
      <c r="AB31" s="337"/>
      <c r="AC31" s="338"/>
      <c r="AD31" s="339"/>
      <c r="AE31" s="337"/>
      <c r="AF31" s="338"/>
      <c r="AG31" s="338"/>
      <c r="AH31" s="339"/>
      <c r="AI31" s="337"/>
      <c r="AJ31" s="338"/>
      <c r="AK31" s="338"/>
      <c r="AL31" s="339"/>
      <c r="AM31" s="381"/>
      <c r="AN31" s="381"/>
      <c r="AO31" s="381"/>
      <c r="AP31" s="337"/>
      <c r="AQ31" s="215" t="s">
        <v>572</v>
      </c>
      <c r="AR31" s="140"/>
      <c r="AS31" s="141" t="s">
        <v>236</v>
      </c>
      <c r="AT31" s="176"/>
      <c r="AU31" s="275" t="s">
        <v>572</v>
      </c>
      <c r="AV31" s="275"/>
      <c r="AW31" s="384" t="s">
        <v>181</v>
      </c>
      <c r="AX31" s="385"/>
    </row>
    <row r="32" spans="1:50" ht="23.25" customHeight="1" x14ac:dyDescent="0.2">
      <c r="A32" s="522"/>
      <c r="B32" s="520"/>
      <c r="C32" s="520"/>
      <c r="D32" s="520"/>
      <c r="E32" s="520"/>
      <c r="F32" s="521"/>
      <c r="G32" s="547" t="s">
        <v>576</v>
      </c>
      <c r="H32" s="548"/>
      <c r="I32" s="548"/>
      <c r="J32" s="548"/>
      <c r="K32" s="548"/>
      <c r="L32" s="548"/>
      <c r="M32" s="548"/>
      <c r="N32" s="548"/>
      <c r="O32" s="549"/>
      <c r="P32" s="165" t="s">
        <v>577</v>
      </c>
      <c r="Q32" s="165"/>
      <c r="R32" s="165"/>
      <c r="S32" s="165"/>
      <c r="T32" s="165"/>
      <c r="U32" s="165"/>
      <c r="V32" s="165"/>
      <c r="W32" s="165"/>
      <c r="X32" s="236"/>
      <c r="Y32" s="343" t="s">
        <v>12</v>
      </c>
      <c r="Z32" s="556"/>
      <c r="AA32" s="557"/>
      <c r="AB32" s="558" t="s">
        <v>578</v>
      </c>
      <c r="AC32" s="558"/>
      <c r="AD32" s="558"/>
      <c r="AE32" s="369">
        <v>8</v>
      </c>
      <c r="AF32" s="370"/>
      <c r="AG32" s="370"/>
      <c r="AH32" s="370"/>
      <c r="AI32" s="369">
        <v>9</v>
      </c>
      <c r="AJ32" s="370"/>
      <c r="AK32" s="370"/>
      <c r="AL32" s="370"/>
      <c r="AM32" s="369">
        <v>7</v>
      </c>
      <c r="AN32" s="370"/>
      <c r="AO32" s="370"/>
      <c r="AP32" s="370"/>
      <c r="AQ32" s="119" t="s">
        <v>572</v>
      </c>
      <c r="AR32" s="120"/>
      <c r="AS32" s="120"/>
      <c r="AT32" s="121"/>
      <c r="AU32" s="370" t="s">
        <v>573</v>
      </c>
      <c r="AV32" s="370"/>
      <c r="AW32" s="370"/>
      <c r="AX32" s="372"/>
    </row>
    <row r="33" spans="1:50" ht="23.25" customHeight="1" x14ac:dyDescent="0.2">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578</v>
      </c>
      <c r="AC33" s="529"/>
      <c r="AD33" s="529"/>
      <c r="AE33" s="369">
        <v>8</v>
      </c>
      <c r="AF33" s="370"/>
      <c r="AG33" s="370"/>
      <c r="AH33" s="370"/>
      <c r="AI33" s="369">
        <v>9</v>
      </c>
      <c r="AJ33" s="370"/>
      <c r="AK33" s="370"/>
      <c r="AL33" s="370"/>
      <c r="AM33" s="369">
        <v>7</v>
      </c>
      <c r="AN33" s="370"/>
      <c r="AO33" s="370"/>
      <c r="AP33" s="370"/>
      <c r="AQ33" s="119" t="s">
        <v>572</v>
      </c>
      <c r="AR33" s="120"/>
      <c r="AS33" s="120"/>
      <c r="AT33" s="121"/>
      <c r="AU33" s="370" t="s">
        <v>572</v>
      </c>
      <c r="AV33" s="370"/>
      <c r="AW33" s="370"/>
      <c r="AX33" s="372"/>
    </row>
    <row r="34" spans="1:50" ht="23.25" customHeight="1" x14ac:dyDescent="0.2">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4" t="s">
        <v>182</v>
      </c>
      <c r="AC34" s="504"/>
      <c r="AD34" s="504"/>
      <c r="AE34" s="369">
        <v>100</v>
      </c>
      <c r="AF34" s="370"/>
      <c r="AG34" s="370"/>
      <c r="AH34" s="370"/>
      <c r="AI34" s="369">
        <v>100</v>
      </c>
      <c r="AJ34" s="370"/>
      <c r="AK34" s="370"/>
      <c r="AL34" s="370"/>
      <c r="AM34" s="369">
        <v>100</v>
      </c>
      <c r="AN34" s="370"/>
      <c r="AO34" s="370"/>
      <c r="AP34" s="370"/>
      <c r="AQ34" s="119" t="s">
        <v>572</v>
      </c>
      <c r="AR34" s="120"/>
      <c r="AS34" s="120"/>
      <c r="AT34" s="121"/>
      <c r="AU34" s="370" t="s">
        <v>572</v>
      </c>
      <c r="AV34" s="370"/>
      <c r="AW34" s="370"/>
      <c r="AX34" s="372"/>
    </row>
    <row r="35" spans="1:50" ht="23.25" customHeight="1" x14ac:dyDescent="0.2">
      <c r="A35" s="912" t="s">
        <v>386</v>
      </c>
      <c r="B35" s="913"/>
      <c r="C35" s="913"/>
      <c r="D35" s="913"/>
      <c r="E35" s="913"/>
      <c r="F35" s="914"/>
      <c r="G35" s="918" t="s">
        <v>572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 hidden="1" customHeight="1" x14ac:dyDescent="0.2">
      <c r="A37" s="651" t="s">
        <v>353</v>
      </c>
      <c r="B37" s="652"/>
      <c r="C37" s="652"/>
      <c r="D37" s="652"/>
      <c r="E37" s="652"/>
      <c r="F37" s="653"/>
      <c r="G37" s="572" t="s">
        <v>146</v>
      </c>
      <c r="H37" s="386"/>
      <c r="I37" s="386"/>
      <c r="J37" s="386"/>
      <c r="K37" s="386"/>
      <c r="L37" s="386"/>
      <c r="M37" s="386"/>
      <c r="N37" s="386"/>
      <c r="O37" s="573"/>
      <c r="P37" s="638" t="s">
        <v>59</v>
      </c>
      <c r="Q37" s="386"/>
      <c r="R37" s="386"/>
      <c r="S37" s="386"/>
      <c r="T37" s="386"/>
      <c r="U37" s="386"/>
      <c r="V37" s="386"/>
      <c r="W37" s="386"/>
      <c r="X37" s="573"/>
      <c r="Y37" s="639"/>
      <c r="Z37" s="640"/>
      <c r="AA37" s="641"/>
      <c r="AB37" s="642" t="s">
        <v>11</v>
      </c>
      <c r="AC37" s="643"/>
      <c r="AD37" s="644"/>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2">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5"/>
      <c r="Z38" s="476"/>
      <c r="AA38" s="477"/>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2">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3" t="s">
        <v>12</v>
      </c>
      <c r="Z39" s="556"/>
      <c r="AA39" s="557"/>
      <c r="AB39" s="558"/>
      <c r="AC39" s="558"/>
      <c r="AD39" s="55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2">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c r="AC40" s="529"/>
      <c r="AD40" s="529"/>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2">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4" t="s">
        <v>182</v>
      </c>
      <c r="AC41" s="504"/>
      <c r="AD41" s="50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2">
      <c r="A42" s="912" t="s">
        <v>386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2">
      <c r="A44" s="651" t="s">
        <v>353</v>
      </c>
      <c r="B44" s="652"/>
      <c r="C44" s="652"/>
      <c r="D44" s="652"/>
      <c r="E44" s="652"/>
      <c r="F44" s="653"/>
      <c r="G44" s="572" t="s">
        <v>146</v>
      </c>
      <c r="H44" s="386"/>
      <c r="I44" s="386"/>
      <c r="J44" s="386"/>
      <c r="K44" s="386"/>
      <c r="L44" s="386"/>
      <c r="M44" s="386"/>
      <c r="N44" s="386"/>
      <c r="O44" s="573"/>
      <c r="P44" s="638" t="s">
        <v>59</v>
      </c>
      <c r="Q44" s="386"/>
      <c r="R44" s="386"/>
      <c r="S44" s="386"/>
      <c r="T44" s="386"/>
      <c r="U44" s="386"/>
      <c r="V44" s="386"/>
      <c r="W44" s="386"/>
      <c r="X44" s="573"/>
      <c r="Y44" s="639"/>
      <c r="Z44" s="640"/>
      <c r="AA44" s="641"/>
      <c r="AB44" s="642" t="s">
        <v>11</v>
      </c>
      <c r="AC44" s="643"/>
      <c r="AD44" s="644"/>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2">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5"/>
      <c r="Z45" s="476"/>
      <c r="AA45" s="477"/>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2">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3" t="s">
        <v>12</v>
      </c>
      <c r="Z46" s="556"/>
      <c r="AA46" s="557"/>
      <c r="AB46" s="558"/>
      <c r="AC46" s="558"/>
      <c r="AD46" s="55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2">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2">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4" t="s">
        <v>182</v>
      </c>
      <c r="AC48" s="504"/>
      <c r="AD48" s="50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2">
      <c r="A49" s="912" t="s">
        <v>386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2">
      <c r="A51" s="519" t="s">
        <v>353</v>
      </c>
      <c r="B51" s="520"/>
      <c r="C51" s="520"/>
      <c r="D51" s="520"/>
      <c r="E51" s="520"/>
      <c r="F51" s="521"/>
      <c r="G51" s="572" t="s">
        <v>146</v>
      </c>
      <c r="H51" s="386"/>
      <c r="I51" s="386"/>
      <c r="J51" s="386"/>
      <c r="K51" s="386"/>
      <c r="L51" s="386"/>
      <c r="M51" s="386"/>
      <c r="N51" s="386"/>
      <c r="O51" s="573"/>
      <c r="P51" s="638" t="s">
        <v>59</v>
      </c>
      <c r="Q51" s="386"/>
      <c r="R51" s="386"/>
      <c r="S51" s="386"/>
      <c r="T51" s="386"/>
      <c r="U51" s="386"/>
      <c r="V51" s="386"/>
      <c r="W51" s="386"/>
      <c r="X51" s="573"/>
      <c r="Y51" s="639"/>
      <c r="Z51" s="640"/>
      <c r="AA51" s="641"/>
      <c r="AB51" s="642" t="s">
        <v>11</v>
      </c>
      <c r="AC51" s="643"/>
      <c r="AD51" s="644"/>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2">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5"/>
      <c r="Z52" s="476"/>
      <c r="AA52" s="477"/>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2">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3" t="s">
        <v>12</v>
      </c>
      <c r="Z53" s="556"/>
      <c r="AA53" s="557"/>
      <c r="AB53" s="558"/>
      <c r="AC53" s="558"/>
      <c r="AD53" s="55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2">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2">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8" t="s">
        <v>14</v>
      </c>
      <c r="AC55" s="468"/>
      <c r="AD55" s="468"/>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2">
      <c r="A56" s="912" t="s">
        <v>386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2">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2">
      <c r="A58" s="519" t="s">
        <v>353</v>
      </c>
      <c r="B58" s="520"/>
      <c r="C58" s="520"/>
      <c r="D58" s="520"/>
      <c r="E58" s="520"/>
      <c r="F58" s="521"/>
      <c r="G58" s="572" t="s">
        <v>146</v>
      </c>
      <c r="H58" s="386"/>
      <c r="I58" s="386"/>
      <c r="J58" s="386"/>
      <c r="K58" s="386"/>
      <c r="L58" s="386"/>
      <c r="M58" s="386"/>
      <c r="N58" s="386"/>
      <c r="O58" s="573"/>
      <c r="P58" s="638" t="s">
        <v>59</v>
      </c>
      <c r="Q58" s="386"/>
      <c r="R58" s="386"/>
      <c r="S58" s="386"/>
      <c r="T58" s="386"/>
      <c r="U58" s="386"/>
      <c r="V58" s="386"/>
      <c r="W58" s="386"/>
      <c r="X58" s="573"/>
      <c r="Y58" s="639"/>
      <c r="Z58" s="640"/>
      <c r="AA58" s="641"/>
      <c r="AB58" s="642" t="s">
        <v>11</v>
      </c>
      <c r="AC58" s="643"/>
      <c r="AD58" s="644"/>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2">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5"/>
      <c r="Z59" s="476"/>
      <c r="AA59" s="477"/>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2">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3" t="s">
        <v>12</v>
      </c>
      <c r="Z60" s="556"/>
      <c r="AA60" s="557"/>
      <c r="AB60" s="558"/>
      <c r="AC60" s="558"/>
      <c r="AD60" s="55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2">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2">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4" t="s">
        <v>14</v>
      </c>
      <c r="AC62" s="504"/>
      <c r="AD62" s="50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2">
      <c r="A63" s="912" t="s">
        <v>386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2">
      <c r="A65" s="870" t="s">
        <v>354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349</v>
      </c>
      <c r="X65" s="882"/>
      <c r="Y65" s="885"/>
      <c r="Z65" s="885"/>
      <c r="AA65" s="886"/>
      <c r="AB65" s="879" t="s">
        <v>11</v>
      </c>
      <c r="AC65" s="875"/>
      <c r="AD65" s="876"/>
      <c r="AE65" s="373" t="s">
        <v>398</v>
      </c>
      <c r="AF65" s="374"/>
      <c r="AG65" s="374"/>
      <c r="AH65" s="375"/>
      <c r="AI65" s="373" t="s">
        <v>396</v>
      </c>
      <c r="AJ65" s="374"/>
      <c r="AK65" s="374"/>
      <c r="AL65" s="375"/>
      <c r="AM65" s="380" t="s">
        <v>425</v>
      </c>
      <c r="AN65" s="380"/>
      <c r="AO65" s="380"/>
      <c r="AP65" s="380"/>
      <c r="AQ65" s="879" t="s">
        <v>235</v>
      </c>
      <c r="AR65" s="875"/>
      <c r="AS65" s="875"/>
      <c r="AT65" s="876"/>
      <c r="AU65" s="992" t="s">
        <v>134</v>
      </c>
      <c r="AV65" s="992"/>
      <c r="AW65" s="992"/>
      <c r="AX65" s="993"/>
    </row>
    <row r="66" spans="1:50" ht="18.75" customHeight="1" x14ac:dyDescent="0.2">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81"/>
      <c r="AQ66" s="274" t="s">
        <v>572</v>
      </c>
      <c r="AR66" s="275"/>
      <c r="AS66" s="877" t="s">
        <v>236</v>
      </c>
      <c r="AT66" s="878"/>
      <c r="AU66" s="275" t="s">
        <v>572</v>
      </c>
      <c r="AV66" s="275"/>
      <c r="AW66" s="877" t="s">
        <v>352</v>
      </c>
      <c r="AX66" s="994"/>
    </row>
    <row r="67" spans="1:50" ht="23.25" customHeight="1" x14ac:dyDescent="0.2">
      <c r="A67" s="863"/>
      <c r="B67" s="864"/>
      <c r="C67" s="864"/>
      <c r="D67" s="864"/>
      <c r="E67" s="864"/>
      <c r="F67" s="865"/>
      <c r="G67" s="995" t="s">
        <v>237</v>
      </c>
      <c r="H67" s="978" t="s">
        <v>579</v>
      </c>
      <c r="I67" s="979"/>
      <c r="J67" s="979"/>
      <c r="K67" s="979"/>
      <c r="L67" s="979"/>
      <c r="M67" s="979"/>
      <c r="N67" s="979"/>
      <c r="O67" s="980"/>
      <c r="P67" s="978" t="s">
        <v>580</v>
      </c>
      <c r="Q67" s="979"/>
      <c r="R67" s="979"/>
      <c r="S67" s="979"/>
      <c r="T67" s="979"/>
      <c r="U67" s="979"/>
      <c r="V67" s="980"/>
      <c r="W67" s="984"/>
      <c r="X67" s="985"/>
      <c r="Y67" s="965" t="s">
        <v>12</v>
      </c>
      <c r="Z67" s="965"/>
      <c r="AA67" s="966"/>
      <c r="AB67" s="967" t="s">
        <v>376</v>
      </c>
      <c r="AC67" s="967"/>
      <c r="AD67" s="967"/>
      <c r="AE67" s="369" t="s">
        <v>572</v>
      </c>
      <c r="AF67" s="370"/>
      <c r="AG67" s="370"/>
      <c r="AH67" s="370"/>
      <c r="AI67" s="369" t="s">
        <v>572</v>
      </c>
      <c r="AJ67" s="370"/>
      <c r="AK67" s="370"/>
      <c r="AL67" s="370"/>
      <c r="AM67" s="369" t="s">
        <v>572</v>
      </c>
      <c r="AN67" s="370"/>
      <c r="AO67" s="370"/>
      <c r="AP67" s="370"/>
      <c r="AQ67" s="369" t="s">
        <v>572</v>
      </c>
      <c r="AR67" s="370"/>
      <c r="AS67" s="370"/>
      <c r="AT67" s="371"/>
      <c r="AU67" s="370" t="s">
        <v>572</v>
      </c>
      <c r="AV67" s="370"/>
      <c r="AW67" s="370"/>
      <c r="AX67" s="372"/>
    </row>
    <row r="68" spans="1:50" ht="23.25" customHeight="1" x14ac:dyDescent="0.2">
      <c r="A68" s="863"/>
      <c r="B68" s="864"/>
      <c r="C68" s="864"/>
      <c r="D68" s="864"/>
      <c r="E68" s="864"/>
      <c r="F68" s="865"/>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376</v>
      </c>
      <c r="AC68" s="990"/>
      <c r="AD68" s="990"/>
      <c r="AE68" s="369" t="s">
        <v>574</v>
      </c>
      <c r="AF68" s="370"/>
      <c r="AG68" s="370"/>
      <c r="AH68" s="370"/>
      <c r="AI68" s="369" t="s">
        <v>572</v>
      </c>
      <c r="AJ68" s="370"/>
      <c r="AK68" s="370"/>
      <c r="AL68" s="370"/>
      <c r="AM68" s="369" t="s">
        <v>572</v>
      </c>
      <c r="AN68" s="370"/>
      <c r="AO68" s="370"/>
      <c r="AP68" s="370"/>
      <c r="AQ68" s="369" t="s">
        <v>572</v>
      </c>
      <c r="AR68" s="370"/>
      <c r="AS68" s="370"/>
      <c r="AT68" s="371"/>
      <c r="AU68" s="370" t="s">
        <v>572</v>
      </c>
      <c r="AV68" s="370"/>
      <c r="AW68" s="370"/>
      <c r="AX68" s="372"/>
    </row>
    <row r="69" spans="1:50" ht="49.5" customHeight="1" x14ac:dyDescent="0.2">
      <c r="A69" s="863"/>
      <c r="B69" s="864"/>
      <c r="C69" s="864"/>
      <c r="D69" s="864"/>
      <c r="E69" s="864"/>
      <c r="F69" s="865"/>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377</v>
      </c>
      <c r="AC69" s="991"/>
      <c r="AD69" s="991"/>
      <c r="AE69" s="826" t="s">
        <v>572</v>
      </c>
      <c r="AF69" s="827"/>
      <c r="AG69" s="827"/>
      <c r="AH69" s="827"/>
      <c r="AI69" s="826" t="s">
        <v>574</v>
      </c>
      <c r="AJ69" s="827"/>
      <c r="AK69" s="827"/>
      <c r="AL69" s="827"/>
      <c r="AM69" s="826" t="s">
        <v>572</v>
      </c>
      <c r="AN69" s="827"/>
      <c r="AO69" s="827"/>
      <c r="AP69" s="827"/>
      <c r="AQ69" s="369" t="s">
        <v>572</v>
      </c>
      <c r="AR69" s="370"/>
      <c r="AS69" s="370"/>
      <c r="AT69" s="371"/>
      <c r="AU69" s="370" t="s">
        <v>573</v>
      </c>
      <c r="AV69" s="370"/>
      <c r="AW69" s="370"/>
      <c r="AX69" s="372"/>
    </row>
    <row r="70" spans="1:50" ht="23.25" customHeight="1" x14ac:dyDescent="0.2">
      <c r="A70" s="863" t="s">
        <v>359</v>
      </c>
      <c r="B70" s="864"/>
      <c r="C70" s="864"/>
      <c r="D70" s="864"/>
      <c r="E70" s="864"/>
      <c r="F70" s="865"/>
      <c r="G70" s="955" t="s">
        <v>238</v>
      </c>
      <c r="H70" s="956" t="s">
        <v>572</v>
      </c>
      <c r="I70" s="956"/>
      <c r="J70" s="956"/>
      <c r="K70" s="956"/>
      <c r="L70" s="956"/>
      <c r="M70" s="956"/>
      <c r="N70" s="956"/>
      <c r="O70" s="956"/>
      <c r="P70" s="956" t="s">
        <v>572</v>
      </c>
      <c r="Q70" s="956"/>
      <c r="R70" s="956"/>
      <c r="S70" s="956"/>
      <c r="T70" s="956"/>
      <c r="U70" s="956"/>
      <c r="V70" s="956"/>
      <c r="W70" s="959" t="s">
        <v>375</v>
      </c>
      <c r="X70" s="960"/>
      <c r="Y70" s="965" t="s">
        <v>12</v>
      </c>
      <c r="Z70" s="965"/>
      <c r="AA70" s="966"/>
      <c r="AB70" s="967" t="s">
        <v>376</v>
      </c>
      <c r="AC70" s="967"/>
      <c r="AD70" s="967"/>
      <c r="AE70" s="369" t="s">
        <v>572</v>
      </c>
      <c r="AF70" s="370"/>
      <c r="AG70" s="370"/>
      <c r="AH70" s="370"/>
      <c r="AI70" s="369" t="s">
        <v>581</v>
      </c>
      <c r="AJ70" s="370"/>
      <c r="AK70" s="370"/>
      <c r="AL70" s="370"/>
      <c r="AM70" s="369" t="s">
        <v>572</v>
      </c>
      <c r="AN70" s="370"/>
      <c r="AO70" s="370"/>
      <c r="AP70" s="370"/>
      <c r="AQ70" s="369" t="s">
        <v>574</v>
      </c>
      <c r="AR70" s="370"/>
      <c r="AS70" s="370"/>
      <c r="AT70" s="371"/>
      <c r="AU70" s="370" t="s">
        <v>572</v>
      </c>
      <c r="AV70" s="370"/>
      <c r="AW70" s="370"/>
      <c r="AX70" s="372"/>
    </row>
    <row r="71" spans="1:50" ht="23.25" customHeight="1" x14ac:dyDescent="0.2">
      <c r="A71" s="863"/>
      <c r="B71" s="864"/>
      <c r="C71" s="864"/>
      <c r="D71" s="864"/>
      <c r="E71" s="864"/>
      <c r="F71" s="865"/>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376</v>
      </c>
      <c r="AC71" s="990"/>
      <c r="AD71" s="990"/>
      <c r="AE71" s="369" t="s">
        <v>572</v>
      </c>
      <c r="AF71" s="370"/>
      <c r="AG71" s="370"/>
      <c r="AH71" s="370"/>
      <c r="AI71" s="369" t="s">
        <v>572</v>
      </c>
      <c r="AJ71" s="370"/>
      <c r="AK71" s="370"/>
      <c r="AL71" s="370"/>
      <c r="AM71" s="369" t="s">
        <v>572</v>
      </c>
      <c r="AN71" s="370"/>
      <c r="AO71" s="370"/>
      <c r="AP71" s="370"/>
      <c r="AQ71" s="369" t="s">
        <v>573</v>
      </c>
      <c r="AR71" s="370"/>
      <c r="AS71" s="370"/>
      <c r="AT71" s="371"/>
      <c r="AU71" s="370" t="s">
        <v>573</v>
      </c>
      <c r="AV71" s="370"/>
      <c r="AW71" s="370"/>
      <c r="AX71" s="372"/>
    </row>
    <row r="72" spans="1:50" ht="23.25" customHeight="1" thickBot="1" x14ac:dyDescent="0.25">
      <c r="A72" s="866"/>
      <c r="B72" s="867"/>
      <c r="C72" s="867"/>
      <c r="D72" s="867"/>
      <c r="E72" s="867"/>
      <c r="F72" s="868"/>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377</v>
      </c>
      <c r="AC72" s="991"/>
      <c r="AD72" s="991"/>
      <c r="AE72" s="369" t="s">
        <v>573</v>
      </c>
      <c r="AF72" s="370"/>
      <c r="AG72" s="370"/>
      <c r="AH72" s="370"/>
      <c r="AI72" s="369" t="s">
        <v>573</v>
      </c>
      <c r="AJ72" s="370"/>
      <c r="AK72" s="370"/>
      <c r="AL72" s="370"/>
      <c r="AM72" s="369" t="s">
        <v>572</v>
      </c>
      <c r="AN72" s="370"/>
      <c r="AO72" s="370"/>
      <c r="AP72" s="371"/>
      <c r="AQ72" s="369" t="s">
        <v>572</v>
      </c>
      <c r="AR72" s="370"/>
      <c r="AS72" s="370"/>
      <c r="AT72" s="371"/>
      <c r="AU72" s="370" t="s">
        <v>573</v>
      </c>
      <c r="AV72" s="370"/>
      <c r="AW72" s="370"/>
      <c r="AX72" s="372"/>
    </row>
    <row r="73" spans="1:50" ht="18.75" hidden="1" customHeight="1" x14ac:dyDescent="0.2">
      <c r="A73" s="849" t="s">
        <v>354</v>
      </c>
      <c r="B73" s="850"/>
      <c r="C73" s="850"/>
      <c r="D73" s="850"/>
      <c r="E73" s="850"/>
      <c r="F73" s="851"/>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2">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2">
      <c r="A75" s="852"/>
      <c r="B75" s="853"/>
      <c r="C75" s="853"/>
      <c r="D75" s="853"/>
      <c r="E75" s="853"/>
      <c r="F75" s="854"/>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2">
      <c r="A76" s="852"/>
      <c r="B76" s="853"/>
      <c r="C76" s="853"/>
      <c r="D76" s="853"/>
      <c r="E76" s="853"/>
      <c r="F76" s="854"/>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2">
      <c r="A77" s="852"/>
      <c r="B77" s="853"/>
      <c r="C77" s="853"/>
      <c r="D77" s="853"/>
      <c r="E77" s="853"/>
      <c r="F77" s="854"/>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2">
      <c r="A78" s="927" t="s">
        <v>389</v>
      </c>
      <c r="B78" s="928"/>
      <c r="C78" s="928"/>
      <c r="D78" s="928"/>
      <c r="E78" s="925" t="s">
        <v>332</v>
      </c>
      <c r="F78" s="926"/>
      <c r="G78" s="56" t="s">
        <v>238</v>
      </c>
      <c r="H78" s="804"/>
      <c r="I78" s="248"/>
      <c r="J78" s="248"/>
      <c r="K78" s="248"/>
      <c r="L78" s="248"/>
      <c r="M78" s="248"/>
      <c r="N78" s="248"/>
      <c r="O78" s="805"/>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thickBot="1" x14ac:dyDescent="0.2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348</v>
      </c>
      <c r="AP79" s="153"/>
      <c r="AQ79" s="153"/>
      <c r="AR79" s="80" t="s">
        <v>346</v>
      </c>
      <c r="AS79" s="152"/>
      <c r="AT79" s="153"/>
      <c r="AU79" s="153"/>
      <c r="AV79" s="153"/>
      <c r="AW79" s="153"/>
      <c r="AX79" s="154"/>
    </row>
    <row r="80" spans="1:50" ht="18.75" hidden="1" customHeight="1" x14ac:dyDescent="0.2">
      <c r="A80" s="526" t="s">
        <v>147</v>
      </c>
      <c r="B80" s="858" t="s">
        <v>345</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2">
      <c r="A81" s="527"/>
      <c r="B81" s="861"/>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2">
      <c r="A82" s="527"/>
      <c r="B82" s="86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2">
      <c r="A83" s="527"/>
      <c r="B83" s="86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2">
      <c r="A84" s="527"/>
      <c r="B84" s="86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2">
      <c r="A85" s="527"/>
      <c r="B85" s="559" t="s">
        <v>145</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2">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2">
      <c r="A87" s="527"/>
      <c r="B87" s="559"/>
      <c r="C87" s="559"/>
      <c r="D87" s="559"/>
      <c r="E87" s="559"/>
      <c r="F87" s="560"/>
      <c r="G87" s="235"/>
      <c r="H87" s="165"/>
      <c r="I87" s="165"/>
      <c r="J87" s="165"/>
      <c r="K87" s="165"/>
      <c r="L87" s="165"/>
      <c r="M87" s="165"/>
      <c r="N87" s="165"/>
      <c r="O87" s="236"/>
      <c r="P87" s="165"/>
      <c r="Q87" s="811"/>
      <c r="R87" s="811"/>
      <c r="S87" s="811"/>
      <c r="T87" s="811"/>
      <c r="U87" s="811"/>
      <c r="V87" s="811"/>
      <c r="W87" s="811"/>
      <c r="X87" s="812"/>
      <c r="Y87" s="767" t="s">
        <v>62</v>
      </c>
      <c r="Z87" s="768"/>
      <c r="AA87" s="769"/>
      <c r="AB87" s="558"/>
      <c r="AC87" s="558"/>
      <c r="AD87" s="558"/>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2">
      <c r="A88" s="527"/>
      <c r="B88" s="559"/>
      <c r="C88" s="559"/>
      <c r="D88" s="559"/>
      <c r="E88" s="559"/>
      <c r="F88" s="560"/>
      <c r="G88" s="237"/>
      <c r="H88" s="238"/>
      <c r="I88" s="238"/>
      <c r="J88" s="238"/>
      <c r="K88" s="238"/>
      <c r="L88" s="238"/>
      <c r="M88" s="238"/>
      <c r="N88" s="238"/>
      <c r="O88" s="239"/>
      <c r="P88" s="813"/>
      <c r="Q88" s="813"/>
      <c r="R88" s="813"/>
      <c r="S88" s="813"/>
      <c r="T88" s="813"/>
      <c r="U88" s="813"/>
      <c r="V88" s="813"/>
      <c r="W88" s="813"/>
      <c r="X88" s="814"/>
      <c r="Y88" s="739" t="s">
        <v>54</v>
      </c>
      <c r="Z88" s="740"/>
      <c r="AA88" s="741"/>
      <c r="AB88" s="529"/>
      <c r="AC88" s="529"/>
      <c r="AD88" s="529"/>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13.5" hidden="1" thickBot="1" x14ac:dyDescent="0.2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5"/>
      <c r="Y89" s="739" t="s">
        <v>13</v>
      </c>
      <c r="Z89" s="740"/>
      <c r="AA89" s="741"/>
      <c r="AB89" s="468" t="s">
        <v>14</v>
      </c>
      <c r="AC89" s="468"/>
      <c r="AD89" s="468"/>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idden="1" x14ac:dyDescent="0.2">
      <c r="A90" s="527"/>
      <c r="B90" s="559" t="s">
        <v>145</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idden="1" x14ac:dyDescent="0.2">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idden="1" x14ac:dyDescent="0.2">
      <c r="A92" s="527"/>
      <c r="B92" s="559"/>
      <c r="C92" s="559"/>
      <c r="D92" s="559"/>
      <c r="E92" s="559"/>
      <c r="F92" s="560"/>
      <c r="G92" s="235"/>
      <c r="H92" s="165"/>
      <c r="I92" s="165"/>
      <c r="J92" s="165"/>
      <c r="K92" s="165"/>
      <c r="L92" s="165"/>
      <c r="M92" s="165"/>
      <c r="N92" s="165"/>
      <c r="O92" s="236"/>
      <c r="P92" s="165"/>
      <c r="Q92" s="811"/>
      <c r="R92" s="811"/>
      <c r="S92" s="811"/>
      <c r="T92" s="811"/>
      <c r="U92" s="811"/>
      <c r="V92" s="811"/>
      <c r="W92" s="811"/>
      <c r="X92" s="812"/>
      <c r="Y92" s="767" t="s">
        <v>62</v>
      </c>
      <c r="Z92" s="768"/>
      <c r="AA92" s="769"/>
      <c r="AB92" s="558"/>
      <c r="AC92" s="558"/>
      <c r="AD92" s="558"/>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idden="1" x14ac:dyDescent="0.2">
      <c r="A93" s="527"/>
      <c r="B93" s="559"/>
      <c r="C93" s="559"/>
      <c r="D93" s="559"/>
      <c r="E93" s="559"/>
      <c r="F93" s="560"/>
      <c r="G93" s="237"/>
      <c r="H93" s="238"/>
      <c r="I93" s="238"/>
      <c r="J93" s="238"/>
      <c r="K93" s="238"/>
      <c r="L93" s="238"/>
      <c r="M93" s="238"/>
      <c r="N93" s="238"/>
      <c r="O93" s="239"/>
      <c r="P93" s="813"/>
      <c r="Q93" s="813"/>
      <c r="R93" s="813"/>
      <c r="S93" s="813"/>
      <c r="T93" s="813"/>
      <c r="U93" s="813"/>
      <c r="V93" s="813"/>
      <c r="W93" s="813"/>
      <c r="X93" s="814"/>
      <c r="Y93" s="739" t="s">
        <v>54</v>
      </c>
      <c r="Z93" s="740"/>
      <c r="AA93" s="741"/>
      <c r="AB93" s="529"/>
      <c r="AC93" s="529"/>
      <c r="AD93" s="529"/>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idden="1" x14ac:dyDescent="0.2">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5"/>
      <c r="Y94" s="739" t="s">
        <v>13</v>
      </c>
      <c r="Z94" s="740"/>
      <c r="AA94" s="741"/>
      <c r="AB94" s="468" t="s">
        <v>14</v>
      </c>
      <c r="AC94" s="468"/>
      <c r="AD94" s="468"/>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idden="1" x14ac:dyDescent="0.2">
      <c r="A95" s="527"/>
      <c r="B95" s="559" t="s">
        <v>145</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idden="1" x14ac:dyDescent="0.2">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idden="1" x14ac:dyDescent="0.2">
      <c r="A97" s="527"/>
      <c r="B97" s="559"/>
      <c r="C97" s="559"/>
      <c r="D97" s="559"/>
      <c r="E97" s="559"/>
      <c r="F97" s="560"/>
      <c r="G97" s="235"/>
      <c r="H97" s="165"/>
      <c r="I97" s="165"/>
      <c r="J97" s="165"/>
      <c r="K97" s="165"/>
      <c r="L97" s="165"/>
      <c r="M97" s="165"/>
      <c r="N97" s="165"/>
      <c r="O97" s="236"/>
      <c r="P97" s="165"/>
      <c r="Q97" s="811"/>
      <c r="R97" s="811"/>
      <c r="S97" s="811"/>
      <c r="T97" s="811"/>
      <c r="U97" s="811"/>
      <c r="V97" s="811"/>
      <c r="W97" s="811"/>
      <c r="X97" s="812"/>
      <c r="Y97" s="767" t="s">
        <v>62</v>
      </c>
      <c r="Z97" s="768"/>
      <c r="AA97" s="769"/>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idden="1" x14ac:dyDescent="0.2">
      <c r="A98" s="527"/>
      <c r="B98" s="559"/>
      <c r="C98" s="559"/>
      <c r="D98" s="559"/>
      <c r="E98" s="559"/>
      <c r="F98" s="560"/>
      <c r="G98" s="237"/>
      <c r="H98" s="238"/>
      <c r="I98" s="238"/>
      <c r="J98" s="238"/>
      <c r="K98" s="238"/>
      <c r="L98" s="238"/>
      <c r="M98" s="238"/>
      <c r="N98" s="238"/>
      <c r="O98" s="239"/>
      <c r="P98" s="813"/>
      <c r="Q98" s="813"/>
      <c r="R98" s="813"/>
      <c r="S98" s="813"/>
      <c r="T98" s="813"/>
      <c r="U98" s="813"/>
      <c r="V98" s="813"/>
      <c r="W98" s="813"/>
      <c r="X98" s="814"/>
      <c r="Y98" s="739" t="s">
        <v>54</v>
      </c>
      <c r="Z98" s="740"/>
      <c r="AA98" s="74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13.5" hidden="1" thickBot="1" x14ac:dyDescent="0.25">
      <c r="A99" s="528"/>
      <c r="B99" s="892"/>
      <c r="C99" s="892"/>
      <c r="D99" s="892"/>
      <c r="E99" s="892"/>
      <c r="F99" s="893"/>
      <c r="G99" s="816"/>
      <c r="H99" s="251"/>
      <c r="I99" s="251"/>
      <c r="J99" s="251"/>
      <c r="K99" s="251"/>
      <c r="L99" s="251"/>
      <c r="M99" s="251"/>
      <c r="N99" s="251"/>
      <c r="O99" s="817"/>
      <c r="P99" s="855"/>
      <c r="Q99" s="855"/>
      <c r="R99" s="855"/>
      <c r="S99" s="855"/>
      <c r="T99" s="855"/>
      <c r="U99" s="855"/>
      <c r="V99" s="855"/>
      <c r="W99" s="855"/>
      <c r="X99" s="856"/>
      <c r="Y99" s="487" t="s">
        <v>13</v>
      </c>
      <c r="Z99" s="488"/>
      <c r="AA99" s="489"/>
      <c r="AB99" s="469" t="s">
        <v>14</v>
      </c>
      <c r="AC99" s="470"/>
      <c r="AD99" s="471"/>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0" customHeight="1" x14ac:dyDescent="0.2">
      <c r="A100" s="844" t="s">
        <v>355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2"/>
      <c r="Z100" s="473"/>
      <c r="AA100" s="474"/>
      <c r="AB100" s="869" t="s">
        <v>11</v>
      </c>
      <c r="AC100" s="869"/>
      <c r="AD100" s="869"/>
      <c r="AE100" s="835" t="s">
        <v>398</v>
      </c>
      <c r="AF100" s="836"/>
      <c r="AG100" s="836"/>
      <c r="AH100" s="837"/>
      <c r="AI100" s="835" t="s">
        <v>418</v>
      </c>
      <c r="AJ100" s="836"/>
      <c r="AK100" s="836"/>
      <c r="AL100" s="837"/>
      <c r="AM100" s="835" t="s">
        <v>425</v>
      </c>
      <c r="AN100" s="836"/>
      <c r="AO100" s="836"/>
      <c r="AP100" s="837"/>
      <c r="AQ100" s="944" t="s">
        <v>438</v>
      </c>
      <c r="AR100" s="945"/>
      <c r="AS100" s="945"/>
      <c r="AT100" s="946"/>
      <c r="AU100" s="944" t="s">
        <v>439</v>
      </c>
      <c r="AV100" s="945"/>
      <c r="AW100" s="945"/>
      <c r="AX100" s="947"/>
    </row>
    <row r="101" spans="1:60" ht="23.25" customHeight="1" x14ac:dyDescent="0.2">
      <c r="A101" s="498"/>
      <c r="B101" s="499"/>
      <c r="C101" s="499"/>
      <c r="D101" s="499"/>
      <c r="E101" s="499"/>
      <c r="F101" s="500"/>
      <c r="G101" s="165" t="s">
        <v>582</v>
      </c>
      <c r="H101" s="165"/>
      <c r="I101" s="165"/>
      <c r="J101" s="165"/>
      <c r="K101" s="165"/>
      <c r="L101" s="165"/>
      <c r="M101" s="165"/>
      <c r="N101" s="165"/>
      <c r="O101" s="165"/>
      <c r="P101" s="165"/>
      <c r="Q101" s="165"/>
      <c r="R101" s="165"/>
      <c r="S101" s="165"/>
      <c r="T101" s="165"/>
      <c r="U101" s="165"/>
      <c r="V101" s="165"/>
      <c r="W101" s="165"/>
      <c r="X101" s="236"/>
      <c r="Y101" s="825" t="s">
        <v>55</v>
      </c>
      <c r="Z101" s="725"/>
      <c r="AA101" s="726"/>
      <c r="AB101" s="558" t="s">
        <v>578</v>
      </c>
      <c r="AC101" s="558"/>
      <c r="AD101" s="558"/>
      <c r="AE101" s="369">
        <v>8</v>
      </c>
      <c r="AF101" s="370"/>
      <c r="AG101" s="370"/>
      <c r="AH101" s="371"/>
      <c r="AI101" s="369">
        <v>9</v>
      </c>
      <c r="AJ101" s="370"/>
      <c r="AK101" s="370"/>
      <c r="AL101" s="371"/>
      <c r="AM101" s="369">
        <v>7</v>
      </c>
      <c r="AN101" s="370"/>
      <c r="AO101" s="370"/>
      <c r="AP101" s="371"/>
      <c r="AQ101" s="369" t="s">
        <v>573</v>
      </c>
      <c r="AR101" s="370"/>
      <c r="AS101" s="370"/>
      <c r="AT101" s="371"/>
      <c r="AU101" s="369" t="s">
        <v>572</v>
      </c>
      <c r="AV101" s="370"/>
      <c r="AW101" s="370"/>
      <c r="AX101" s="371"/>
    </row>
    <row r="102" spans="1:60" ht="23.25" customHeight="1" x14ac:dyDescent="0.2">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4"/>
      <c r="AA102" s="345"/>
      <c r="AB102" s="558" t="s">
        <v>578</v>
      </c>
      <c r="AC102" s="558"/>
      <c r="AD102" s="558"/>
      <c r="AE102" s="363">
        <v>9</v>
      </c>
      <c r="AF102" s="363"/>
      <c r="AG102" s="363"/>
      <c r="AH102" s="363"/>
      <c r="AI102" s="363">
        <v>8</v>
      </c>
      <c r="AJ102" s="363"/>
      <c r="AK102" s="363"/>
      <c r="AL102" s="363"/>
      <c r="AM102" s="363">
        <v>8</v>
      </c>
      <c r="AN102" s="363"/>
      <c r="AO102" s="363"/>
      <c r="AP102" s="363"/>
      <c r="AQ102" s="826">
        <v>8</v>
      </c>
      <c r="AR102" s="827"/>
      <c r="AS102" s="827"/>
      <c r="AT102" s="828"/>
      <c r="AU102" s="826">
        <v>7</v>
      </c>
      <c r="AV102" s="827"/>
      <c r="AW102" s="827"/>
      <c r="AX102" s="828"/>
    </row>
    <row r="103" spans="1:60" ht="31.5" hidden="1" customHeight="1" x14ac:dyDescent="0.2">
      <c r="A103" s="495" t="s">
        <v>355</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2">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2">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1"/>
      <c r="AC105" s="412"/>
      <c r="AD105" s="413"/>
      <c r="AE105" s="363"/>
      <c r="AF105" s="363"/>
      <c r="AG105" s="363"/>
      <c r="AH105" s="363"/>
      <c r="AI105" s="363"/>
      <c r="AJ105" s="363"/>
      <c r="AK105" s="363"/>
      <c r="AL105" s="363"/>
      <c r="AM105" s="363"/>
      <c r="AN105" s="363"/>
      <c r="AO105" s="363"/>
      <c r="AP105" s="363"/>
      <c r="AQ105" s="369"/>
      <c r="AR105" s="370"/>
      <c r="AS105" s="370"/>
      <c r="AT105" s="371"/>
      <c r="AU105" s="826"/>
      <c r="AV105" s="827"/>
      <c r="AW105" s="827"/>
      <c r="AX105" s="828"/>
    </row>
    <row r="106" spans="1:60" ht="31.5" hidden="1" customHeight="1" x14ac:dyDescent="0.2">
      <c r="A106" s="495" t="s">
        <v>355</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2">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2">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1"/>
      <c r="AC108" s="412"/>
      <c r="AD108" s="413"/>
      <c r="AE108" s="363"/>
      <c r="AF108" s="363"/>
      <c r="AG108" s="363"/>
      <c r="AH108" s="363"/>
      <c r="AI108" s="363"/>
      <c r="AJ108" s="363"/>
      <c r="AK108" s="363"/>
      <c r="AL108" s="363"/>
      <c r="AM108" s="363"/>
      <c r="AN108" s="363"/>
      <c r="AO108" s="363"/>
      <c r="AP108" s="363"/>
      <c r="AQ108" s="369"/>
      <c r="AR108" s="370"/>
      <c r="AS108" s="370"/>
      <c r="AT108" s="371"/>
      <c r="AU108" s="826"/>
      <c r="AV108" s="827"/>
      <c r="AW108" s="827"/>
      <c r="AX108" s="828"/>
    </row>
    <row r="109" spans="1:60" ht="31.5" hidden="1" customHeight="1" x14ac:dyDescent="0.2">
      <c r="A109" s="495" t="s">
        <v>355</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2">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2">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1"/>
      <c r="AC111" s="412"/>
      <c r="AD111" s="413"/>
      <c r="AE111" s="363"/>
      <c r="AF111" s="363"/>
      <c r="AG111" s="363"/>
      <c r="AH111" s="363"/>
      <c r="AI111" s="363"/>
      <c r="AJ111" s="363"/>
      <c r="AK111" s="363"/>
      <c r="AL111" s="363"/>
      <c r="AM111" s="363"/>
      <c r="AN111" s="363"/>
      <c r="AO111" s="363"/>
      <c r="AP111" s="363"/>
      <c r="AQ111" s="369"/>
      <c r="AR111" s="370"/>
      <c r="AS111" s="370"/>
      <c r="AT111" s="371"/>
      <c r="AU111" s="826"/>
      <c r="AV111" s="827"/>
      <c r="AW111" s="827"/>
      <c r="AX111" s="828"/>
    </row>
    <row r="112" spans="1:60" ht="31.5" hidden="1" customHeight="1" x14ac:dyDescent="0.2">
      <c r="A112" s="495" t="s">
        <v>355</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2">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2">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2">
      <c r="A116" s="296"/>
      <c r="B116" s="297"/>
      <c r="C116" s="297"/>
      <c r="D116" s="297"/>
      <c r="E116" s="297"/>
      <c r="F116" s="298"/>
      <c r="G116" s="356" t="s">
        <v>583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584</v>
      </c>
      <c r="AC116" s="305"/>
      <c r="AD116" s="306"/>
      <c r="AE116" s="363">
        <v>15991</v>
      </c>
      <c r="AF116" s="363"/>
      <c r="AG116" s="363"/>
      <c r="AH116" s="363"/>
      <c r="AI116" s="363">
        <v>13123</v>
      </c>
      <c r="AJ116" s="363"/>
      <c r="AK116" s="363"/>
      <c r="AL116" s="363"/>
      <c r="AM116" s="363">
        <v>16858</v>
      </c>
      <c r="AN116" s="363"/>
      <c r="AO116" s="363"/>
      <c r="AP116" s="363"/>
      <c r="AQ116" s="369">
        <v>21427</v>
      </c>
      <c r="AR116" s="370"/>
      <c r="AS116" s="370"/>
      <c r="AT116" s="370"/>
      <c r="AU116" s="370"/>
      <c r="AV116" s="370"/>
      <c r="AW116" s="370"/>
      <c r="AX116" s="372"/>
    </row>
    <row r="117" spans="1:50" ht="46.5" customHeight="1" thickBot="1" x14ac:dyDescent="0.2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585</v>
      </c>
      <c r="AC117" s="347"/>
      <c r="AD117" s="348"/>
      <c r="AE117" s="310" t="s">
        <v>586</v>
      </c>
      <c r="AF117" s="310"/>
      <c r="AG117" s="310"/>
      <c r="AH117" s="310"/>
      <c r="AI117" s="310" t="s">
        <v>644</v>
      </c>
      <c r="AJ117" s="310"/>
      <c r="AK117" s="310"/>
      <c r="AL117" s="310"/>
      <c r="AM117" s="310" t="s">
        <v>587</v>
      </c>
      <c r="AN117" s="310"/>
      <c r="AO117" s="310"/>
      <c r="AP117" s="310"/>
      <c r="AQ117" s="310" t="s">
        <v>643</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2">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2">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2">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2">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63"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2">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5">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18" customHeight="1" x14ac:dyDescent="0.2">
      <c r="A130" s="1009" t="s">
        <v>413</v>
      </c>
      <c r="B130" s="1007"/>
      <c r="C130" s="1006" t="s">
        <v>239</v>
      </c>
      <c r="D130" s="1007"/>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2.5" customHeight="1" x14ac:dyDescent="0.2">
      <c r="A131" s="1010"/>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2">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v>12</v>
      </c>
      <c r="AV133" s="140"/>
      <c r="AW133" s="141" t="s">
        <v>181</v>
      </c>
      <c r="AX133" s="142"/>
    </row>
    <row r="134" spans="1:50" ht="39.75" customHeight="1" x14ac:dyDescent="0.2">
      <c r="A134" s="1010"/>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594</v>
      </c>
      <c r="AC134" s="228"/>
      <c r="AD134" s="228"/>
      <c r="AE134" s="270">
        <v>-8.4</v>
      </c>
      <c r="AF134" s="120"/>
      <c r="AG134" s="120"/>
      <c r="AH134" s="120"/>
      <c r="AI134" s="270">
        <v>-12</v>
      </c>
      <c r="AJ134" s="120"/>
      <c r="AK134" s="120"/>
      <c r="AL134" s="120"/>
      <c r="AM134" s="270" t="s">
        <v>593</v>
      </c>
      <c r="AN134" s="120"/>
      <c r="AO134" s="120"/>
      <c r="AP134" s="120"/>
      <c r="AQ134" s="270" t="s">
        <v>593</v>
      </c>
      <c r="AR134" s="120"/>
      <c r="AS134" s="120"/>
      <c r="AT134" s="120"/>
      <c r="AU134" s="270" t="s">
        <v>595</v>
      </c>
      <c r="AV134" s="120"/>
      <c r="AW134" s="120"/>
      <c r="AX134" s="219"/>
    </row>
    <row r="135" spans="1:50" ht="39.75" customHeight="1" x14ac:dyDescent="0.2">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591</v>
      </c>
      <c r="AC135" s="228"/>
      <c r="AD135" s="228"/>
      <c r="AE135" s="270" t="s">
        <v>642</v>
      </c>
      <c r="AF135" s="120"/>
      <c r="AG135" s="120"/>
      <c r="AH135" s="120"/>
      <c r="AI135" s="270" t="s">
        <v>642</v>
      </c>
      <c r="AJ135" s="120"/>
      <c r="AK135" s="120"/>
      <c r="AL135" s="120"/>
      <c r="AM135" s="270" t="s">
        <v>592</v>
      </c>
      <c r="AN135" s="120"/>
      <c r="AO135" s="120"/>
      <c r="AP135" s="120"/>
      <c r="AQ135" s="270" t="s">
        <v>593</v>
      </c>
      <c r="AR135" s="120"/>
      <c r="AS135" s="120"/>
      <c r="AT135" s="120"/>
      <c r="AU135" s="270">
        <v>-26</v>
      </c>
      <c r="AV135" s="120"/>
      <c r="AW135" s="120"/>
      <c r="AX135" s="219"/>
    </row>
    <row r="136" spans="1:50" ht="18.75" hidden="1" customHeight="1" x14ac:dyDescent="0.2">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2">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2">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2">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2">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1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2">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10"/>
      <c r="B154" s="256"/>
      <c r="C154" s="255"/>
      <c r="D154" s="256"/>
      <c r="E154" s="255"/>
      <c r="F154" s="318"/>
      <c r="G154" s="235" t="s">
        <v>653</v>
      </c>
      <c r="H154" s="165"/>
      <c r="I154" s="165"/>
      <c r="J154" s="165"/>
      <c r="K154" s="165"/>
      <c r="L154" s="165"/>
      <c r="M154" s="165"/>
      <c r="N154" s="165"/>
      <c r="O154" s="165"/>
      <c r="P154" s="236"/>
      <c r="Q154" s="164" t="s">
        <v>646</v>
      </c>
      <c r="R154" s="165"/>
      <c r="S154" s="165"/>
      <c r="T154" s="165"/>
      <c r="U154" s="165"/>
      <c r="V154" s="165"/>
      <c r="W154" s="165"/>
      <c r="X154" s="165"/>
      <c r="Y154" s="165"/>
      <c r="Z154" s="165"/>
      <c r="AA154" s="939"/>
      <c r="AB154" s="259" t="s">
        <v>596</v>
      </c>
      <c r="AC154" s="260"/>
      <c r="AD154" s="260"/>
      <c r="AE154" s="265" t="s">
        <v>646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84.75" customHeight="1" x14ac:dyDescent="0.2">
      <c r="A155" s="101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4" customHeight="1" x14ac:dyDescent="0.2">
      <c r="A156" s="101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1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0"/>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6" customHeight="1" x14ac:dyDescent="0.2">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1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1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1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1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1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1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1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1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1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1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1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1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1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1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1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1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10"/>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1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28.5" customHeight="1" x14ac:dyDescent="0.2">
      <c r="A190" s="1010"/>
      <c r="B190" s="256"/>
      <c r="C190" s="255"/>
      <c r="D190" s="256"/>
      <c r="E190" s="312" t="s">
        <v>268</v>
      </c>
      <c r="F190" s="313"/>
      <c r="G190" s="314" t="s">
        <v>598</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27.75" customHeight="1" x14ac:dyDescent="0.2">
      <c r="A191" s="1010"/>
      <c r="B191" s="256"/>
      <c r="C191" s="255"/>
      <c r="D191" s="256"/>
      <c r="E191" s="242" t="s">
        <v>267</v>
      </c>
      <c r="F191" s="243"/>
      <c r="G191" s="240" t="s">
        <v>599</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2">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2">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2">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2">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2">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customHeight="1" x14ac:dyDescent="0.2">
      <c r="A212" s="101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customHeight="1" x14ac:dyDescent="0.2">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79.5" customHeight="1" x14ac:dyDescent="0.2">
      <c r="A214" s="1010"/>
      <c r="B214" s="256"/>
      <c r="C214" s="255"/>
      <c r="D214" s="256"/>
      <c r="E214" s="255"/>
      <c r="F214" s="318"/>
      <c r="G214" s="235" t="s">
        <v>600</v>
      </c>
      <c r="H214" s="165"/>
      <c r="I214" s="165"/>
      <c r="J214" s="165"/>
      <c r="K214" s="165"/>
      <c r="L214" s="165"/>
      <c r="M214" s="165"/>
      <c r="N214" s="165"/>
      <c r="O214" s="165"/>
      <c r="P214" s="236"/>
      <c r="Q214" s="997" t="s">
        <v>647</v>
      </c>
      <c r="R214" s="998"/>
      <c r="S214" s="998"/>
      <c r="T214" s="998"/>
      <c r="U214" s="998"/>
      <c r="V214" s="998"/>
      <c r="W214" s="998"/>
      <c r="X214" s="998"/>
      <c r="Y214" s="998"/>
      <c r="Z214" s="998"/>
      <c r="AA214" s="999"/>
      <c r="AB214" s="259" t="s">
        <v>596</v>
      </c>
      <c r="AC214" s="260"/>
      <c r="AD214" s="260"/>
      <c r="AE214" s="265" t="s">
        <v>647</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73.5" customHeight="1" x14ac:dyDescent="0.2">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4.75" customHeight="1" x14ac:dyDescent="0.2">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customHeight="1" x14ac:dyDescent="0.2">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t="s">
        <v>572</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14.25" hidden="1" customHeight="1" x14ac:dyDescent="0.2">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1.75" hidden="1" customHeight="1" x14ac:dyDescent="0.2">
      <c r="A219" s="101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1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1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1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2">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2">
      <c r="A248" s="1010"/>
      <c r="B248" s="256"/>
      <c r="C248" s="255"/>
      <c r="D248" s="256"/>
      <c r="E248" s="164" t="s">
        <v>601</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2">
      <c r="A249" s="101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2">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2">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2">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2">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2">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1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2">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1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1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1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1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2">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2">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2">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2">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2">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1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2">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1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1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1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1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1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2">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2">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2">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2">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2">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1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2">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1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1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1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1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customHeight="1" x14ac:dyDescent="0.2">
      <c r="A430" s="1010"/>
      <c r="B430" s="256"/>
      <c r="C430" s="253" t="s">
        <v>428</v>
      </c>
      <c r="D430" s="254"/>
      <c r="E430" s="242" t="s">
        <v>406</v>
      </c>
      <c r="F430" s="455"/>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2">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customHeight="1" x14ac:dyDescent="0.2">
      <c r="A433" s="1010"/>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0"/>
      <c r="AQ433" s="119" t="s">
        <v>570</v>
      </c>
      <c r="AR433" s="120"/>
      <c r="AS433" s="120"/>
      <c r="AT433" s="120"/>
      <c r="AU433" s="119" t="s">
        <v>570</v>
      </c>
      <c r="AV433" s="120"/>
      <c r="AW433" s="120"/>
      <c r="AX433" s="120"/>
    </row>
    <row r="434" spans="1:50" ht="23.25" customHeight="1" x14ac:dyDescent="0.2">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137" t="s">
        <v>570</v>
      </c>
      <c r="AC434" s="137"/>
      <c r="AD434" s="137"/>
      <c r="AE434" s="119" t="s">
        <v>570</v>
      </c>
      <c r="AF434" s="120"/>
      <c r="AG434" s="120"/>
      <c r="AH434" s="120"/>
      <c r="AI434" s="119" t="s">
        <v>570</v>
      </c>
      <c r="AJ434" s="120"/>
      <c r="AK434" s="120"/>
      <c r="AL434" s="120"/>
      <c r="AM434" s="119" t="s">
        <v>570</v>
      </c>
      <c r="AN434" s="120"/>
      <c r="AO434" s="120"/>
      <c r="AP434" s="120"/>
      <c r="AQ434" s="119" t="s">
        <v>570</v>
      </c>
      <c r="AR434" s="120"/>
      <c r="AS434" s="120"/>
      <c r="AT434" s="120"/>
      <c r="AU434" s="119" t="s">
        <v>570</v>
      </c>
      <c r="AV434" s="120"/>
      <c r="AW434" s="120"/>
      <c r="AX434" s="120"/>
    </row>
    <row r="435" spans="1:50" ht="23.25" customHeight="1" x14ac:dyDescent="0.2">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0"/>
      <c r="AI435" s="119" t="s">
        <v>570</v>
      </c>
      <c r="AJ435" s="120"/>
      <c r="AK435" s="120"/>
      <c r="AL435" s="120"/>
      <c r="AM435" s="119" t="s">
        <v>570</v>
      </c>
      <c r="AN435" s="120"/>
      <c r="AO435" s="120"/>
      <c r="AP435" s="120"/>
      <c r="AQ435" s="119" t="s">
        <v>570</v>
      </c>
      <c r="AR435" s="120"/>
      <c r="AS435" s="120"/>
      <c r="AT435" s="120"/>
      <c r="AU435" s="119" t="s">
        <v>570</v>
      </c>
      <c r="AV435" s="120"/>
      <c r="AW435" s="120"/>
      <c r="AX435" s="120"/>
    </row>
    <row r="436" spans="1:50" ht="18.75" hidden="1" customHeight="1" x14ac:dyDescent="0.2">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2">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1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2">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2">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2">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2">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572</v>
      </c>
      <c r="AR457" s="140"/>
      <c r="AS457" s="141" t="s">
        <v>236</v>
      </c>
      <c r="AT457" s="176"/>
      <c r="AU457" s="140" t="s">
        <v>573</v>
      </c>
      <c r="AV457" s="140"/>
      <c r="AW457" s="141" t="s">
        <v>181</v>
      </c>
      <c r="AX457" s="142"/>
    </row>
    <row r="458" spans="1:50" ht="23.25" customHeight="1" x14ac:dyDescent="0.2">
      <c r="A458" s="1010"/>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0"/>
      <c r="AQ458" s="119" t="s">
        <v>570</v>
      </c>
      <c r="AR458" s="120"/>
      <c r="AS458" s="120"/>
      <c r="AT458" s="120"/>
      <c r="AU458" s="119" t="s">
        <v>570</v>
      </c>
      <c r="AV458" s="120"/>
      <c r="AW458" s="120"/>
      <c r="AX458" s="120"/>
    </row>
    <row r="459" spans="1:50" ht="23.25" customHeight="1" x14ac:dyDescent="0.2">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137" t="s">
        <v>570</v>
      </c>
      <c r="AC459" s="137"/>
      <c r="AD459" s="137"/>
      <c r="AE459" s="119" t="s">
        <v>570</v>
      </c>
      <c r="AF459" s="120"/>
      <c r="AG459" s="120"/>
      <c r="AH459" s="120"/>
      <c r="AI459" s="119" t="s">
        <v>570</v>
      </c>
      <c r="AJ459" s="120"/>
      <c r="AK459" s="120"/>
      <c r="AL459" s="120"/>
      <c r="AM459" s="119" t="s">
        <v>570</v>
      </c>
      <c r="AN459" s="120"/>
      <c r="AO459" s="120"/>
      <c r="AP459" s="120"/>
      <c r="AQ459" s="119" t="s">
        <v>570</v>
      </c>
      <c r="AR459" s="120"/>
      <c r="AS459" s="120"/>
      <c r="AT459" s="120"/>
      <c r="AU459" s="119" t="s">
        <v>570</v>
      </c>
      <c r="AV459" s="120"/>
      <c r="AW459" s="120"/>
      <c r="AX459" s="120"/>
    </row>
    <row r="460" spans="1:50" ht="23.25" customHeight="1" x14ac:dyDescent="0.2">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0"/>
      <c r="AI460" s="119" t="s">
        <v>570</v>
      </c>
      <c r="AJ460" s="120"/>
      <c r="AK460" s="120"/>
      <c r="AL460" s="120"/>
      <c r="AM460" s="119" t="s">
        <v>570</v>
      </c>
      <c r="AN460" s="120"/>
      <c r="AO460" s="120"/>
      <c r="AP460" s="120"/>
      <c r="AQ460" s="119" t="s">
        <v>570</v>
      </c>
      <c r="AR460" s="120"/>
      <c r="AS460" s="120"/>
      <c r="AT460" s="120"/>
      <c r="AU460" s="119" t="s">
        <v>570</v>
      </c>
      <c r="AV460" s="120"/>
      <c r="AW460" s="120"/>
      <c r="AX460" s="120"/>
    </row>
    <row r="461" spans="1:50" ht="18.75" hidden="1" customHeight="1" x14ac:dyDescent="0.2">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2">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2">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2">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2">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x14ac:dyDescent="0.2">
      <c r="A481" s="101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10"/>
      <c r="B482" s="256"/>
      <c r="C482" s="255"/>
      <c r="D482" s="256"/>
      <c r="E482" s="164" t="s">
        <v>572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1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2">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2">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2">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2">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2">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2">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2">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2">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2">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2">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1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1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2">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2">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2">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2">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2">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2">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2">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2">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2">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2">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1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1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2">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2">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2">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2">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2">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2">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2">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2">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2">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2">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1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1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2">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2">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2">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2">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2">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2">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2">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2">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2">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2">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1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2">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568</v>
      </c>
      <c r="AE702" s="911"/>
      <c r="AF702" s="911"/>
      <c r="AG702" s="897" t="s">
        <v>602</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2">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568</v>
      </c>
      <c r="AE703" s="159"/>
      <c r="AF703" s="159"/>
      <c r="AG703" s="674" t="s">
        <v>603</v>
      </c>
      <c r="AH703" s="675"/>
      <c r="AI703" s="675"/>
      <c r="AJ703" s="675"/>
      <c r="AK703" s="675"/>
      <c r="AL703" s="675"/>
      <c r="AM703" s="675"/>
      <c r="AN703" s="675"/>
      <c r="AO703" s="675"/>
      <c r="AP703" s="675"/>
      <c r="AQ703" s="675"/>
      <c r="AR703" s="675"/>
      <c r="AS703" s="675"/>
      <c r="AT703" s="675"/>
      <c r="AU703" s="675"/>
      <c r="AV703" s="675"/>
      <c r="AW703" s="675"/>
      <c r="AX703" s="676"/>
    </row>
    <row r="704" spans="1:50" ht="29.25" customHeight="1" x14ac:dyDescent="0.2">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568</v>
      </c>
      <c r="AE704" s="593"/>
      <c r="AF704" s="593"/>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8" t="s">
        <v>39</v>
      </c>
      <c r="B705" s="78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568</v>
      </c>
      <c r="AE705" s="743"/>
      <c r="AF705" s="743"/>
      <c r="AG705" s="164" t="s">
        <v>638</v>
      </c>
      <c r="AH705" s="165"/>
      <c r="AI705" s="165"/>
      <c r="AJ705" s="165"/>
      <c r="AK705" s="165"/>
      <c r="AL705" s="165"/>
      <c r="AM705" s="165"/>
      <c r="AN705" s="165"/>
      <c r="AO705" s="165"/>
      <c r="AP705" s="165"/>
      <c r="AQ705" s="165"/>
      <c r="AR705" s="165"/>
      <c r="AS705" s="165"/>
      <c r="AT705" s="165"/>
      <c r="AU705" s="165"/>
      <c r="AV705" s="165"/>
      <c r="AW705" s="165"/>
      <c r="AX705" s="166"/>
    </row>
    <row r="706" spans="1:50" ht="26.25" customHeight="1" x14ac:dyDescent="0.2">
      <c r="A706" s="665"/>
      <c r="B706" s="782"/>
      <c r="C706" s="621"/>
      <c r="D706" s="622"/>
      <c r="E706" s="693" t="s">
        <v>387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637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1.75" customHeight="1" x14ac:dyDescent="0.2">
      <c r="A707" s="665"/>
      <c r="B707" s="782"/>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610</v>
      </c>
      <c r="AE707" s="591"/>
      <c r="AF707" s="591"/>
      <c r="AG707" s="432"/>
      <c r="AH707" s="238"/>
      <c r="AI707" s="238"/>
      <c r="AJ707" s="238"/>
      <c r="AK707" s="238"/>
      <c r="AL707" s="238"/>
      <c r="AM707" s="238"/>
      <c r="AN707" s="238"/>
      <c r="AO707" s="238"/>
      <c r="AP707" s="238"/>
      <c r="AQ707" s="238"/>
      <c r="AR707" s="238"/>
      <c r="AS707" s="238"/>
      <c r="AT707" s="238"/>
      <c r="AU707" s="238"/>
      <c r="AV707" s="238"/>
      <c r="AW707" s="238"/>
      <c r="AX707" s="433"/>
    </row>
    <row r="708" spans="1:50" ht="72" customHeight="1" x14ac:dyDescent="0.2">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568</v>
      </c>
      <c r="AE708" s="678"/>
      <c r="AF708" s="678"/>
      <c r="AG708" s="533" t="s">
        <v>605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2">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568</v>
      </c>
      <c r="AE709" s="159"/>
      <c r="AF709" s="159"/>
      <c r="AG709" s="674" t="s">
        <v>606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2">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611</v>
      </c>
      <c r="AE710" s="159"/>
      <c r="AF710" s="159"/>
      <c r="AG710" s="674" t="s">
        <v>593</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2">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568</v>
      </c>
      <c r="AE711" s="159"/>
      <c r="AF711" s="159"/>
      <c r="AG711" s="674" t="s">
        <v>607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2">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611</v>
      </c>
      <c r="AE712" s="593"/>
      <c r="AF712" s="593"/>
      <c r="AG712" s="601" t="s">
        <v>608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2">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4" t="s">
        <v>608</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2">
      <c r="A714" s="667"/>
      <c r="B714" s="668"/>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8" t="s">
        <v>568</v>
      </c>
      <c r="AE714" s="599"/>
      <c r="AF714" s="600"/>
      <c r="AG714" s="699" t="s">
        <v>609</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2">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568</v>
      </c>
      <c r="AE715" s="678"/>
      <c r="AF715" s="789"/>
      <c r="AG715" s="533" t="s">
        <v>612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2">
      <c r="A716" s="665"/>
      <c r="B716" s="666"/>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611</v>
      </c>
      <c r="AE716" s="771"/>
      <c r="AF716" s="771"/>
      <c r="AG716" s="674" t="s">
        <v>613</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2">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568</v>
      </c>
      <c r="AE717" s="159"/>
      <c r="AF717" s="159"/>
      <c r="AG717" s="674" t="s">
        <v>614</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2">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568</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8" t="s">
        <v>58</v>
      </c>
      <c r="B719" s="659"/>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7" t="s">
        <v>611</v>
      </c>
      <c r="AE719" s="678"/>
      <c r="AF719" s="678"/>
      <c r="AG719" s="164" t="s">
        <v>657</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60"/>
      <c r="B720" s="661"/>
      <c r="C720" s="951" t="s">
        <v>343</v>
      </c>
      <c r="D720" s="949"/>
      <c r="E720" s="949"/>
      <c r="F720" s="952"/>
      <c r="G720" s="948" t="s">
        <v>344</v>
      </c>
      <c r="H720" s="949"/>
      <c r="I720" s="949"/>
      <c r="J720" s="949"/>
      <c r="K720" s="949"/>
      <c r="L720" s="949"/>
      <c r="M720" s="949"/>
      <c r="N720" s="948" t="s">
        <v>347</v>
      </c>
      <c r="O720" s="949"/>
      <c r="P720" s="949"/>
      <c r="Q720" s="949"/>
      <c r="R720" s="949"/>
      <c r="S720" s="949"/>
      <c r="T720" s="949"/>
      <c r="U720" s="949"/>
      <c r="V720" s="949"/>
      <c r="W720" s="949"/>
      <c r="X720" s="949"/>
      <c r="Y720" s="949"/>
      <c r="Z720" s="949"/>
      <c r="AA720" s="949"/>
      <c r="AB720" s="949"/>
      <c r="AC720" s="949"/>
      <c r="AD720" s="949"/>
      <c r="AE720" s="949"/>
      <c r="AF720" s="95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2">
      <c r="A721" s="660"/>
      <c r="B721" s="661"/>
      <c r="C721" s="933"/>
      <c r="D721" s="934"/>
      <c r="E721" s="934"/>
      <c r="F721" s="935"/>
      <c r="G721" s="953"/>
      <c r="H721" s="954"/>
      <c r="I721" s="82" t="str">
        <f>IF(OR(G721="　", G721=""), "", "-")</f>
        <v/>
      </c>
      <c r="J721" s="932"/>
      <c r="K721" s="932"/>
      <c r="L721" s="82" t="str">
        <f>IF(M721="","","-")</f>
        <v/>
      </c>
      <c r="M721" s="83"/>
      <c r="N721" s="929" t="s">
        <v>657</v>
      </c>
      <c r="O721" s="930"/>
      <c r="P721" s="930"/>
      <c r="Q721" s="930"/>
      <c r="R721" s="930"/>
      <c r="S721" s="930"/>
      <c r="T721" s="930"/>
      <c r="U721" s="930"/>
      <c r="V721" s="930"/>
      <c r="W721" s="930"/>
      <c r="X721" s="930"/>
      <c r="Y721" s="930"/>
      <c r="Z721" s="930"/>
      <c r="AA721" s="930"/>
      <c r="AB721" s="930"/>
      <c r="AC721" s="930"/>
      <c r="AD721" s="930"/>
      <c r="AE721" s="930"/>
      <c r="AF721" s="93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2">
      <c r="A722" s="660"/>
      <c r="B722" s="661"/>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60"/>
      <c r="B723" s="661"/>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60"/>
      <c r="B724" s="661"/>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62"/>
      <c r="B725" s="663"/>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28" t="s">
        <v>48</v>
      </c>
      <c r="B726" s="629"/>
      <c r="C726" s="450" t="s">
        <v>53</v>
      </c>
      <c r="D726" s="588"/>
      <c r="E726" s="588"/>
      <c r="F726" s="589"/>
      <c r="G726" s="809" t="s">
        <v>639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8" customHeight="1" thickBot="1" x14ac:dyDescent="0.25">
      <c r="A727" s="630"/>
      <c r="B727" s="631"/>
      <c r="C727" s="705" t="s">
        <v>57</v>
      </c>
      <c r="D727" s="706"/>
      <c r="E727" s="706"/>
      <c r="F727" s="707"/>
      <c r="G727" s="807" t="s">
        <v>640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2">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3.5" customHeight="1" thickBot="1" x14ac:dyDescent="0.25">
      <c r="A729" s="777" t="s">
        <v>657</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2">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5.5" customHeight="1" thickBot="1" x14ac:dyDescent="0.25">
      <c r="A731" s="625"/>
      <c r="B731" s="626"/>
      <c r="C731" s="626"/>
      <c r="D731" s="626"/>
      <c r="E731" s="627"/>
      <c r="F731" s="690" t="s">
        <v>657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2">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7.5" customHeight="1" thickBot="1" x14ac:dyDescent="0.25">
      <c r="A733" s="761"/>
      <c r="B733" s="762"/>
      <c r="C733" s="762"/>
      <c r="D733" s="762"/>
      <c r="E733" s="763"/>
      <c r="F733" s="778" t="s">
        <v>657</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2">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5">
      <c r="A735" s="618" t="s">
        <v>572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2">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2">
      <c r="A737" s="100" t="s">
        <v>409</v>
      </c>
      <c r="B737" s="101"/>
      <c r="C737" s="101"/>
      <c r="D737" s="102"/>
      <c r="E737" s="103" t="s">
        <v>616</v>
      </c>
      <c r="F737" s="103"/>
      <c r="G737" s="103"/>
      <c r="H737" s="103"/>
      <c r="I737" s="103"/>
      <c r="J737" s="103"/>
      <c r="K737" s="103"/>
      <c r="L737" s="103"/>
      <c r="M737" s="103"/>
      <c r="N737" s="109" t="s">
        <v>404</v>
      </c>
      <c r="O737" s="109"/>
      <c r="P737" s="109"/>
      <c r="Q737" s="109"/>
      <c r="R737" s="103" t="s">
        <v>618</v>
      </c>
      <c r="S737" s="103"/>
      <c r="T737" s="103"/>
      <c r="U737" s="103"/>
      <c r="V737" s="103"/>
      <c r="W737" s="103"/>
      <c r="X737" s="103"/>
      <c r="Y737" s="103"/>
      <c r="Z737" s="103"/>
      <c r="AA737" s="109" t="s">
        <v>403</v>
      </c>
      <c r="AB737" s="109"/>
      <c r="AC737" s="109"/>
      <c r="AD737" s="109"/>
      <c r="AE737" s="103" t="s">
        <v>620</v>
      </c>
      <c r="AF737" s="103"/>
      <c r="AG737" s="103"/>
      <c r="AH737" s="103"/>
      <c r="AI737" s="103"/>
      <c r="AJ737" s="103"/>
      <c r="AK737" s="103"/>
      <c r="AL737" s="103"/>
      <c r="AM737" s="103"/>
      <c r="AN737" s="109" t="s">
        <v>402</v>
      </c>
      <c r="AO737" s="109"/>
      <c r="AP737" s="109"/>
      <c r="AQ737" s="109"/>
      <c r="AR737" s="110" t="s">
        <v>623</v>
      </c>
      <c r="AS737" s="111"/>
      <c r="AT737" s="111"/>
      <c r="AU737" s="111"/>
      <c r="AV737" s="111"/>
      <c r="AW737" s="111"/>
      <c r="AX737" s="112"/>
      <c r="AY737" s="88"/>
      <c r="AZ737" s="88"/>
    </row>
    <row r="738" spans="1:52" ht="24.75" customHeight="1" x14ac:dyDescent="0.2">
      <c r="A738" s="100" t="s">
        <v>401</v>
      </c>
      <c r="B738" s="101"/>
      <c r="C738" s="101"/>
      <c r="D738" s="102"/>
      <c r="E738" s="103" t="s">
        <v>617</v>
      </c>
      <c r="F738" s="103"/>
      <c r="G738" s="103"/>
      <c r="H738" s="103"/>
      <c r="I738" s="103"/>
      <c r="J738" s="103"/>
      <c r="K738" s="103"/>
      <c r="L738" s="103"/>
      <c r="M738" s="103"/>
      <c r="N738" s="109" t="s">
        <v>400</v>
      </c>
      <c r="O738" s="109"/>
      <c r="P738" s="109"/>
      <c r="Q738" s="109"/>
      <c r="R738" s="103" t="s">
        <v>619</v>
      </c>
      <c r="S738" s="103"/>
      <c r="T738" s="103"/>
      <c r="U738" s="103"/>
      <c r="V738" s="103"/>
      <c r="W738" s="103"/>
      <c r="X738" s="103"/>
      <c r="Y738" s="103"/>
      <c r="Z738" s="103"/>
      <c r="AA738" s="109" t="s">
        <v>399</v>
      </c>
      <c r="AB738" s="109"/>
      <c r="AC738" s="109"/>
      <c r="AD738" s="109"/>
      <c r="AE738" s="103" t="s">
        <v>621</v>
      </c>
      <c r="AF738" s="103"/>
      <c r="AG738" s="103"/>
      <c r="AH738" s="103"/>
      <c r="AI738" s="103"/>
      <c r="AJ738" s="103"/>
      <c r="AK738" s="103"/>
      <c r="AL738" s="103"/>
      <c r="AM738" s="103"/>
      <c r="AN738" s="109" t="s">
        <v>398</v>
      </c>
      <c r="AO738" s="109"/>
      <c r="AP738" s="109"/>
      <c r="AQ738" s="109"/>
      <c r="AR738" s="110" t="s">
        <v>624</v>
      </c>
      <c r="AS738" s="111"/>
      <c r="AT738" s="111"/>
      <c r="AU738" s="111"/>
      <c r="AV738" s="111"/>
      <c r="AW738" s="111"/>
      <c r="AX738" s="112"/>
    </row>
    <row r="739" spans="1:52" ht="24.75" customHeight="1" x14ac:dyDescent="0.2">
      <c r="A739" s="100" t="s">
        <v>397</v>
      </c>
      <c r="B739" s="101"/>
      <c r="C739" s="101"/>
      <c r="D739" s="102"/>
      <c r="E739" s="103" t="s">
        <v>622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421</v>
      </c>
      <c r="B740" s="131"/>
      <c r="C740" s="131"/>
      <c r="D740" s="132"/>
      <c r="E740" s="133" t="s">
        <v>563</v>
      </c>
      <c r="F740" s="125"/>
      <c r="G740" s="125"/>
      <c r="H740" s="92" t="str">
        <f>IF(E740="", "", "(")</f>
        <v>(</v>
      </c>
      <c r="I740" s="125"/>
      <c r="J740" s="125"/>
      <c r="K740" s="92" t="str">
        <f>IF(OR(I740="　", I740=""), "", "-")</f>
        <v/>
      </c>
      <c r="L740" s="126">
        <v>351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t="s">
        <v>641</v>
      </c>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72" t="s">
        <v>392</v>
      </c>
      <c r="B780" s="773"/>
      <c r="C780" s="773"/>
      <c r="D780" s="773"/>
      <c r="E780" s="773"/>
      <c r="F780" s="774"/>
      <c r="G780" s="446" t="s">
        <v>625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63"/>
      <c r="B781" s="775"/>
      <c r="C781" s="775"/>
      <c r="D781" s="775"/>
      <c r="E781" s="775"/>
      <c r="F781" s="776"/>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63"/>
      <c r="B782" s="775"/>
      <c r="C782" s="775"/>
      <c r="D782" s="775"/>
      <c r="E782" s="775"/>
      <c r="F782" s="776"/>
      <c r="G782" s="459" t="s">
        <v>648</v>
      </c>
      <c r="H782" s="460"/>
      <c r="I782" s="460"/>
      <c r="J782" s="460"/>
      <c r="K782" s="461"/>
      <c r="L782" s="462" t="s">
        <v>652</v>
      </c>
      <c r="M782" s="463"/>
      <c r="N782" s="463"/>
      <c r="O782" s="463"/>
      <c r="P782" s="463"/>
      <c r="Q782" s="463"/>
      <c r="R782" s="463"/>
      <c r="S782" s="463"/>
      <c r="T782" s="463"/>
      <c r="U782" s="463"/>
      <c r="V782" s="463"/>
      <c r="W782" s="463"/>
      <c r="X782" s="464"/>
      <c r="Y782" s="403">
        <v>22</v>
      </c>
      <c r="Z782" s="404"/>
      <c r="AA782" s="404"/>
      <c r="AB782" s="410"/>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customHeight="1" x14ac:dyDescent="0.2">
      <c r="A783" s="563"/>
      <c r="B783" s="775"/>
      <c r="C783" s="775"/>
      <c r="D783" s="775"/>
      <c r="E783" s="775"/>
      <c r="F783" s="776"/>
      <c r="G783" s="353" t="s">
        <v>649</v>
      </c>
      <c r="H783" s="354"/>
      <c r="I783" s="354"/>
      <c r="J783" s="354"/>
      <c r="K783" s="355"/>
      <c r="L783" s="462" t="s">
        <v>650</v>
      </c>
      <c r="M783" s="759"/>
      <c r="N783" s="759"/>
      <c r="O783" s="759"/>
      <c r="P783" s="759"/>
      <c r="Q783" s="759"/>
      <c r="R783" s="759"/>
      <c r="S783" s="759"/>
      <c r="T783" s="759"/>
      <c r="U783" s="759"/>
      <c r="V783" s="759"/>
      <c r="W783" s="759"/>
      <c r="X783" s="760"/>
      <c r="Y783" s="403">
        <v>12</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2">
      <c r="A784" s="563"/>
      <c r="B784" s="775"/>
      <c r="C784" s="775"/>
      <c r="D784" s="775"/>
      <c r="E784" s="775"/>
      <c r="F784" s="776"/>
      <c r="G784" s="353" t="s">
        <v>80</v>
      </c>
      <c r="H784" s="354"/>
      <c r="I784" s="354"/>
      <c r="J784" s="354"/>
      <c r="K784" s="355"/>
      <c r="L784" s="406" t="s">
        <v>651</v>
      </c>
      <c r="M784" s="407"/>
      <c r="N784" s="407"/>
      <c r="O784" s="407"/>
      <c r="P784" s="407"/>
      <c r="Q784" s="407"/>
      <c r="R784" s="407"/>
      <c r="S784" s="407"/>
      <c r="T784" s="407"/>
      <c r="U784" s="407"/>
      <c r="V784" s="407"/>
      <c r="W784" s="407"/>
      <c r="X784" s="408"/>
      <c r="Y784" s="403">
        <v>3</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2">
      <c r="A785" s="563"/>
      <c r="B785" s="775"/>
      <c r="C785" s="775"/>
      <c r="D785" s="775"/>
      <c r="E785" s="775"/>
      <c r="F785" s="776"/>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2">
      <c r="A786" s="563"/>
      <c r="B786" s="775"/>
      <c r="C786" s="775"/>
      <c r="D786" s="775"/>
      <c r="E786" s="775"/>
      <c r="F786" s="77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2">
      <c r="A787" s="563"/>
      <c r="B787" s="775"/>
      <c r="C787" s="775"/>
      <c r="D787" s="775"/>
      <c r="E787" s="775"/>
      <c r="F787" s="77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2">
      <c r="A788" s="563"/>
      <c r="B788" s="775"/>
      <c r="C788" s="775"/>
      <c r="D788" s="775"/>
      <c r="E788" s="775"/>
      <c r="F788" s="77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2">
      <c r="A789" s="563"/>
      <c r="B789" s="775"/>
      <c r="C789" s="775"/>
      <c r="D789" s="775"/>
      <c r="E789" s="775"/>
      <c r="F789" s="77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2">
      <c r="A790" s="563"/>
      <c r="B790" s="775"/>
      <c r="C790" s="775"/>
      <c r="D790" s="775"/>
      <c r="E790" s="775"/>
      <c r="F790" s="77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2">
      <c r="A791" s="563"/>
      <c r="B791" s="775"/>
      <c r="C791" s="775"/>
      <c r="D791" s="775"/>
      <c r="E791" s="775"/>
      <c r="F791" s="776"/>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2">
      <c r="A792" s="563"/>
      <c r="B792" s="775"/>
      <c r="C792" s="775"/>
      <c r="D792" s="775"/>
      <c r="E792" s="775"/>
      <c r="F792" s="776"/>
      <c r="G792" s="414" t="s">
        <v>20</v>
      </c>
      <c r="H792" s="415"/>
      <c r="I792" s="415"/>
      <c r="J792" s="415"/>
      <c r="K792" s="415"/>
      <c r="L792" s="416"/>
      <c r="M792" s="417"/>
      <c r="N792" s="417"/>
      <c r="O792" s="417"/>
      <c r="P792" s="417"/>
      <c r="Q792" s="417"/>
      <c r="R792" s="417"/>
      <c r="S792" s="417"/>
      <c r="T792" s="417"/>
      <c r="U792" s="417"/>
      <c r="V792" s="417"/>
      <c r="W792" s="417"/>
      <c r="X792" s="418"/>
      <c r="Y792" s="419">
        <f>SUM(Y782:AB791)</f>
        <v>37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2">
      <c r="A793" s="563"/>
      <c r="B793" s="775"/>
      <c r="C793" s="775"/>
      <c r="D793" s="775"/>
      <c r="E793" s="775"/>
      <c r="F793" s="776"/>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
      <c r="A794" s="563"/>
      <c r="B794" s="775"/>
      <c r="C794" s="775"/>
      <c r="D794" s="775"/>
      <c r="E794" s="775"/>
      <c r="F794" s="776"/>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
      <c r="A795" s="563"/>
      <c r="B795" s="775"/>
      <c r="C795" s="775"/>
      <c r="D795" s="775"/>
      <c r="E795" s="775"/>
      <c r="F795" s="776"/>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2">
      <c r="A796" s="563"/>
      <c r="B796" s="775"/>
      <c r="C796" s="775"/>
      <c r="D796" s="775"/>
      <c r="E796" s="775"/>
      <c r="F796" s="77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2">
      <c r="A797" s="563"/>
      <c r="B797" s="775"/>
      <c r="C797" s="775"/>
      <c r="D797" s="775"/>
      <c r="E797" s="775"/>
      <c r="F797" s="77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2">
      <c r="A798" s="563"/>
      <c r="B798" s="775"/>
      <c r="C798" s="775"/>
      <c r="D798" s="775"/>
      <c r="E798" s="775"/>
      <c r="F798" s="77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2">
      <c r="A799" s="563"/>
      <c r="B799" s="775"/>
      <c r="C799" s="775"/>
      <c r="D799" s="775"/>
      <c r="E799" s="775"/>
      <c r="F799" s="77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2">
      <c r="A800" s="563"/>
      <c r="B800" s="775"/>
      <c r="C800" s="775"/>
      <c r="D800" s="775"/>
      <c r="E800" s="775"/>
      <c r="F800" s="77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2">
      <c r="A801" s="563"/>
      <c r="B801" s="775"/>
      <c r="C801" s="775"/>
      <c r="D801" s="775"/>
      <c r="E801" s="775"/>
      <c r="F801" s="77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2">
      <c r="A802" s="563"/>
      <c r="B802" s="775"/>
      <c r="C802" s="775"/>
      <c r="D802" s="775"/>
      <c r="E802" s="775"/>
      <c r="F802" s="77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2">
      <c r="A803" s="563"/>
      <c r="B803" s="775"/>
      <c r="C803" s="775"/>
      <c r="D803" s="775"/>
      <c r="E803" s="775"/>
      <c r="F803" s="77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2">
      <c r="A804" s="563"/>
      <c r="B804" s="775"/>
      <c r="C804" s="775"/>
      <c r="D804" s="775"/>
      <c r="E804" s="775"/>
      <c r="F804" s="776"/>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5">
      <c r="A805" s="563"/>
      <c r="B805" s="775"/>
      <c r="C805" s="775"/>
      <c r="D805" s="775"/>
      <c r="E805" s="775"/>
      <c r="F805" s="776"/>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2">
      <c r="A806" s="563"/>
      <c r="B806" s="775"/>
      <c r="C806" s="775"/>
      <c r="D806" s="775"/>
      <c r="E806" s="775"/>
      <c r="F806" s="776"/>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
      <c r="A807" s="563"/>
      <c r="B807" s="775"/>
      <c r="C807" s="775"/>
      <c r="D807" s="775"/>
      <c r="E807" s="775"/>
      <c r="F807" s="776"/>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
      <c r="A808" s="563"/>
      <c r="B808" s="775"/>
      <c r="C808" s="775"/>
      <c r="D808" s="775"/>
      <c r="E808" s="775"/>
      <c r="F808" s="776"/>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2">
      <c r="A809" s="563"/>
      <c r="B809" s="775"/>
      <c r="C809" s="775"/>
      <c r="D809" s="775"/>
      <c r="E809" s="775"/>
      <c r="F809" s="77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2">
      <c r="A810" s="563"/>
      <c r="B810" s="775"/>
      <c r="C810" s="775"/>
      <c r="D810" s="775"/>
      <c r="E810" s="775"/>
      <c r="F810" s="77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2">
      <c r="A811" s="563"/>
      <c r="B811" s="775"/>
      <c r="C811" s="775"/>
      <c r="D811" s="775"/>
      <c r="E811" s="775"/>
      <c r="F811" s="77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2">
      <c r="A812" s="563"/>
      <c r="B812" s="775"/>
      <c r="C812" s="775"/>
      <c r="D812" s="775"/>
      <c r="E812" s="775"/>
      <c r="F812" s="77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2">
      <c r="A813" s="563"/>
      <c r="B813" s="775"/>
      <c r="C813" s="775"/>
      <c r="D813" s="775"/>
      <c r="E813" s="775"/>
      <c r="F813" s="77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2">
      <c r="A814" s="563"/>
      <c r="B814" s="775"/>
      <c r="C814" s="775"/>
      <c r="D814" s="775"/>
      <c r="E814" s="775"/>
      <c r="F814" s="77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2">
      <c r="A815" s="563"/>
      <c r="B815" s="775"/>
      <c r="C815" s="775"/>
      <c r="D815" s="775"/>
      <c r="E815" s="775"/>
      <c r="F815" s="77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2">
      <c r="A816" s="563"/>
      <c r="B816" s="775"/>
      <c r="C816" s="775"/>
      <c r="D816" s="775"/>
      <c r="E816" s="775"/>
      <c r="F816" s="77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2">
      <c r="A817" s="563"/>
      <c r="B817" s="775"/>
      <c r="C817" s="775"/>
      <c r="D817" s="775"/>
      <c r="E817" s="775"/>
      <c r="F817" s="776"/>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5">
      <c r="A818" s="563"/>
      <c r="B818" s="775"/>
      <c r="C818" s="775"/>
      <c r="D818" s="775"/>
      <c r="E818" s="775"/>
      <c r="F818" s="77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2">
      <c r="A819" s="563"/>
      <c r="B819" s="775"/>
      <c r="C819" s="775"/>
      <c r="D819" s="775"/>
      <c r="E819" s="775"/>
      <c r="F819" s="776"/>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63"/>
      <c r="B820" s="775"/>
      <c r="C820" s="775"/>
      <c r="D820" s="775"/>
      <c r="E820" s="775"/>
      <c r="F820" s="776"/>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63"/>
      <c r="B821" s="775"/>
      <c r="C821" s="775"/>
      <c r="D821" s="775"/>
      <c r="E821" s="775"/>
      <c r="F821" s="776"/>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2">
      <c r="A822" s="563"/>
      <c r="B822" s="775"/>
      <c r="C822" s="775"/>
      <c r="D822" s="775"/>
      <c r="E822" s="775"/>
      <c r="F822" s="77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2">
      <c r="A823" s="563"/>
      <c r="B823" s="775"/>
      <c r="C823" s="775"/>
      <c r="D823" s="775"/>
      <c r="E823" s="775"/>
      <c r="F823" s="77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2">
      <c r="A824" s="563"/>
      <c r="B824" s="775"/>
      <c r="C824" s="775"/>
      <c r="D824" s="775"/>
      <c r="E824" s="775"/>
      <c r="F824" s="77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2">
      <c r="A825" s="563"/>
      <c r="B825" s="775"/>
      <c r="C825" s="775"/>
      <c r="D825" s="775"/>
      <c r="E825" s="775"/>
      <c r="F825" s="77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2">
      <c r="A826" s="563"/>
      <c r="B826" s="775"/>
      <c r="C826" s="775"/>
      <c r="D826" s="775"/>
      <c r="E826" s="775"/>
      <c r="F826" s="77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2">
      <c r="A827" s="563"/>
      <c r="B827" s="775"/>
      <c r="C827" s="775"/>
      <c r="D827" s="775"/>
      <c r="E827" s="775"/>
      <c r="F827" s="77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2">
      <c r="A828" s="563"/>
      <c r="B828" s="775"/>
      <c r="C828" s="775"/>
      <c r="D828" s="775"/>
      <c r="E828" s="775"/>
      <c r="F828" s="77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2">
      <c r="A829" s="563"/>
      <c r="B829" s="775"/>
      <c r="C829" s="775"/>
      <c r="D829" s="775"/>
      <c r="E829" s="775"/>
      <c r="F829" s="77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2">
      <c r="A830" s="563"/>
      <c r="B830" s="775"/>
      <c r="C830" s="775"/>
      <c r="D830" s="775"/>
      <c r="E830" s="775"/>
      <c r="F830" s="776"/>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2">
      <c r="A831" s="563"/>
      <c r="B831" s="775"/>
      <c r="C831" s="775"/>
      <c r="D831" s="775"/>
      <c r="E831" s="775"/>
      <c r="F831" s="77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1" t="s">
        <v>348</v>
      </c>
      <c r="AM832" s="972"/>
      <c r="AN832" s="972"/>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2">
      <c r="A838" s="409">
        <v>1</v>
      </c>
      <c r="B838" s="409">
        <v>1</v>
      </c>
      <c r="C838" s="429" t="s">
        <v>626</v>
      </c>
      <c r="D838" s="423"/>
      <c r="E838" s="423"/>
      <c r="F838" s="423"/>
      <c r="G838" s="423"/>
      <c r="H838" s="423"/>
      <c r="I838" s="423"/>
      <c r="J838" s="424">
        <v>2020005010230</v>
      </c>
      <c r="K838" s="425"/>
      <c r="L838" s="425"/>
      <c r="M838" s="425"/>
      <c r="N838" s="425"/>
      <c r="O838" s="425"/>
      <c r="P838" s="322" t="s">
        <v>627</v>
      </c>
      <c r="Q838" s="322"/>
      <c r="R838" s="322"/>
      <c r="S838" s="322"/>
      <c r="T838" s="322"/>
      <c r="U838" s="322"/>
      <c r="V838" s="322"/>
      <c r="W838" s="322"/>
      <c r="X838" s="322"/>
      <c r="Y838" s="323">
        <v>37</v>
      </c>
      <c r="Z838" s="324"/>
      <c r="AA838" s="324"/>
      <c r="AB838" s="325"/>
      <c r="AC838" s="333" t="s">
        <v>383</v>
      </c>
      <c r="AD838" s="428"/>
      <c r="AE838" s="428"/>
      <c r="AF838" s="428"/>
      <c r="AG838" s="428"/>
      <c r="AH838" s="426">
        <v>1</v>
      </c>
      <c r="AI838" s="427"/>
      <c r="AJ838" s="427"/>
      <c r="AK838" s="427"/>
      <c r="AL838" s="330">
        <f>40068000/40068000*100</f>
        <v>100</v>
      </c>
      <c r="AM838" s="331"/>
      <c r="AN838" s="331"/>
      <c r="AO838" s="332"/>
      <c r="AP838" s="326" t="s">
        <v>657</v>
      </c>
      <c r="AQ838" s="326"/>
      <c r="AR838" s="326"/>
      <c r="AS838" s="326"/>
      <c r="AT838" s="326"/>
      <c r="AU838" s="326"/>
      <c r="AV838" s="326"/>
      <c r="AW838" s="326"/>
      <c r="AX838" s="326"/>
    </row>
    <row r="839" spans="1:50" ht="43.5" customHeight="1" x14ac:dyDescent="0.2">
      <c r="A839" s="409">
        <v>2</v>
      </c>
      <c r="B839" s="409">
        <v>1</v>
      </c>
      <c r="C839" s="429" t="s">
        <v>628</v>
      </c>
      <c r="D839" s="423"/>
      <c r="E839" s="423"/>
      <c r="F839" s="423"/>
      <c r="G839" s="423"/>
      <c r="H839" s="423"/>
      <c r="I839" s="423"/>
      <c r="J839" s="424">
        <v>4010005018545</v>
      </c>
      <c r="K839" s="425"/>
      <c r="L839" s="425"/>
      <c r="M839" s="425"/>
      <c r="N839" s="425"/>
      <c r="O839" s="425"/>
      <c r="P839" s="322" t="s">
        <v>629</v>
      </c>
      <c r="Q839" s="322"/>
      <c r="R839" s="322"/>
      <c r="S839" s="322"/>
      <c r="T839" s="322"/>
      <c r="U839" s="322"/>
      <c r="V839" s="322"/>
      <c r="W839" s="322"/>
      <c r="X839" s="322"/>
      <c r="Y839" s="323">
        <v>27</v>
      </c>
      <c r="Z839" s="324"/>
      <c r="AA839" s="324"/>
      <c r="AB839" s="325"/>
      <c r="AC839" s="333" t="s">
        <v>383</v>
      </c>
      <c r="AD839" s="333"/>
      <c r="AE839" s="333"/>
      <c r="AF839" s="333"/>
      <c r="AG839" s="333"/>
      <c r="AH839" s="426">
        <v>1</v>
      </c>
      <c r="AI839" s="427"/>
      <c r="AJ839" s="427"/>
      <c r="AK839" s="427"/>
      <c r="AL839" s="330">
        <f>26965300/26965300*100</f>
        <v>100</v>
      </c>
      <c r="AM839" s="331"/>
      <c r="AN839" s="331"/>
      <c r="AO839" s="332"/>
      <c r="AP839" s="326" t="s">
        <v>657</v>
      </c>
      <c r="AQ839" s="326"/>
      <c r="AR839" s="326"/>
      <c r="AS839" s="326"/>
      <c r="AT839" s="326"/>
      <c r="AU839" s="326"/>
      <c r="AV839" s="326"/>
      <c r="AW839" s="326"/>
      <c r="AX839" s="326"/>
    </row>
    <row r="840" spans="1:50" ht="40.5" customHeight="1" x14ac:dyDescent="0.2">
      <c r="A840" s="409">
        <v>3</v>
      </c>
      <c r="B840" s="409">
        <v>1</v>
      </c>
      <c r="C840" s="429" t="s">
        <v>635</v>
      </c>
      <c r="D840" s="423"/>
      <c r="E840" s="423"/>
      <c r="F840" s="423"/>
      <c r="G840" s="423"/>
      <c r="H840" s="423"/>
      <c r="I840" s="423"/>
      <c r="J840" s="424">
        <v>1010001143390</v>
      </c>
      <c r="K840" s="425"/>
      <c r="L840" s="425"/>
      <c r="M840" s="425"/>
      <c r="N840" s="425"/>
      <c r="O840" s="425"/>
      <c r="P840" s="321" t="s">
        <v>634</v>
      </c>
      <c r="Q840" s="322"/>
      <c r="R840" s="322"/>
      <c r="S840" s="322"/>
      <c r="T840" s="322"/>
      <c r="U840" s="322"/>
      <c r="V840" s="322"/>
      <c r="W840" s="322"/>
      <c r="X840" s="322"/>
      <c r="Y840" s="323">
        <v>15</v>
      </c>
      <c r="Z840" s="324"/>
      <c r="AA840" s="324"/>
      <c r="AB840" s="325"/>
      <c r="AC840" s="333" t="s">
        <v>379</v>
      </c>
      <c r="AD840" s="333"/>
      <c r="AE840" s="333"/>
      <c r="AF840" s="333"/>
      <c r="AG840" s="333"/>
      <c r="AH840" s="328">
        <v>2</v>
      </c>
      <c r="AI840" s="329"/>
      <c r="AJ840" s="329"/>
      <c r="AK840" s="329"/>
      <c r="AL840" s="330">
        <f>INT(14960/15000*100)</f>
        <v>99</v>
      </c>
      <c r="AM840" s="331"/>
      <c r="AN840" s="331"/>
      <c r="AO840" s="332"/>
      <c r="AP840" s="326" t="s">
        <v>657</v>
      </c>
      <c r="AQ840" s="326"/>
      <c r="AR840" s="326"/>
      <c r="AS840" s="326"/>
      <c r="AT840" s="326"/>
      <c r="AU840" s="326"/>
      <c r="AV840" s="326"/>
      <c r="AW840" s="326"/>
      <c r="AX840" s="326"/>
    </row>
    <row r="841" spans="1:50" ht="30" customHeight="1" x14ac:dyDescent="0.2">
      <c r="A841" s="409">
        <v>4</v>
      </c>
      <c r="B841" s="409">
        <v>1</v>
      </c>
      <c r="C841" s="429" t="s">
        <v>636</v>
      </c>
      <c r="D841" s="423"/>
      <c r="E841" s="423"/>
      <c r="F841" s="423"/>
      <c r="G841" s="423"/>
      <c r="H841" s="423"/>
      <c r="I841" s="423"/>
      <c r="J841" s="424">
        <v>2010001016851</v>
      </c>
      <c r="K841" s="425"/>
      <c r="L841" s="425"/>
      <c r="M841" s="425"/>
      <c r="N841" s="425"/>
      <c r="O841" s="425"/>
      <c r="P841" s="321" t="s">
        <v>633</v>
      </c>
      <c r="Q841" s="322"/>
      <c r="R841" s="322"/>
      <c r="S841" s="322"/>
      <c r="T841" s="322"/>
      <c r="U841" s="322"/>
      <c r="V841" s="322"/>
      <c r="W841" s="322"/>
      <c r="X841" s="322"/>
      <c r="Y841" s="323">
        <v>10</v>
      </c>
      <c r="Z841" s="324"/>
      <c r="AA841" s="324"/>
      <c r="AB841" s="325"/>
      <c r="AC841" s="333" t="s">
        <v>379</v>
      </c>
      <c r="AD841" s="333"/>
      <c r="AE841" s="333"/>
      <c r="AF841" s="333"/>
      <c r="AG841" s="333"/>
      <c r="AH841" s="328">
        <v>2</v>
      </c>
      <c r="AI841" s="329"/>
      <c r="AJ841" s="329"/>
      <c r="AK841" s="329"/>
      <c r="AL841" s="330">
        <f>INT(17006/18000*100)</f>
        <v>94</v>
      </c>
      <c r="AM841" s="331"/>
      <c r="AN841" s="331"/>
      <c r="AO841" s="332"/>
      <c r="AP841" s="326" t="s">
        <v>657</v>
      </c>
      <c r="AQ841" s="326"/>
      <c r="AR841" s="326"/>
      <c r="AS841" s="326"/>
      <c r="AT841" s="326"/>
      <c r="AU841" s="326"/>
      <c r="AV841" s="326"/>
      <c r="AW841" s="326"/>
      <c r="AX841" s="326"/>
    </row>
    <row r="842" spans="1:50" ht="30" customHeight="1" x14ac:dyDescent="0.2">
      <c r="A842" s="409">
        <v>5</v>
      </c>
      <c r="B842" s="409">
        <v>1</v>
      </c>
      <c r="C842" s="907" t="s">
        <v>631</v>
      </c>
      <c r="D842" s="908"/>
      <c r="E842" s="908"/>
      <c r="F842" s="908"/>
      <c r="G842" s="908"/>
      <c r="H842" s="908"/>
      <c r="I842" s="909"/>
      <c r="J842" s="456">
        <v>6010001030403</v>
      </c>
      <c r="K842" s="457"/>
      <c r="L842" s="457"/>
      <c r="M842" s="457"/>
      <c r="N842" s="457"/>
      <c r="O842" s="458"/>
      <c r="P842" s="434" t="s">
        <v>632</v>
      </c>
      <c r="Q842" s="435"/>
      <c r="R842" s="435"/>
      <c r="S842" s="435"/>
      <c r="T842" s="435"/>
      <c r="U842" s="435"/>
      <c r="V842" s="435"/>
      <c r="W842" s="435"/>
      <c r="X842" s="436"/>
      <c r="Y842" s="323">
        <v>9</v>
      </c>
      <c r="Z842" s="324"/>
      <c r="AA842" s="324"/>
      <c r="AB842" s="325"/>
      <c r="AC842" s="327" t="s">
        <v>379</v>
      </c>
      <c r="AD842" s="327"/>
      <c r="AE842" s="327"/>
      <c r="AF842" s="327"/>
      <c r="AG842" s="327"/>
      <c r="AH842" s="328">
        <v>2</v>
      </c>
      <c r="AI842" s="329"/>
      <c r="AJ842" s="329"/>
      <c r="AK842" s="329"/>
      <c r="AL842" s="330">
        <f>INT(9350/10000*100)</f>
        <v>93</v>
      </c>
      <c r="AM842" s="331"/>
      <c r="AN842" s="331"/>
      <c r="AO842" s="332"/>
      <c r="AP842" s="326" t="s">
        <v>657</v>
      </c>
      <c r="AQ842" s="326"/>
      <c r="AR842" s="326"/>
      <c r="AS842" s="326"/>
      <c r="AT842" s="326"/>
      <c r="AU842" s="326"/>
      <c r="AV842" s="326"/>
      <c r="AW842" s="326"/>
      <c r="AX842" s="326"/>
    </row>
    <row r="843" spans="1:50" ht="48.75" customHeight="1" x14ac:dyDescent="0.2">
      <c r="A843" s="409">
        <v>6</v>
      </c>
      <c r="B843" s="409">
        <v>1</v>
      </c>
      <c r="C843" s="429" t="s">
        <v>645</v>
      </c>
      <c r="D843" s="423"/>
      <c r="E843" s="423"/>
      <c r="F843" s="423"/>
      <c r="G843" s="423"/>
      <c r="H843" s="423"/>
      <c r="I843" s="423"/>
      <c r="J843" s="456">
        <v>1010401016683</v>
      </c>
      <c r="K843" s="457"/>
      <c r="L843" s="457"/>
      <c r="M843" s="457"/>
      <c r="N843" s="457"/>
      <c r="O843" s="458"/>
      <c r="P843" s="321" t="s">
        <v>630</v>
      </c>
      <c r="Q843" s="322"/>
      <c r="R843" s="322"/>
      <c r="S843" s="322"/>
      <c r="T843" s="322"/>
      <c r="U843" s="322"/>
      <c r="V843" s="322"/>
      <c r="W843" s="322"/>
      <c r="X843" s="322"/>
      <c r="Y843" s="323">
        <v>4</v>
      </c>
      <c r="Z843" s="324"/>
      <c r="AA843" s="324"/>
      <c r="AB843" s="325"/>
      <c r="AC843" s="327" t="s">
        <v>378</v>
      </c>
      <c r="AD843" s="327"/>
      <c r="AE843" s="327"/>
      <c r="AF843" s="327"/>
      <c r="AG843" s="327"/>
      <c r="AH843" s="328">
        <v>3</v>
      </c>
      <c r="AI843" s="329"/>
      <c r="AJ843" s="329"/>
      <c r="AK843" s="329"/>
      <c r="AL843" s="330">
        <v>48</v>
      </c>
      <c r="AM843" s="331"/>
      <c r="AN843" s="331"/>
      <c r="AO843" s="332"/>
      <c r="AP843" s="326" t="s">
        <v>657</v>
      </c>
      <c r="AQ843" s="326"/>
      <c r="AR843" s="326"/>
      <c r="AS843" s="326"/>
      <c r="AT843" s="326"/>
      <c r="AU843" s="326"/>
      <c r="AV843" s="326"/>
      <c r="AW843" s="326"/>
      <c r="AX843" s="326"/>
    </row>
    <row r="844" spans="1:50" ht="45.75" hidden="1" customHeight="1" x14ac:dyDescent="0.2">
      <c r="A844" s="409">
        <v>7</v>
      </c>
      <c r="B844" s="409">
        <v>1</v>
      </c>
      <c r="C844" s="429"/>
      <c r="D844" s="423"/>
      <c r="E844" s="423"/>
      <c r="F844" s="423"/>
      <c r="G844" s="423"/>
      <c r="H844" s="423"/>
      <c r="I844" s="423"/>
      <c r="J844" s="424"/>
      <c r="K844" s="425"/>
      <c r="L844" s="425"/>
      <c r="M844" s="425"/>
      <c r="N844" s="425"/>
      <c r="O844" s="425"/>
      <c r="P844" s="321"/>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2">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2">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2">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2">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2">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2">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2">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2">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2">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2">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2">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2">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2">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2">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2">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2">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2">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2">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2">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2">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2">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2">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2">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2">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2">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2">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2">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2">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2">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2">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2">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2">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2">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2">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2">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2">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2">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2">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2">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2">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2">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2">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2">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2">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2">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2">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2">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2">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2">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2">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2">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2">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2">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2">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2">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2">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2">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2">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2">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2">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2">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2">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2">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2">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2">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2">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2">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2">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2">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2">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2">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2">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2">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2">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2">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2">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2">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2">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2">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2">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2">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2">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2">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2">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2">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2">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2">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2">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2">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2">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2">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2">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2">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2">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2">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2">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2">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2">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2">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2">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2">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2">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2">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2">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2">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2">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2">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2">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2">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2">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2">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2">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2">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2">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2">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2">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2">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2">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2">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2">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2">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2">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2">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2">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2">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2">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2">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2">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2">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2">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2">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2">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2">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2">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2">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2">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2">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2">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2">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2">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2">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2">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2">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2">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2">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2">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2">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2">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2">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2">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2">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2">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2">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2">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2">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2">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2">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2">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2">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2">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2">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2">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2">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2">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2">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2">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2">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2">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2">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2">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2">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2">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2">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2">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2">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2">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2">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2">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2">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2">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2">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2">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2">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2">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2">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2">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2">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2">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2">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2">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2">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2">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2">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2">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2">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2">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2">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2">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2">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2">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2">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2">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2">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2">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2">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2">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2">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2">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2">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2">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2">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2">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2">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2">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2">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2">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3" t="s">
        <v>348</v>
      </c>
      <c r="AM1099" s="974"/>
      <c r="AN1099" s="974"/>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9"/>
      <c r="B1102" s="409"/>
      <c r="C1102" s="281" t="s">
        <v>266</v>
      </c>
      <c r="D1102" s="903"/>
      <c r="E1102" s="281" t="s">
        <v>265</v>
      </c>
      <c r="F1102" s="903"/>
      <c r="G1102" s="903"/>
      <c r="H1102" s="903"/>
      <c r="I1102" s="903"/>
      <c r="J1102" s="281" t="s">
        <v>300</v>
      </c>
      <c r="K1102" s="281"/>
      <c r="L1102" s="281"/>
      <c r="M1102" s="281"/>
      <c r="N1102" s="281"/>
      <c r="O1102" s="281"/>
      <c r="P1102" s="349" t="s">
        <v>27</v>
      </c>
      <c r="Q1102" s="349"/>
      <c r="R1102" s="349"/>
      <c r="S1102" s="349"/>
      <c r="T1102" s="349"/>
      <c r="U1102" s="349"/>
      <c r="V1102" s="349"/>
      <c r="W1102" s="349"/>
      <c r="X1102" s="349"/>
      <c r="Y1102" s="281" t="s">
        <v>302</v>
      </c>
      <c r="Z1102" s="903"/>
      <c r="AA1102" s="903"/>
      <c r="AB1102" s="903"/>
      <c r="AC1102" s="281" t="s">
        <v>248</v>
      </c>
      <c r="AD1102" s="281"/>
      <c r="AE1102" s="281"/>
      <c r="AF1102" s="281"/>
      <c r="AG1102" s="281"/>
      <c r="AH1102" s="349" t="s">
        <v>261</v>
      </c>
      <c r="AI1102" s="350"/>
      <c r="AJ1102" s="350"/>
      <c r="AK1102" s="350"/>
      <c r="AL1102" s="350" t="s">
        <v>21</v>
      </c>
      <c r="AM1102" s="350"/>
      <c r="AN1102" s="350"/>
      <c r="AO1102" s="906"/>
      <c r="AP1102" s="431" t="s">
        <v>334</v>
      </c>
      <c r="AQ1102" s="431"/>
      <c r="AR1102" s="431"/>
      <c r="AS1102" s="431"/>
      <c r="AT1102" s="431"/>
      <c r="AU1102" s="431"/>
      <c r="AV1102" s="431"/>
      <c r="AW1102" s="431"/>
      <c r="AX1102" s="431"/>
    </row>
    <row r="1103" spans="1:50" ht="30" hidden="1" customHeight="1" x14ac:dyDescent="0.2">
      <c r="A1103" s="409">
        <v>1</v>
      </c>
      <c r="B1103" s="409">
        <v>1</v>
      </c>
      <c r="C1103" s="905"/>
      <c r="D1103" s="905"/>
      <c r="E1103" s="904"/>
      <c r="F1103" s="904"/>
      <c r="G1103" s="904"/>
      <c r="H1103" s="904"/>
      <c r="I1103" s="904"/>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2">
      <c r="A1104" s="409">
        <v>2</v>
      </c>
      <c r="B1104" s="409">
        <v>1</v>
      </c>
      <c r="C1104" s="905"/>
      <c r="D1104" s="905"/>
      <c r="E1104" s="904"/>
      <c r="F1104" s="904"/>
      <c r="G1104" s="904"/>
      <c r="H1104" s="904"/>
      <c r="I1104" s="904"/>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2">
      <c r="A1105" s="409">
        <v>3</v>
      </c>
      <c r="B1105" s="409">
        <v>1</v>
      </c>
      <c r="C1105" s="905"/>
      <c r="D1105" s="905"/>
      <c r="E1105" s="904"/>
      <c r="F1105" s="904"/>
      <c r="G1105" s="904"/>
      <c r="H1105" s="904"/>
      <c r="I1105" s="904"/>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2">
      <c r="A1106" s="409">
        <v>4</v>
      </c>
      <c r="B1106" s="409">
        <v>1</v>
      </c>
      <c r="C1106" s="905"/>
      <c r="D1106" s="905"/>
      <c r="E1106" s="904"/>
      <c r="F1106" s="904"/>
      <c r="G1106" s="904"/>
      <c r="H1106" s="904"/>
      <c r="I1106" s="904"/>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2">
      <c r="A1107" s="409">
        <v>5</v>
      </c>
      <c r="B1107" s="409">
        <v>1</v>
      </c>
      <c r="C1107" s="905"/>
      <c r="D1107" s="905"/>
      <c r="E1107" s="904"/>
      <c r="F1107" s="904"/>
      <c r="G1107" s="904"/>
      <c r="H1107" s="904"/>
      <c r="I1107" s="904"/>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2">
      <c r="A1108" s="409">
        <v>6</v>
      </c>
      <c r="B1108" s="409">
        <v>1</v>
      </c>
      <c r="C1108" s="905"/>
      <c r="D1108" s="905"/>
      <c r="E1108" s="904"/>
      <c r="F1108" s="904"/>
      <c r="G1108" s="904"/>
      <c r="H1108" s="904"/>
      <c r="I1108" s="904"/>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2">
      <c r="A1109" s="409">
        <v>7</v>
      </c>
      <c r="B1109" s="409">
        <v>1</v>
      </c>
      <c r="C1109" s="905"/>
      <c r="D1109" s="905"/>
      <c r="E1109" s="904"/>
      <c r="F1109" s="904"/>
      <c r="G1109" s="904"/>
      <c r="H1109" s="904"/>
      <c r="I1109" s="904"/>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09">
        <v>8</v>
      </c>
      <c r="B1110" s="409">
        <v>1</v>
      </c>
      <c r="C1110" s="905"/>
      <c r="D1110" s="905"/>
      <c r="E1110" s="904"/>
      <c r="F1110" s="904"/>
      <c r="G1110" s="904"/>
      <c r="H1110" s="904"/>
      <c r="I1110" s="904"/>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09">
        <v>9</v>
      </c>
      <c r="B1111" s="409">
        <v>1</v>
      </c>
      <c r="C1111" s="905"/>
      <c r="D1111" s="905"/>
      <c r="E1111" s="904"/>
      <c r="F1111" s="904"/>
      <c r="G1111" s="904"/>
      <c r="H1111" s="904"/>
      <c r="I1111" s="904"/>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09">
        <v>10</v>
      </c>
      <c r="B1112" s="409">
        <v>1</v>
      </c>
      <c r="C1112" s="905"/>
      <c r="D1112" s="905"/>
      <c r="E1112" s="904"/>
      <c r="F1112" s="904"/>
      <c r="G1112" s="904"/>
      <c r="H1112" s="904"/>
      <c r="I1112" s="904"/>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09">
        <v>11</v>
      </c>
      <c r="B1113" s="409">
        <v>1</v>
      </c>
      <c r="C1113" s="905"/>
      <c r="D1113" s="905"/>
      <c r="E1113" s="904"/>
      <c r="F1113" s="904"/>
      <c r="G1113" s="904"/>
      <c r="H1113" s="904"/>
      <c r="I1113" s="904"/>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09">
        <v>12</v>
      </c>
      <c r="B1114" s="409">
        <v>1</v>
      </c>
      <c r="C1114" s="905"/>
      <c r="D1114" s="905"/>
      <c r="E1114" s="904"/>
      <c r="F1114" s="904"/>
      <c r="G1114" s="904"/>
      <c r="H1114" s="904"/>
      <c r="I1114" s="904"/>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09">
        <v>13</v>
      </c>
      <c r="B1115" s="409">
        <v>1</v>
      </c>
      <c r="C1115" s="905"/>
      <c r="D1115" s="905"/>
      <c r="E1115" s="904"/>
      <c r="F1115" s="904"/>
      <c r="G1115" s="904"/>
      <c r="H1115" s="904"/>
      <c r="I1115" s="904"/>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09">
        <v>14</v>
      </c>
      <c r="B1116" s="409">
        <v>1</v>
      </c>
      <c r="C1116" s="905"/>
      <c r="D1116" s="905"/>
      <c r="E1116" s="904"/>
      <c r="F1116" s="904"/>
      <c r="G1116" s="904"/>
      <c r="H1116" s="904"/>
      <c r="I1116" s="904"/>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09">
        <v>15</v>
      </c>
      <c r="B1117" s="409">
        <v>1</v>
      </c>
      <c r="C1117" s="905"/>
      <c r="D1117" s="905"/>
      <c r="E1117" s="904"/>
      <c r="F1117" s="904"/>
      <c r="G1117" s="904"/>
      <c r="H1117" s="904"/>
      <c r="I1117" s="904"/>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09">
        <v>16</v>
      </c>
      <c r="B1118" s="409">
        <v>1</v>
      </c>
      <c r="C1118" s="905"/>
      <c r="D1118" s="905"/>
      <c r="E1118" s="904"/>
      <c r="F1118" s="904"/>
      <c r="G1118" s="904"/>
      <c r="H1118" s="904"/>
      <c r="I1118" s="904"/>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09">
        <v>17</v>
      </c>
      <c r="B1119" s="409">
        <v>1</v>
      </c>
      <c r="C1119" s="905"/>
      <c r="D1119" s="905"/>
      <c r="E1119" s="904"/>
      <c r="F1119" s="904"/>
      <c r="G1119" s="904"/>
      <c r="H1119" s="904"/>
      <c r="I1119" s="904"/>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09">
        <v>18</v>
      </c>
      <c r="B1120" s="409">
        <v>1</v>
      </c>
      <c r="C1120" s="905"/>
      <c r="D1120" s="905"/>
      <c r="E1120" s="265"/>
      <c r="F1120" s="904"/>
      <c r="G1120" s="904"/>
      <c r="H1120" s="904"/>
      <c r="I1120" s="904"/>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09">
        <v>19</v>
      </c>
      <c r="B1121" s="409">
        <v>1</v>
      </c>
      <c r="C1121" s="905"/>
      <c r="D1121" s="905"/>
      <c r="E1121" s="904"/>
      <c r="F1121" s="904"/>
      <c r="G1121" s="904"/>
      <c r="H1121" s="904"/>
      <c r="I1121" s="904"/>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09">
        <v>20</v>
      </c>
      <c r="B1122" s="409">
        <v>1</v>
      </c>
      <c r="C1122" s="905"/>
      <c r="D1122" s="905"/>
      <c r="E1122" s="904"/>
      <c r="F1122" s="904"/>
      <c r="G1122" s="904"/>
      <c r="H1122" s="904"/>
      <c r="I1122" s="904"/>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09">
        <v>21</v>
      </c>
      <c r="B1123" s="409">
        <v>1</v>
      </c>
      <c r="C1123" s="905"/>
      <c r="D1123" s="905"/>
      <c r="E1123" s="904"/>
      <c r="F1123" s="904"/>
      <c r="G1123" s="904"/>
      <c r="H1123" s="904"/>
      <c r="I1123" s="904"/>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09">
        <v>22</v>
      </c>
      <c r="B1124" s="409">
        <v>1</v>
      </c>
      <c r="C1124" s="905"/>
      <c r="D1124" s="905"/>
      <c r="E1124" s="904"/>
      <c r="F1124" s="904"/>
      <c r="G1124" s="904"/>
      <c r="H1124" s="904"/>
      <c r="I1124" s="904"/>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09">
        <v>23</v>
      </c>
      <c r="B1125" s="409">
        <v>1</v>
      </c>
      <c r="C1125" s="905"/>
      <c r="D1125" s="905"/>
      <c r="E1125" s="904"/>
      <c r="F1125" s="904"/>
      <c r="G1125" s="904"/>
      <c r="H1125" s="904"/>
      <c r="I1125" s="904"/>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09">
        <v>24</v>
      </c>
      <c r="B1126" s="409">
        <v>1</v>
      </c>
      <c r="C1126" s="905"/>
      <c r="D1126" s="905"/>
      <c r="E1126" s="904"/>
      <c r="F1126" s="904"/>
      <c r="G1126" s="904"/>
      <c r="H1126" s="904"/>
      <c r="I1126" s="904"/>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09">
        <v>25</v>
      </c>
      <c r="B1127" s="409">
        <v>1</v>
      </c>
      <c r="C1127" s="905"/>
      <c r="D1127" s="905"/>
      <c r="E1127" s="904"/>
      <c r="F1127" s="904"/>
      <c r="G1127" s="904"/>
      <c r="H1127" s="904"/>
      <c r="I1127" s="904"/>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09">
        <v>26</v>
      </c>
      <c r="B1128" s="409">
        <v>1</v>
      </c>
      <c r="C1128" s="905"/>
      <c r="D1128" s="905"/>
      <c r="E1128" s="904"/>
      <c r="F1128" s="904"/>
      <c r="G1128" s="904"/>
      <c r="H1128" s="904"/>
      <c r="I1128" s="904"/>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09">
        <v>27</v>
      </c>
      <c r="B1129" s="409">
        <v>1</v>
      </c>
      <c r="C1129" s="905"/>
      <c r="D1129" s="905"/>
      <c r="E1129" s="904"/>
      <c r="F1129" s="904"/>
      <c r="G1129" s="904"/>
      <c r="H1129" s="904"/>
      <c r="I1129" s="904"/>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09">
        <v>28</v>
      </c>
      <c r="B1130" s="409">
        <v>1</v>
      </c>
      <c r="C1130" s="905"/>
      <c r="D1130" s="905"/>
      <c r="E1130" s="904"/>
      <c r="F1130" s="904"/>
      <c r="G1130" s="904"/>
      <c r="H1130" s="904"/>
      <c r="I1130" s="904"/>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09">
        <v>29</v>
      </c>
      <c r="B1131" s="409">
        <v>1</v>
      </c>
      <c r="C1131" s="905"/>
      <c r="D1131" s="905"/>
      <c r="E1131" s="904"/>
      <c r="F1131" s="904"/>
      <c r="G1131" s="904"/>
      <c r="H1131" s="904"/>
      <c r="I1131" s="904"/>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09">
        <v>30</v>
      </c>
      <c r="B1132" s="409">
        <v>1</v>
      </c>
      <c r="C1132" s="905"/>
      <c r="D1132" s="905"/>
      <c r="E1132" s="904"/>
      <c r="F1132" s="904"/>
      <c r="G1132" s="904"/>
      <c r="H1132" s="904"/>
      <c r="I1132" s="904"/>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3" priority="14049">
      <formula>IF(RIGHT(TEXT(P14,"0.#"),1)=".",FALSE,TRUE)</formula>
    </cfRule>
    <cfRule type="expression" dxfId="2762" priority="14050">
      <formula>IF(RIGHT(TEXT(P14,"0.#"),1)=".",TRUE,FALSE)</formula>
    </cfRule>
  </conditionalFormatting>
  <conditionalFormatting sqref="AE32">
    <cfRule type="expression" dxfId="2761" priority="14039">
      <formula>IF(RIGHT(TEXT(AE32,"0.#"),1)=".",FALSE,TRUE)</formula>
    </cfRule>
    <cfRule type="expression" dxfId="2760" priority="14040">
      <formula>IF(RIGHT(TEXT(AE32,"0.#"),1)=".",TRUE,FALSE)</formula>
    </cfRule>
  </conditionalFormatting>
  <conditionalFormatting sqref="P18:AX18">
    <cfRule type="expression" dxfId="2759" priority="13925">
      <formula>IF(RIGHT(TEXT(P18,"0.#"),1)=".",FALSE,TRUE)</formula>
    </cfRule>
    <cfRule type="expression" dxfId="2758" priority="13926">
      <formula>IF(RIGHT(TEXT(P18,"0.#"),1)=".",TRUE,FALSE)</formula>
    </cfRule>
  </conditionalFormatting>
  <conditionalFormatting sqref="Y792">
    <cfRule type="expression" dxfId="2757" priority="13917">
      <formula>IF(RIGHT(TEXT(Y792,"0.#"),1)=".",FALSE,TRUE)</formula>
    </cfRule>
    <cfRule type="expression" dxfId="2756" priority="13918">
      <formula>IF(RIGHT(TEXT(Y792,"0.#"),1)=".",TRUE,FALSE)</formula>
    </cfRule>
  </conditionalFormatting>
  <conditionalFormatting sqref="Y823:Y830 Y821 Y810:Y817 Y808 Y797:Y804 Y795">
    <cfRule type="expression" dxfId="2755" priority="13699">
      <formula>IF(RIGHT(TEXT(Y795,"0.#"),1)=".",FALSE,TRUE)</formula>
    </cfRule>
    <cfRule type="expression" dxfId="2754" priority="13700">
      <formula>IF(RIGHT(TEXT(Y795,"0.#"),1)=".",TRUE,FALSE)</formula>
    </cfRule>
  </conditionalFormatting>
  <conditionalFormatting sqref="P16:AQ17 P15:AX15 P13:AX13">
    <cfRule type="expression" dxfId="2753" priority="13747">
      <formula>IF(RIGHT(TEXT(P13,"0.#"),1)=".",FALSE,TRUE)</formula>
    </cfRule>
    <cfRule type="expression" dxfId="2752" priority="13748">
      <formula>IF(RIGHT(TEXT(P13,"0.#"),1)=".",TRUE,FALSE)</formula>
    </cfRule>
  </conditionalFormatting>
  <conditionalFormatting sqref="P19:AJ19">
    <cfRule type="expression" dxfId="2751" priority="13745">
      <formula>IF(RIGHT(TEXT(P19,"0.#"),1)=".",FALSE,TRUE)</formula>
    </cfRule>
    <cfRule type="expression" dxfId="2750" priority="13746">
      <formula>IF(RIGHT(TEXT(P19,"0.#"),1)=".",TRUE,FALSE)</formula>
    </cfRule>
  </conditionalFormatting>
  <conditionalFormatting sqref="AE101 AQ101">
    <cfRule type="expression" dxfId="2749" priority="13737">
      <formula>IF(RIGHT(TEXT(AE101,"0.#"),1)=".",FALSE,TRUE)</formula>
    </cfRule>
    <cfRule type="expression" dxfId="2748" priority="13738">
      <formula>IF(RIGHT(TEXT(AE101,"0.#"),1)=".",TRUE,FALSE)</formula>
    </cfRule>
  </conditionalFormatting>
  <conditionalFormatting sqref="Y785:Y791">
    <cfRule type="expression" dxfId="2747" priority="13723">
      <formula>IF(RIGHT(TEXT(Y785,"0.#"),1)=".",FALSE,TRUE)</formula>
    </cfRule>
    <cfRule type="expression" dxfId="2746" priority="13724">
      <formula>IF(RIGHT(TEXT(Y785,"0.#"),1)=".",TRUE,FALSE)</formula>
    </cfRule>
  </conditionalFormatting>
  <conditionalFormatting sqref="AU783">
    <cfRule type="expression" dxfId="2745" priority="13721">
      <formula>IF(RIGHT(TEXT(AU783,"0.#"),1)=".",FALSE,TRUE)</formula>
    </cfRule>
    <cfRule type="expression" dxfId="2744" priority="13722">
      <formula>IF(RIGHT(TEXT(AU783,"0.#"),1)=".",TRUE,FALSE)</formula>
    </cfRule>
  </conditionalFormatting>
  <conditionalFormatting sqref="AU792">
    <cfRule type="expression" dxfId="2743" priority="13719">
      <formula>IF(RIGHT(TEXT(AU792,"0.#"),1)=".",FALSE,TRUE)</formula>
    </cfRule>
    <cfRule type="expression" dxfId="2742" priority="13720">
      <formula>IF(RIGHT(TEXT(AU792,"0.#"),1)=".",TRUE,FALSE)</formula>
    </cfRule>
  </conditionalFormatting>
  <conditionalFormatting sqref="AU784:AU791 AU782">
    <cfRule type="expression" dxfId="2741" priority="13717">
      <formula>IF(RIGHT(TEXT(AU782,"0.#"),1)=".",FALSE,TRUE)</formula>
    </cfRule>
    <cfRule type="expression" dxfId="2740" priority="13718">
      <formula>IF(RIGHT(TEXT(AU782,"0.#"),1)=".",TRUE,FALSE)</formula>
    </cfRule>
  </conditionalFormatting>
  <conditionalFormatting sqref="Y822 Y809 Y796">
    <cfRule type="expression" dxfId="2739" priority="13703">
      <formula>IF(RIGHT(TEXT(Y796,"0.#"),1)=".",FALSE,TRUE)</formula>
    </cfRule>
    <cfRule type="expression" dxfId="2738" priority="13704">
      <formula>IF(RIGHT(TEXT(Y796,"0.#"),1)=".",TRUE,FALSE)</formula>
    </cfRule>
  </conditionalFormatting>
  <conditionalFormatting sqref="Y831 Y818 Y805">
    <cfRule type="expression" dxfId="2737" priority="13701">
      <formula>IF(RIGHT(TEXT(Y805,"0.#"),1)=".",FALSE,TRUE)</formula>
    </cfRule>
    <cfRule type="expression" dxfId="2736" priority="13702">
      <formula>IF(RIGHT(TEXT(Y805,"0.#"),1)=".",TRUE,FALSE)</formula>
    </cfRule>
  </conditionalFormatting>
  <conditionalFormatting sqref="AU822 AU809 AU796">
    <cfRule type="expression" dxfId="2735" priority="13697">
      <formula>IF(RIGHT(TEXT(AU796,"0.#"),1)=".",FALSE,TRUE)</formula>
    </cfRule>
    <cfRule type="expression" dxfId="2734" priority="13698">
      <formula>IF(RIGHT(TEXT(AU796,"0.#"),1)=".",TRUE,FALSE)</formula>
    </cfRule>
  </conditionalFormatting>
  <conditionalFormatting sqref="AU831 AU818 AU805">
    <cfRule type="expression" dxfId="2733" priority="13695">
      <formula>IF(RIGHT(TEXT(AU805,"0.#"),1)=".",FALSE,TRUE)</formula>
    </cfRule>
    <cfRule type="expression" dxfId="2732" priority="13696">
      <formula>IF(RIGHT(TEXT(AU805,"0.#"),1)=".",TRUE,FALSE)</formula>
    </cfRule>
  </conditionalFormatting>
  <conditionalFormatting sqref="AU823:AU830 AU821 AU810:AU817 AU808 AU797:AU804 AU795">
    <cfRule type="expression" dxfId="2731" priority="13693">
      <formula>IF(RIGHT(TEXT(AU795,"0.#"),1)=".",FALSE,TRUE)</formula>
    </cfRule>
    <cfRule type="expression" dxfId="2730" priority="13694">
      <formula>IF(RIGHT(TEXT(AU795,"0.#"),1)=".",TRUE,FALSE)</formula>
    </cfRule>
  </conditionalFormatting>
  <conditionalFormatting sqref="AM87">
    <cfRule type="expression" dxfId="2729" priority="13347">
      <formula>IF(RIGHT(TEXT(AM87,"0.#"),1)=".",FALSE,TRUE)</formula>
    </cfRule>
    <cfRule type="expression" dxfId="2728" priority="13348">
      <formula>IF(RIGHT(TEXT(AM87,"0.#"),1)=".",TRUE,FALSE)</formula>
    </cfRule>
  </conditionalFormatting>
  <conditionalFormatting sqref="AE55">
    <cfRule type="expression" dxfId="2727" priority="13415">
      <formula>IF(RIGHT(TEXT(AE55,"0.#"),1)=".",FALSE,TRUE)</formula>
    </cfRule>
    <cfRule type="expression" dxfId="2726" priority="13416">
      <formula>IF(RIGHT(TEXT(AE55,"0.#"),1)=".",TRUE,FALSE)</formula>
    </cfRule>
  </conditionalFormatting>
  <conditionalFormatting sqref="AI55">
    <cfRule type="expression" dxfId="2725" priority="13413">
      <formula>IF(RIGHT(TEXT(AI55,"0.#"),1)=".",FALSE,TRUE)</formula>
    </cfRule>
    <cfRule type="expression" dxfId="2724" priority="13414">
      <formula>IF(RIGHT(TEXT(AI55,"0.#"),1)=".",TRUE,FALSE)</formula>
    </cfRule>
  </conditionalFormatting>
  <conditionalFormatting sqref="AM34">
    <cfRule type="expression" dxfId="2723" priority="13493">
      <formula>IF(RIGHT(TEXT(AM34,"0.#"),1)=".",FALSE,TRUE)</formula>
    </cfRule>
    <cfRule type="expression" dxfId="2722" priority="13494">
      <formula>IF(RIGHT(TEXT(AM34,"0.#"),1)=".",TRUE,FALSE)</formula>
    </cfRule>
  </conditionalFormatting>
  <conditionalFormatting sqref="AE33">
    <cfRule type="expression" dxfId="2721" priority="13507">
      <formula>IF(RIGHT(TEXT(AE33,"0.#"),1)=".",FALSE,TRUE)</formula>
    </cfRule>
    <cfRule type="expression" dxfId="2720" priority="13508">
      <formula>IF(RIGHT(TEXT(AE33,"0.#"),1)=".",TRUE,FALSE)</formula>
    </cfRule>
  </conditionalFormatting>
  <conditionalFormatting sqref="AE34">
    <cfRule type="expression" dxfId="2719" priority="13505">
      <formula>IF(RIGHT(TEXT(AE34,"0.#"),1)=".",FALSE,TRUE)</formula>
    </cfRule>
    <cfRule type="expression" dxfId="2718" priority="13506">
      <formula>IF(RIGHT(TEXT(AE34,"0.#"),1)=".",TRUE,FALSE)</formula>
    </cfRule>
  </conditionalFormatting>
  <conditionalFormatting sqref="AI34">
    <cfRule type="expression" dxfId="2717" priority="13503">
      <formula>IF(RIGHT(TEXT(AI34,"0.#"),1)=".",FALSE,TRUE)</formula>
    </cfRule>
    <cfRule type="expression" dxfId="2716" priority="13504">
      <formula>IF(RIGHT(TEXT(AI34,"0.#"),1)=".",TRUE,FALSE)</formula>
    </cfRule>
  </conditionalFormatting>
  <conditionalFormatting sqref="AI33">
    <cfRule type="expression" dxfId="2715" priority="13501">
      <formula>IF(RIGHT(TEXT(AI33,"0.#"),1)=".",FALSE,TRUE)</formula>
    </cfRule>
    <cfRule type="expression" dxfId="2714" priority="13502">
      <formula>IF(RIGHT(TEXT(AI33,"0.#"),1)=".",TRUE,FALSE)</formula>
    </cfRule>
  </conditionalFormatting>
  <conditionalFormatting sqref="AI32">
    <cfRule type="expression" dxfId="2713" priority="13499">
      <formula>IF(RIGHT(TEXT(AI32,"0.#"),1)=".",FALSE,TRUE)</formula>
    </cfRule>
    <cfRule type="expression" dxfId="2712" priority="13500">
      <formula>IF(RIGHT(TEXT(AI32,"0.#"),1)=".",TRUE,FALSE)</formula>
    </cfRule>
  </conditionalFormatting>
  <conditionalFormatting sqref="AM32">
    <cfRule type="expression" dxfId="2711" priority="13497">
      <formula>IF(RIGHT(TEXT(AM32,"0.#"),1)=".",FALSE,TRUE)</formula>
    </cfRule>
    <cfRule type="expression" dxfId="2710" priority="13498">
      <formula>IF(RIGHT(TEXT(AM32,"0.#"),1)=".",TRUE,FALSE)</formula>
    </cfRule>
  </conditionalFormatting>
  <conditionalFormatting sqref="AM33">
    <cfRule type="expression" dxfId="2709" priority="13495">
      <formula>IF(RIGHT(TEXT(AM33,"0.#"),1)=".",FALSE,TRUE)</formula>
    </cfRule>
    <cfRule type="expression" dxfId="2708" priority="13496">
      <formula>IF(RIGHT(TEXT(AM33,"0.#"),1)=".",TRUE,FALSE)</formula>
    </cfRule>
  </conditionalFormatting>
  <conditionalFormatting sqref="AQ32:AQ34">
    <cfRule type="expression" dxfId="2707" priority="13487">
      <formula>IF(RIGHT(TEXT(AQ32,"0.#"),1)=".",FALSE,TRUE)</formula>
    </cfRule>
    <cfRule type="expression" dxfId="2706" priority="13488">
      <formula>IF(RIGHT(TEXT(AQ32,"0.#"),1)=".",TRUE,FALSE)</formula>
    </cfRule>
  </conditionalFormatting>
  <conditionalFormatting sqref="AU32:AU34">
    <cfRule type="expression" dxfId="2705" priority="13485">
      <formula>IF(RIGHT(TEXT(AU32,"0.#"),1)=".",FALSE,TRUE)</formula>
    </cfRule>
    <cfRule type="expression" dxfId="2704" priority="13486">
      <formula>IF(RIGHT(TEXT(AU32,"0.#"),1)=".",TRUE,FALSE)</formula>
    </cfRule>
  </conditionalFormatting>
  <conditionalFormatting sqref="AE53">
    <cfRule type="expression" dxfId="2703" priority="13419">
      <formula>IF(RIGHT(TEXT(AE53,"0.#"),1)=".",FALSE,TRUE)</formula>
    </cfRule>
    <cfRule type="expression" dxfId="2702" priority="13420">
      <formula>IF(RIGHT(TEXT(AE53,"0.#"),1)=".",TRUE,FALSE)</formula>
    </cfRule>
  </conditionalFormatting>
  <conditionalFormatting sqref="AE54">
    <cfRule type="expression" dxfId="2701" priority="13417">
      <formula>IF(RIGHT(TEXT(AE54,"0.#"),1)=".",FALSE,TRUE)</formula>
    </cfRule>
    <cfRule type="expression" dxfId="2700" priority="13418">
      <formula>IF(RIGHT(TEXT(AE54,"0.#"),1)=".",TRUE,FALSE)</formula>
    </cfRule>
  </conditionalFormatting>
  <conditionalFormatting sqref="AI54">
    <cfRule type="expression" dxfId="2699" priority="13411">
      <formula>IF(RIGHT(TEXT(AI54,"0.#"),1)=".",FALSE,TRUE)</formula>
    </cfRule>
    <cfRule type="expression" dxfId="2698" priority="13412">
      <formula>IF(RIGHT(TEXT(AI54,"0.#"),1)=".",TRUE,FALSE)</formula>
    </cfRule>
  </conditionalFormatting>
  <conditionalFormatting sqref="AI53">
    <cfRule type="expression" dxfId="2697" priority="13409">
      <formula>IF(RIGHT(TEXT(AI53,"0.#"),1)=".",FALSE,TRUE)</formula>
    </cfRule>
    <cfRule type="expression" dxfId="2696" priority="13410">
      <formula>IF(RIGHT(TEXT(AI53,"0.#"),1)=".",TRUE,FALSE)</formula>
    </cfRule>
  </conditionalFormatting>
  <conditionalFormatting sqref="AM53">
    <cfRule type="expression" dxfId="2695" priority="13407">
      <formula>IF(RIGHT(TEXT(AM53,"0.#"),1)=".",FALSE,TRUE)</formula>
    </cfRule>
    <cfRule type="expression" dxfId="2694" priority="13408">
      <formula>IF(RIGHT(TEXT(AM53,"0.#"),1)=".",TRUE,FALSE)</formula>
    </cfRule>
  </conditionalFormatting>
  <conditionalFormatting sqref="AM54">
    <cfRule type="expression" dxfId="2693" priority="13405">
      <formula>IF(RIGHT(TEXT(AM54,"0.#"),1)=".",FALSE,TRUE)</formula>
    </cfRule>
    <cfRule type="expression" dxfId="2692" priority="13406">
      <formula>IF(RIGHT(TEXT(AM54,"0.#"),1)=".",TRUE,FALSE)</formula>
    </cfRule>
  </conditionalFormatting>
  <conditionalFormatting sqref="AM55">
    <cfRule type="expression" dxfId="2691" priority="13403">
      <formula>IF(RIGHT(TEXT(AM55,"0.#"),1)=".",FALSE,TRUE)</formula>
    </cfRule>
    <cfRule type="expression" dxfId="2690" priority="13404">
      <formula>IF(RIGHT(TEXT(AM55,"0.#"),1)=".",TRUE,FALSE)</formula>
    </cfRule>
  </conditionalFormatting>
  <conditionalFormatting sqref="AE60">
    <cfRule type="expression" dxfId="2689" priority="13389">
      <formula>IF(RIGHT(TEXT(AE60,"0.#"),1)=".",FALSE,TRUE)</formula>
    </cfRule>
    <cfRule type="expression" dxfId="2688" priority="13390">
      <formula>IF(RIGHT(TEXT(AE60,"0.#"),1)=".",TRUE,FALSE)</formula>
    </cfRule>
  </conditionalFormatting>
  <conditionalFormatting sqref="AE61">
    <cfRule type="expression" dxfId="2687" priority="13387">
      <formula>IF(RIGHT(TEXT(AE61,"0.#"),1)=".",FALSE,TRUE)</formula>
    </cfRule>
    <cfRule type="expression" dxfId="2686" priority="13388">
      <formula>IF(RIGHT(TEXT(AE61,"0.#"),1)=".",TRUE,FALSE)</formula>
    </cfRule>
  </conditionalFormatting>
  <conditionalFormatting sqref="AE62">
    <cfRule type="expression" dxfId="2685" priority="13385">
      <formula>IF(RIGHT(TEXT(AE62,"0.#"),1)=".",FALSE,TRUE)</formula>
    </cfRule>
    <cfRule type="expression" dxfId="2684" priority="13386">
      <formula>IF(RIGHT(TEXT(AE62,"0.#"),1)=".",TRUE,FALSE)</formula>
    </cfRule>
  </conditionalFormatting>
  <conditionalFormatting sqref="AI62">
    <cfRule type="expression" dxfId="2683" priority="13383">
      <formula>IF(RIGHT(TEXT(AI62,"0.#"),1)=".",FALSE,TRUE)</formula>
    </cfRule>
    <cfRule type="expression" dxfId="2682" priority="13384">
      <formula>IF(RIGHT(TEXT(AI62,"0.#"),1)=".",TRUE,FALSE)</formula>
    </cfRule>
  </conditionalFormatting>
  <conditionalFormatting sqref="AI61">
    <cfRule type="expression" dxfId="2681" priority="13381">
      <formula>IF(RIGHT(TEXT(AI61,"0.#"),1)=".",FALSE,TRUE)</formula>
    </cfRule>
    <cfRule type="expression" dxfId="2680" priority="13382">
      <formula>IF(RIGHT(TEXT(AI61,"0.#"),1)=".",TRUE,FALSE)</formula>
    </cfRule>
  </conditionalFormatting>
  <conditionalFormatting sqref="AI60">
    <cfRule type="expression" dxfId="2679" priority="13379">
      <formula>IF(RIGHT(TEXT(AI60,"0.#"),1)=".",FALSE,TRUE)</formula>
    </cfRule>
    <cfRule type="expression" dxfId="2678" priority="13380">
      <formula>IF(RIGHT(TEXT(AI60,"0.#"),1)=".",TRUE,FALSE)</formula>
    </cfRule>
  </conditionalFormatting>
  <conditionalFormatting sqref="AM60">
    <cfRule type="expression" dxfId="2677" priority="13377">
      <formula>IF(RIGHT(TEXT(AM60,"0.#"),1)=".",FALSE,TRUE)</formula>
    </cfRule>
    <cfRule type="expression" dxfId="2676" priority="13378">
      <formula>IF(RIGHT(TEXT(AM60,"0.#"),1)=".",TRUE,FALSE)</formula>
    </cfRule>
  </conditionalFormatting>
  <conditionalFormatting sqref="AM61">
    <cfRule type="expression" dxfId="2675" priority="13375">
      <formula>IF(RIGHT(TEXT(AM61,"0.#"),1)=".",FALSE,TRUE)</formula>
    </cfRule>
    <cfRule type="expression" dxfId="2674" priority="13376">
      <formula>IF(RIGHT(TEXT(AM61,"0.#"),1)=".",TRUE,FALSE)</formula>
    </cfRule>
  </conditionalFormatting>
  <conditionalFormatting sqref="AM62">
    <cfRule type="expression" dxfId="2673" priority="13373">
      <formula>IF(RIGHT(TEXT(AM62,"0.#"),1)=".",FALSE,TRUE)</formula>
    </cfRule>
    <cfRule type="expression" dxfId="2672" priority="13374">
      <formula>IF(RIGHT(TEXT(AM62,"0.#"),1)=".",TRUE,FALSE)</formula>
    </cfRule>
  </conditionalFormatting>
  <conditionalFormatting sqref="AE87">
    <cfRule type="expression" dxfId="2671" priority="13359">
      <formula>IF(RIGHT(TEXT(AE87,"0.#"),1)=".",FALSE,TRUE)</formula>
    </cfRule>
    <cfRule type="expression" dxfId="2670" priority="13360">
      <formula>IF(RIGHT(TEXT(AE87,"0.#"),1)=".",TRUE,FALSE)</formula>
    </cfRule>
  </conditionalFormatting>
  <conditionalFormatting sqref="AE88">
    <cfRule type="expression" dxfId="2669" priority="13357">
      <formula>IF(RIGHT(TEXT(AE88,"0.#"),1)=".",FALSE,TRUE)</formula>
    </cfRule>
    <cfRule type="expression" dxfId="2668" priority="13358">
      <formula>IF(RIGHT(TEXT(AE88,"0.#"),1)=".",TRUE,FALSE)</formula>
    </cfRule>
  </conditionalFormatting>
  <conditionalFormatting sqref="AE89">
    <cfRule type="expression" dxfId="2667" priority="13355">
      <formula>IF(RIGHT(TEXT(AE89,"0.#"),1)=".",FALSE,TRUE)</formula>
    </cfRule>
    <cfRule type="expression" dxfId="2666" priority="13356">
      <formula>IF(RIGHT(TEXT(AE89,"0.#"),1)=".",TRUE,FALSE)</formula>
    </cfRule>
  </conditionalFormatting>
  <conditionalFormatting sqref="AI89">
    <cfRule type="expression" dxfId="2665" priority="13353">
      <formula>IF(RIGHT(TEXT(AI89,"0.#"),1)=".",FALSE,TRUE)</formula>
    </cfRule>
    <cfRule type="expression" dxfId="2664" priority="13354">
      <formula>IF(RIGHT(TEXT(AI89,"0.#"),1)=".",TRUE,FALSE)</formula>
    </cfRule>
  </conditionalFormatting>
  <conditionalFormatting sqref="AI88">
    <cfRule type="expression" dxfId="2663" priority="13351">
      <formula>IF(RIGHT(TEXT(AI88,"0.#"),1)=".",FALSE,TRUE)</formula>
    </cfRule>
    <cfRule type="expression" dxfId="2662" priority="13352">
      <formula>IF(RIGHT(TEXT(AI88,"0.#"),1)=".",TRUE,FALSE)</formula>
    </cfRule>
  </conditionalFormatting>
  <conditionalFormatting sqref="AI87">
    <cfRule type="expression" dxfId="2661" priority="13349">
      <formula>IF(RIGHT(TEXT(AI87,"0.#"),1)=".",FALSE,TRUE)</formula>
    </cfRule>
    <cfRule type="expression" dxfId="2660" priority="13350">
      <formula>IF(RIGHT(TEXT(AI87,"0.#"),1)=".",TRUE,FALSE)</formula>
    </cfRule>
  </conditionalFormatting>
  <conditionalFormatting sqref="AM88">
    <cfRule type="expression" dxfId="2659" priority="13345">
      <formula>IF(RIGHT(TEXT(AM88,"0.#"),1)=".",FALSE,TRUE)</formula>
    </cfRule>
    <cfRule type="expression" dxfId="2658" priority="13346">
      <formula>IF(RIGHT(TEXT(AM88,"0.#"),1)=".",TRUE,FALSE)</formula>
    </cfRule>
  </conditionalFormatting>
  <conditionalFormatting sqref="AM89">
    <cfRule type="expression" dxfId="2657" priority="13343">
      <formula>IF(RIGHT(TEXT(AM89,"0.#"),1)=".",FALSE,TRUE)</formula>
    </cfRule>
    <cfRule type="expression" dxfId="2656" priority="13344">
      <formula>IF(RIGHT(TEXT(AM89,"0.#"),1)=".",TRUE,FALSE)</formula>
    </cfRule>
  </conditionalFormatting>
  <conditionalFormatting sqref="AE92">
    <cfRule type="expression" dxfId="2655" priority="13329">
      <formula>IF(RIGHT(TEXT(AE92,"0.#"),1)=".",FALSE,TRUE)</formula>
    </cfRule>
    <cfRule type="expression" dxfId="2654" priority="13330">
      <formula>IF(RIGHT(TEXT(AE92,"0.#"),1)=".",TRUE,FALSE)</formula>
    </cfRule>
  </conditionalFormatting>
  <conditionalFormatting sqref="AE93">
    <cfRule type="expression" dxfId="2653" priority="13327">
      <formula>IF(RIGHT(TEXT(AE93,"0.#"),1)=".",FALSE,TRUE)</formula>
    </cfRule>
    <cfRule type="expression" dxfId="2652" priority="13328">
      <formula>IF(RIGHT(TEXT(AE93,"0.#"),1)=".",TRUE,FALSE)</formula>
    </cfRule>
  </conditionalFormatting>
  <conditionalFormatting sqref="AE94">
    <cfRule type="expression" dxfId="2651" priority="13325">
      <formula>IF(RIGHT(TEXT(AE94,"0.#"),1)=".",FALSE,TRUE)</formula>
    </cfRule>
    <cfRule type="expression" dxfId="2650" priority="13326">
      <formula>IF(RIGHT(TEXT(AE94,"0.#"),1)=".",TRUE,FALSE)</formula>
    </cfRule>
  </conditionalFormatting>
  <conditionalFormatting sqref="AI94">
    <cfRule type="expression" dxfId="2649" priority="13323">
      <formula>IF(RIGHT(TEXT(AI94,"0.#"),1)=".",FALSE,TRUE)</formula>
    </cfRule>
    <cfRule type="expression" dxfId="2648" priority="13324">
      <formula>IF(RIGHT(TEXT(AI94,"0.#"),1)=".",TRUE,FALSE)</formula>
    </cfRule>
  </conditionalFormatting>
  <conditionalFormatting sqref="AI93">
    <cfRule type="expression" dxfId="2647" priority="13321">
      <formula>IF(RIGHT(TEXT(AI93,"0.#"),1)=".",FALSE,TRUE)</formula>
    </cfRule>
    <cfRule type="expression" dxfId="2646" priority="13322">
      <formula>IF(RIGHT(TEXT(AI93,"0.#"),1)=".",TRUE,FALSE)</formula>
    </cfRule>
  </conditionalFormatting>
  <conditionalFormatting sqref="AI92">
    <cfRule type="expression" dxfId="2645" priority="13319">
      <formula>IF(RIGHT(TEXT(AI92,"0.#"),1)=".",FALSE,TRUE)</formula>
    </cfRule>
    <cfRule type="expression" dxfId="2644" priority="13320">
      <formula>IF(RIGHT(TEXT(AI92,"0.#"),1)=".",TRUE,FALSE)</formula>
    </cfRule>
  </conditionalFormatting>
  <conditionalFormatting sqref="AM92">
    <cfRule type="expression" dxfId="2643" priority="13317">
      <formula>IF(RIGHT(TEXT(AM92,"0.#"),1)=".",FALSE,TRUE)</formula>
    </cfRule>
    <cfRule type="expression" dxfId="2642" priority="13318">
      <formula>IF(RIGHT(TEXT(AM92,"0.#"),1)=".",TRUE,FALSE)</formula>
    </cfRule>
  </conditionalFormatting>
  <conditionalFormatting sqref="AM93">
    <cfRule type="expression" dxfId="2641" priority="13315">
      <formula>IF(RIGHT(TEXT(AM93,"0.#"),1)=".",FALSE,TRUE)</formula>
    </cfRule>
    <cfRule type="expression" dxfId="2640" priority="13316">
      <formula>IF(RIGHT(TEXT(AM93,"0.#"),1)=".",TRUE,FALSE)</formula>
    </cfRule>
  </conditionalFormatting>
  <conditionalFormatting sqref="AM94">
    <cfRule type="expression" dxfId="2639" priority="13313">
      <formula>IF(RIGHT(TEXT(AM94,"0.#"),1)=".",FALSE,TRUE)</formula>
    </cfRule>
    <cfRule type="expression" dxfId="2638" priority="13314">
      <formula>IF(RIGHT(TEXT(AM94,"0.#"),1)=".",TRUE,FALSE)</formula>
    </cfRule>
  </conditionalFormatting>
  <conditionalFormatting sqref="AE97">
    <cfRule type="expression" dxfId="2637" priority="13299">
      <formula>IF(RIGHT(TEXT(AE97,"0.#"),1)=".",FALSE,TRUE)</formula>
    </cfRule>
    <cfRule type="expression" dxfId="2636" priority="13300">
      <formula>IF(RIGHT(TEXT(AE97,"0.#"),1)=".",TRUE,FALSE)</formula>
    </cfRule>
  </conditionalFormatting>
  <conditionalFormatting sqref="AE98">
    <cfRule type="expression" dxfId="2635" priority="13297">
      <formula>IF(RIGHT(TEXT(AE98,"0.#"),1)=".",FALSE,TRUE)</formula>
    </cfRule>
    <cfRule type="expression" dxfId="2634" priority="13298">
      <formula>IF(RIGHT(TEXT(AE98,"0.#"),1)=".",TRUE,FALSE)</formula>
    </cfRule>
  </conditionalFormatting>
  <conditionalFormatting sqref="AE99">
    <cfRule type="expression" dxfId="2633" priority="13295">
      <formula>IF(RIGHT(TEXT(AE99,"0.#"),1)=".",FALSE,TRUE)</formula>
    </cfRule>
    <cfRule type="expression" dxfId="2632" priority="13296">
      <formula>IF(RIGHT(TEXT(AE99,"0.#"),1)=".",TRUE,FALSE)</formula>
    </cfRule>
  </conditionalFormatting>
  <conditionalFormatting sqref="AI99">
    <cfRule type="expression" dxfId="2631" priority="13293">
      <formula>IF(RIGHT(TEXT(AI99,"0.#"),1)=".",FALSE,TRUE)</formula>
    </cfRule>
    <cfRule type="expression" dxfId="2630" priority="13294">
      <formula>IF(RIGHT(TEXT(AI99,"0.#"),1)=".",TRUE,FALSE)</formula>
    </cfRule>
  </conditionalFormatting>
  <conditionalFormatting sqref="AI98">
    <cfRule type="expression" dxfId="2629" priority="13291">
      <formula>IF(RIGHT(TEXT(AI98,"0.#"),1)=".",FALSE,TRUE)</formula>
    </cfRule>
    <cfRule type="expression" dxfId="2628" priority="13292">
      <formula>IF(RIGHT(TEXT(AI98,"0.#"),1)=".",TRUE,FALSE)</formula>
    </cfRule>
  </conditionalFormatting>
  <conditionalFormatting sqref="AI97">
    <cfRule type="expression" dxfId="2627" priority="13289">
      <formula>IF(RIGHT(TEXT(AI97,"0.#"),1)=".",FALSE,TRUE)</formula>
    </cfRule>
    <cfRule type="expression" dxfId="2626" priority="13290">
      <formula>IF(RIGHT(TEXT(AI97,"0.#"),1)=".",TRUE,FALSE)</formula>
    </cfRule>
  </conditionalFormatting>
  <conditionalFormatting sqref="AM97">
    <cfRule type="expression" dxfId="2625" priority="13287">
      <formula>IF(RIGHT(TEXT(AM97,"0.#"),1)=".",FALSE,TRUE)</formula>
    </cfRule>
    <cfRule type="expression" dxfId="2624" priority="13288">
      <formula>IF(RIGHT(TEXT(AM97,"0.#"),1)=".",TRUE,FALSE)</formula>
    </cfRule>
  </conditionalFormatting>
  <conditionalFormatting sqref="AM98">
    <cfRule type="expression" dxfId="2623" priority="13285">
      <formula>IF(RIGHT(TEXT(AM98,"0.#"),1)=".",FALSE,TRUE)</formula>
    </cfRule>
    <cfRule type="expression" dxfId="2622" priority="13286">
      <formula>IF(RIGHT(TEXT(AM98,"0.#"),1)=".",TRUE,FALSE)</formula>
    </cfRule>
  </conditionalFormatting>
  <conditionalFormatting sqref="AM99">
    <cfRule type="expression" dxfId="2621" priority="13283">
      <formula>IF(RIGHT(TEXT(AM99,"0.#"),1)=".",FALSE,TRUE)</formula>
    </cfRule>
    <cfRule type="expression" dxfId="2620" priority="13284">
      <formula>IF(RIGHT(TEXT(AM99,"0.#"),1)=".",TRUE,FALSE)</formula>
    </cfRule>
  </conditionalFormatting>
  <conditionalFormatting sqref="AI101">
    <cfRule type="expression" dxfId="2619" priority="13269">
      <formula>IF(RIGHT(TEXT(AI101,"0.#"),1)=".",FALSE,TRUE)</formula>
    </cfRule>
    <cfRule type="expression" dxfId="2618" priority="13270">
      <formula>IF(RIGHT(TEXT(AI101,"0.#"),1)=".",TRUE,FALSE)</formula>
    </cfRule>
  </conditionalFormatting>
  <conditionalFormatting sqref="AM101">
    <cfRule type="expression" dxfId="2617" priority="13267">
      <formula>IF(RIGHT(TEXT(AM101,"0.#"),1)=".",FALSE,TRUE)</formula>
    </cfRule>
    <cfRule type="expression" dxfId="2616" priority="13268">
      <formula>IF(RIGHT(TEXT(AM101,"0.#"),1)=".",TRUE,FALSE)</formula>
    </cfRule>
  </conditionalFormatting>
  <conditionalFormatting sqref="AE102">
    <cfRule type="expression" dxfId="2615" priority="13265">
      <formula>IF(RIGHT(TEXT(AE102,"0.#"),1)=".",FALSE,TRUE)</formula>
    </cfRule>
    <cfRule type="expression" dxfId="2614" priority="13266">
      <formula>IF(RIGHT(TEXT(AE102,"0.#"),1)=".",TRUE,FALSE)</formula>
    </cfRule>
  </conditionalFormatting>
  <conditionalFormatting sqref="AI102">
    <cfRule type="expression" dxfId="2613" priority="13263">
      <formula>IF(RIGHT(TEXT(AI102,"0.#"),1)=".",FALSE,TRUE)</formula>
    </cfRule>
    <cfRule type="expression" dxfId="2612" priority="13264">
      <formula>IF(RIGHT(TEXT(AI102,"0.#"),1)=".",TRUE,FALSE)</formula>
    </cfRule>
  </conditionalFormatting>
  <conditionalFormatting sqref="AM102">
    <cfRule type="expression" dxfId="2611" priority="13261">
      <formula>IF(RIGHT(TEXT(AM102,"0.#"),1)=".",FALSE,TRUE)</formula>
    </cfRule>
    <cfRule type="expression" dxfId="2610" priority="13262">
      <formula>IF(RIGHT(TEXT(AM102,"0.#"),1)=".",TRUE,FALSE)</formula>
    </cfRule>
  </conditionalFormatting>
  <conditionalFormatting sqref="AQ102">
    <cfRule type="expression" dxfId="2609" priority="13259">
      <formula>IF(RIGHT(TEXT(AQ102,"0.#"),1)=".",FALSE,TRUE)</formula>
    </cfRule>
    <cfRule type="expression" dxfId="2608" priority="13260">
      <formula>IF(RIGHT(TEXT(AQ102,"0.#"),1)=".",TRUE,FALSE)</formula>
    </cfRule>
  </conditionalFormatting>
  <conditionalFormatting sqref="AE104">
    <cfRule type="expression" dxfId="2607" priority="13257">
      <formula>IF(RIGHT(TEXT(AE104,"0.#"),1)=".",FALSE,TRUE)</formula>
    </cfRule>
    <cfRule type="expression" dxfId="2606" priority="13258">
      <formula>IF(RIGHT(TEXT(AE104,"0.#"),1)=".",TRUE,FALSE)</formula>
    </cfRule>
  </conditionalFormatting>
  <conditionalFormatting sqref="AI104">
    <cfRule type="expression" dxfId="2605" priority="13255">
      <formula>IF(RIGHT(TEXT(AI104,"0.#"),1)=".",FALSE,TRUE)</formula>
    </cfRule>
    <cfRule type="expression" dxfId="2604" priority="13256">
      <formula>IF(RIGHT(TEXT(AI104,"0.#"),1)=".",TRUE,FALSE)</formula>
    </cfRule>
  </conditionalFormatting>
  <conditionalFormatting sqref="AM104">
    <cfRule type="expression" dxfId="2603" priority="13253">
      <formula>IF(RIGHT(TEXT(AM104,"0.#"),1)=".",FALSE,TRUE)</formula>
    </cfRule>
    <cfRule type="expression" dxfId="2602" priority="13254">
      <formula>IF(RIGHT(TEXT(AM104,"0.#"),1)=".",TRUE,FALSE)</formula>
    </cfRule>
  </conditionalFormatting>
  <conditionalFormatting sqref="AE105">
    <cfRule type="expression" dxfId="2601" priority="13251">
      <formula>IF(RIGHT(TEXT(AE105,"0.#"),1)=".",FALSE,TRUE)</formula>
    </cfRule>
    <cfRule type="expression" dxfId="2600" priority="13252">
      <formula>IF(RIGHT(TEXT(AE105,"0.#"),1)=".",TRUE,FALSE)</formula>
    </cfRule>
  </conditionalFormatting>
  <conditionalFormatting sqref="AI105">
    <cfRule type="expression" dxfId="2599" priority="13249">
      <formula>IF(RIGHT(TEXT(AI105,"0.#"),1)=".",FALSE,TRUE)</formula>
    </cfRule>
    <cfRule type="expression" dxfId="2598" priority="13250">
      <formula>IF(RIGHT(TEXT(AI105,"0.#"),1)=".",TRUE,FALSE)</formula>
    </cfRule>
  </conditionalFormatting>
  <conditionalFormatting sqref="AM105">
    <cfRule type="expression" dxfId="2597" priority="13247">
      <formula>IF(RIGHT(TEXT(AM105,"0.#"),1)=".",FALSE,TRUE)</formula>
    </cfRule>
    <cfRule type="expression" dxfId="2596" priority="13248">
      <formula>IF(RIGHT(TEXT(AM105,"0.#"),1)=".",TRUE,FALSE)</formula>
    </cfRule>
  </conditionalFormatting>
  <conditionalFormatting sqref="AE107">
    <cfRule type="expression" dxfId="2595" priority="13243">
      <formula>IF(RIGHT(TEXT(AE107,"0.#"),1)=".",FALSE,TRUE)</formula>
    </cfRule>
    <cfRule type="expression" dxfId="2594" priority="13244">
      <formula>IF(RIGHT(TEXT(AE107,"0.#"),1)=".",TRUE,FALSE)</formula>
    </cfRule>
  </conditionalFormatting>
  <conditionalFormatting sqref="AI107">
    <cfRule type="expression" dxfId="2593" priority="13241">
      <formula>IF(RIGHT(TEXT(AI107,"0.#"),1)=".",FALSE,TRUE)</formula>
    </cfRule>
    <cfRule type="expression" dxfId="2592" priority="13242">
      <formula>IF(RIGHT(TEXT(AI107,"0.#"),1)=".",TRUE,FALSE)</formula>
    </cfRule>
  </conditionalFormatting>
  <conditionalFormatting sqref="AM107">
    <cfRule type="expression" dxfId="2591" priority="13239">
      <formula>IF(RIGHT(TEXT(AM107,"0.#"),1)=".",FALSE,TRUE)</formula>
    </cfRule>
    <cfRule type="expression" dxfId="2590" priority="13240">
      <formula>IF(RIGHT(TEXT(AM107,"0.#"),1)=".",TRUE,FALSE)</formula>
    </cfRule>
  </conditionalFormatting>
  <conditionalFormatting sqref="AE108">
    <cfRule type="expression" dxfId="2589" priority="13237">
      <formula>IF(RIGHT(TEXT(AE108,"0.#"),1)=".",FALSE,TRUE)</formula>
    </cfRule>
    <cfRule type="expression" dxfId="2588" priority="13238">
      <formula>IF(RIGHT(TEXT(AE108,"0.#"),1)=".",TRUE,FALSE)</formula>
    </cfRule>
  </conditionalFormatting>
  <conditionalFormatting sqref="AI108">
    <cfRule type="expression" dxfId="2587" priority="13235">
      <formula>IF(RIGHT(TEXT(AI108,"0.#"),1)=".",FALSE,TRUE)</formula>
    </cfRule>
    <cfRule type="expression" dxfId="2586" priority="13236">
      <formula>IF(RIGHT(TEXT(AI108,"0.#"),1)=".",TRUE,FALSE)</formula>
    </cfRule>
  </conditionalFormatting>
  <conditionalFormatting sqref="AM108">
    <cfRule type="expression" dxfId="2585" priority="13233">
      <formula>IF(RIGHT(TEXT(AM108,"0.#"),1)=".",FALSE,TRUE)</formula>
    </cfRule>
    <cfRule type="expression" dxfId="2584" priority="13234">
      <formula>IF(RIGHT(TEXT(AM108,"0.#"),1)=".",TRUE,FALSE)</formula>
    </cfRule>
  </conditionalFormatting>
  <conditionalFormatting sqref="AE110">
    <cfRule type="expression" dxfId="2583" priority="13229">
      <formula>IF(RIGHT(TEXT(AE110,"0.#"),1)=".",FALSE,TRUE)</formula>
    </cfRule>
    <cfRule type="expression" dxfId="2582" priority="13230">
      <formula>IF(RIGHT(TEXT(AE110,"0.#"),1)=".",TRUE,FALSE)</formula>
    </cfRule>
  </conditionalFormatting>
  <conditionalFormatting sqref="AI110">
    <cfRule type="expression" dxfId="2581" priority="13227">
      <formula>IF(RIGHT(TEXT(AI110,"0.#"),1)=".",FALSE,TRUE)</formula>
    </cfRule>
    <cfRule type="expression" dxfId="2580" priority="13228">
      <formula>IF(RIGHT(TEXT(AI110,"0.#"),1)=".",TRUE,FALSE)</formula>
    </cfRule>
  </conditionalFormatting>
  <conditionalFormatting sqref="AM110">
    <cfRule type="expression" dxfId="2579" priority="13225">
      <formula>IF(RIGHT(TEXT(AM110,"0.#"),1)=".",FALSE,TRUE)</formula>
    </cfRule>
    <cfRule type="expression" dxfId="2578" priority="13226">
      <formula>IF(RIGHT(TEXT(AM110,"0.#"),1)=".",TRUE,FALSE)</formula>
    </cfRule>
  </conditionalFormatting>
  <conditionalFormatting sqref="AE111">
    <cfRule type="expression" dxfId="2577" priority="13223">
      <formula>IF(RIGHT(TEXT(AE111,"0.#"),1)=".",FALSE,TRUE)</formula>
    </cfRule>
    <cfRule type="expression" dxfId="2576" priority="13224">
      <formula>IF(RIGHT(TEXT(AE111,"0.#"),1)=".",TRUE,FALSE)</formula>
    </cfRule>
  </conditionalFormatting>
  <conditionalFormatting sqref="AI111">
    <cfRule type="expression" dxfId="2575" priority="13221">
      <formula>IF(RIGHT(TEXT(AI111,"0.#"),1)=".",FALSE,TRUE)</formula>
    </cfRule>
    <cfRule type="expression" dxfId="2574" priority="13222">
      <formula>IF(RIGHT(TEXT(AI111,"0.#"),1)=".",TRUE,FALSE)</formula>
    </cfRule>
  </conditionalFormatting>
  <conditionalFormatting sqref="AM111">
    <cfRule type="expression" dxfId="2573" priority="13219">
      <formula>IF(RIGHT(TEXT(AM111,"0.#"),1)=".",FALSE,TRUE)</formula>
    </cfRule>
    <cfRule type="expression" dxfId="2572" priority="13220">
      <formula>IF(RIGHT(TEXT(AM111,"0.#"),1)=".",TRUE,FALSE)</formula>
    </cfRule>
  </conditionalFormatting>
  <conditionalFormatting sqref="AE113">
    <cfRule type="expression" dxfId="2571" priority="13215">
      <formula>IF(RIGHT(TEXT(AE113,"0.#"),1)=".",FALSE,TRUE)</formula>
    </cfRule>
    <cfRule type="expression" dxfId="2570" priority="13216">
      <formula>IF(RIGHT(TEXT(AE113,"0.#"),1)=".",TRUE,FALSE)</formula>
    </cfRule>
  </conditionalFormatting>
  <conditionalFormatting sqref="AI113">
    <cfRule type="expression" dxfId="2569" priority="13213">
      <formula>IF(RIGHT(TEXT(AI113,"0.#"),1)=".",FALSE,TRUE)</formula>
    </cfRule>
    <cfRule type="expression" dxfId="2568" priority="13214">
      <formula>IF(RIGHT(TEXT(AI113,"0.#"),1)=".",TRUE,FALSE)</formula>
    </cfRule>
  </conditionalFormatting>
  <conditionalFormatting sqref="AM113">
    <cfRule type="expression" dxfId="2567" priority="13211">
      <formula>IF(RIGHT(TEXT(AM113,"0.#"),1)=".",FALSE,TRUE)</formula>
    </cfRule>
    <cfRule type="expression" dxfId="2566" priority="13212">
      <formula>IF(RIGHT(TEXT(AM113,"0.#"),1)=".",TRUE,FALSE)</formula>
    </cfRule>
  </conditionalFormatting>
  <conditionalFormatting sqref="AE114">
    <cfRule type="expression" dxfId="2565" priority="13209">
      <formula>IF(RIGHT(TEXT(AE114,"0.#"),1)=".",FALSE,TRUE)</formula>
    </cfRule>
    <cfRule type="expression" dxfId="2564" priority="13210">
      <formula>IF(RIGHT(TEXT(AE114,"0.#"),1)=".",TRUE,FALSE)</formula>
    </cfRule>
  </conditionalFormatting>
  <conditionalFormatting sqref="AI114">
    <cfRule type="expression" dxfId="2563" priority="13207">
      <formula>IF(RIGHT(TEXT(AI114,"0.#"),1)=".",FALSE,TRUE)</formula>
    </cfRule>
    <cfRule type="expression" dxfId="2562" priority="13208">
      <formula>IF(RIGHT(TEXT(AI114,"0.#"),1)=".",TRUE,FALSE)</formula>
    </cfRule>
  </conditionalFormatting>
  <conditionalFormatting sqref="AM114">
    <cfRule type="expression" dxfId="2561" priority="13205">
      <formula>IF(RIGHT(TEXT(AM114,"0.#"),1)=".",FALSE,TRUE)</formula>
    </cfRule>
    <cfRule type="expression" dxfId="2560" priority="13206">
      <formula>IF(RIGHT(TEXT(AM114,"0.#"),1)=".",TRUE,FALSE)</formula>
    </cfRule>
  </conditionalFormatting>
  <conditionalFormatting sqref="AQ116">
    <cfRule type="expression" dxfId="2559" priority="13201">
      <formula>IF(RIGHT(TEXT(AQ116,"0.#"),1)=".",FALSE,TRUE)</formula>
    </cfRule>
    <cfRule type="expression" dxfId="2558" priority="13202">
      <formula>IF(RIGHT(TEXT(AQ116,"0.#"),1)=".",TRUE,FALSE)</formula>
    </cfRule>
  </conditionalFormatting>
  <conditionalFormatting sqref="AM116">
    <cfRule type="expression" dxfId="2557" priority="13197">
      <formula>IF(RIGHT(TEXT(AM116,"0.#"),1)=".",FALSE,TRUE)</formula>
    </cfRule>
    <cfRule type="expression" dxfId="2556" priority="13198">
      <formula>IF(RIGHT(TEXT(AM116,"0.#"),1)=".",TRUE,FALSE)</formula>
    </cfRule>
  </conditionalFormatting>
  <conditionalFormatting sqref="AM117">
    <cfRule type="expression" dxfId="2555" priority="13195">
      <formula>IF(RIGHT(TEXT(AM117,"0.#"),1)=".",FALSE,TRUE)</formula>
    </cfRule>
    <cfRule type="expression" dxfId="2554" priority="13196">
      <formula>IF(RIGHT(TEXT(AM117,"0.#"),1)=".",TRUE,FALSE)</formula>
    </cfRule>
  </conditionalFormatting>
  <conditionalFormatting sqref="AQ117">
    <cfRule type="expression" dxfId="2553" priority="13189">
      <formula>IF(RIGHT(TEXT(AQ117,"0.#"),1)=".",FALSE,TRUE)</formula>
    </cfRule>
    <cfRule type="expression" dxfId="2552" priority="13190">
      <formula>IF(RIGHT(TEXT(AQ117,"0.#"),1)=".",TRUE,FALSE)</formula>
    </cfRule>
  </conditionalFormatting>
  <conditionalFormatting sqref="AE119 AQ119">
    <cfRule type="expression" dxfId="2551" priority="13187">
      <formula>IF(RIGHT(TEXT(AE119,"0.#"),1)=".",FALSE,TRUE)</formula>
    </cfRule>
    <cfRule type="expression" dxfId="2550" priority="13188">
      <formula>IF(RIGHT(TEXT(AE119,"0.#"),1)=".",TRUE,FALSE)</formula>
    </cfRule>
  </conditionalFormatting>
  <conditionalFormatting sqref="AI119">
    <cfRule type="expression" dxfId="2549" priority="13185">
      <formula>IF(RIGHT(TEXT(AI119,"0.#"),1)=".",FALSE,TRUE)</formula>
    </cfRule>
    <cfRule type="expression" dxfId="2548" priority="13186">
      <formula>IF(RIGHT(TEXT(AI119,"0.#"),1)=".",TRUE,FALSE)</formula>
    </cfRule>
  </conditionalFormatting>
  <conditionalFormatting sqref="AM119">
    <cfRule type="expression" dxfId="2547" priority="13183">
      <formula>IF(RIGHT(TEXT(AM119,"0.#"),1)=".",FALSE,TRUE)</formula>
    </cfRule>
    <cfRule type="expression" dxfId="2546" priority="13184">
      <formula>IF(RIGHT(TEXT(AM119,"0.#"),1)=".",TRUE,FALSE)</formula>
    </cfRule>
  </conditionalFormatting>
  <conditionalFormatting sqref="AQ120">
    <cfRule type="expression" dxfId="2545" priority="13175">
      <formula>IF(RIGHT(TEXT(AQ120,"0.#"),1)=".",FALSE,TRUE)</formula>
    </cfRule>
    <cfRule type="expression" dxfId="2544" priority="13176">
      <formula>IF(RIGHT(TEXT(AQ120,"0.#"),1)=".",TRUE,FALSE)</formula>
    </cfRule>
  </conditionalFormatting>
  <conditionalFormatting sqref="AE122 AQ122">
    <cfRule type="expression" dxfId="2543" priority="13173">
      <formula>IF(RIGHT(TEXT(AE122,"0.#"),1)=".",FALSE,TRUE)</formula>
    </cfRule>
    <cfRule type="expression" dxfId="2542" priority="13174">
      <formula>IF(RIGHT(TEXT(AE122,"0.#"),1)=".",TRUE,FALSE)</formula>
    </cfRule>
  </conditionalFormatting>
  <conditionalFormatting sqref="AI122">
    <cfRule type="expression" dxfId="2541" priority="13171">
      <formula>IF(RIGHT(TEXT(AI122,"0.#"),1)=".",FALSE,TRUE)</formula>
    </cfRule>
    <cfRule type="expression" dxfId="2540" priority="13172">
      <formula>IF(RIGHT(TEXT(AI122,"0.#"),1)=".",TRUE,FALSE)</formula>
    </cfRule>
  </conditionalFormatting>
  <conditionalFormatting sqref="AM122">
    <cfRule type="expression" dxfId="2539" priority="13169">
      <formula>IF(RIGHT(TEXT(AM122,"0.#"),1)=".",FALSE,TRUE)</formula>
    </cfRule>
    <cfRule type="expression" dxfId="2538" priority="13170">
      <formula>IF(RIGHT(TEXT(AM122,"0.#"),1)=".",TRUE,FALSE)</formula>
    </cfRule>
  </conditionalFormatting>
  <conditionalFormatting sqref="AQ123">
    <cfRule type="expression" dxfId="2537" priority="13161">
      <formula>IF(RIGHT(TEXT(AQ123,"0.#"),1)=".",FALSE,TRUE)</formula>
    </cfRule>
    <cfRule type="expression" dxfId="2536" priority="13162">
      <formula>IF(RIGHT(TEXT(AQ123,"0.#"),1)=".",TRUE,FALSE)</formula>
    </cfRule>
  </conditionalFormatting>
  <conditionalFormatting sqref="AE125 AQ125">
    <cfRule type="expression" dxfId="2535" priority="13159">
      <formula>IF(RIGHT(TEXT(AE125,"0.#"),1)=".",FALSE,TRUE)</formula>
    </cfRule>
    <cfRule type="expression" dxfId="2534" priority="13160">
      <formula>IF(RIGHT(TEXT(AE125,"0.#"),1)=".",TRUE,FALSE)</formula>
    </cfRule>
  </conditionalFormatting>
  <conditionalFormatting sqref="AI125">
    <cfRule type="expression" dxfId="2533" priority="13157">
      <formula>IF(RIGHT(TEXT(AI125,"0.#"),1)=".",FALSE,TRUE)</formula>
    </cfRule>
    <cfRule type="expression" dxfId="2532" priority="13158">
      <formula>IF(RIGHT(TEXT(AI125,"0.#"),1)=".",TRUE,FALSE)</formula>
    </cfRule>
  </conditionalFormatting>
  <conditionalFormatting sqref="AM125">
    <cfRule type="expression" dxfId="2531" priority="13155">
      <formula>IF(RIGHT(TEXT(AM125,"0.#"),1)=".",FALSE,TRUE)</formula>
    </cfRule>
    <cfRule type="expression" dxfId="2530" priority="13156">
      <formula>IF(RIGHT(TEXT(AM125,"0.#"),1)=".",TRUE,FALSE)</formula>
    </cfRule>
  </conditionalFormatting>
  <conditionalFormatting sqref="AQ126">
    <cfRule type="expression" dxfId="2529" priority="13147">
      <formula>IF(RIGHT(TEXT(AQ126,"0.#"),1)=".",FALSE,TRUE)</formula>
    </cfRule>
    <cfRule type="expression" dxfId="2528" priority="13148">
      <formula>IF(RIGHT(TEXT(AQ126,"0.#"),1)=".",TRUE,FALSE)</formula>
    </cfRule>
  </conditionalFormatting>
  <conditionalFormatting sqref="AE128 AQ128">
    <cfRule type="expression" dxfId="2527" priority="13145">
      <formula>IF(RIGHT(TEXT(AE128,"0.#"),1)=".",FALSE,TRUE)</formula>
    </cfRule>
    <cfRule type="expression" dxfId="2526" priority="13146">
      <formula>IF(RIGHT(TEXT(AE128,"0.#"),1)=".",TRUE,FALSE)</formula>
    </cfRule>
  </conditionalFormatting>
  <conditionalFormatting sqref="AI128">
    <cfRule type="expression" dxfId="2525" priority="13143">
      <formula>IF(RIGHT(TEXT(AI128,"0.#"),1)=".",FALSE,TRUE)</formula>
    </cfRule>
    <cfRule type="expression" dxfId="2524" priority="13144">
      <formula>IF(RIGHT(TEXT(AI128,"0.#"),1)=".",TRUE,FALSE)</formula>
    </cfRule>
  </conditionalFormatting>
  <conditionalFormatting sqref="AM128">
    <cfRule type="expression" dxfId="2523" priority="13141">
      <formula>IF(RIGHT(TEXT(AM128,"0.#"),1)=".",FALSE,TRUE)</formula>
    </cfRule>
    <cfRule type="expression" dxfId="2522" priority="13142">
      <formula>IF(RIGHT(TEXT(AM128,"0.#"),1)=".",TRUE,FALSE)</formula>
    </cfRule>
  </conditionalFormatting>
  <conditionalFormatting sqref="AQ129">
    <cfRule type="expression" dxfId="2521" priority="13133">
      <formula>IF(RIGHT(TEXT(AQ129,"0.#"),1)=".",FALSE,TRUE)</formula>
    </cfRule>
    <cfRule type="expression" dxfId="2520" priority="13134">
      <formula>IF(RIGHT(TEXT(AQ129,"0.#"),1)=".",TRUE,FALSE)</formula>
    </cfRule>
  </conditionalFormatting>
  <conditionalFormatting sqref="AE75">
    <cfRule type="expression" dxfId="2519" priority="13131">
      <formula>IF(RIGHT(TEXT(AE75,"0.#"),1)=".",FALSE,TRUE)</formula>
    </cfRule>
    <cfRule type="expression" dxfId="2518" priority="13132">
      <formula>IF(RIGHT(TEXT(AE75,"0.#"),1)=".",TRUE,FALSE)</formula>
    </cfRule>
  </conditionalFormatting>
  <conditionalFormatting sqref="AE76">
    <cfRule type="expression" dxfId="2517" priority="13129">
      <formula>IF(RIGHT(TEXT(AE76,"0.#"),1)=".",FALSE,TRUE)</formula>
    </cfRule>
    <cfRule type="expression" dxfId="2516" priority="13130">
      <formula>IF(RIGHT(TEXT(AE76,"0.#"),1)=".",TRUE,FALSE)</formula>
    </cfRule>
  </conditionalFormatting>
  <conditionalFormatting sqref="AE77">
    <cfRule type="expression" dxfId="2515" priority="13127">
      <formula>IF(RIGHT(TEXT(AE77,"0.#"),1)=".",FALSE,TRUE)</formula>
    </cfRule>
    <cfRule type="expression" dxfId="2514" priority="13128">
      <formula>IF(RIGHT(TEXT(AE77,"0.#"),1)=".",TRUE,FALSE)</formula>
    </cfRule>
  </conditionalFormatting>
  <conditionalFormatting sqref="AI77">
    <cfRule type="expression" dxfId="2513" priority="13125">
      <formula>IF(RIGHT(TEXT(AI77,"0.#"),1)=".",FALSE,TRUE)</formula>
    </cfRule>
    <cfRule type="expression" dxfId="2512" priority="13126">
      <formula>IF(RIGHT(TEXT(AI77,"0.#"),1)=".",TRUE,FALSE)</formula>
    </cfRule>
  </conditionalFormatting>
  <conditionalFormatting sqref="AI76">
    <cfRule type="expression" dxfId="2511" priority="13123">
      <formula>IF(RIGHT(TEXT(AI76,"0.#"),1)=".",FALSE,TRUE)</formula>
    </cfRule>
    <cfRule type="expression" dxfId="2510" priority="13124">
      <formula>IF(RIGHT(TEXT(AI76,"0.#"),1)=".",TRUE,FALSE)</formula>
    </cfRule>
  </conditionalFormatting>
  <conditionalFormatting sqref="AI75">
    <cfRule type="expression" dxfId="2509" priority="13121">
      <formula>IF(RIGHT(TEXT(AI75,"0.#"),1)=".",FALSE,TRUE)</formula>
    </cfRule>
    <cfRule type="expression" dxfId="2508" priority="13122">
      <formula>IF(RIGHT(TEXT(AI75,"0.#"),1)=".",TRUE,FALSE)</formula>
    </cfRule>
  </conditionalFormatting>
  <conditionalFormatting sqref="AM75">
    <cfRule type="expression" dxfId="2507" priority="13119">
      <formula>IF(RIGHT(TEXT(AM75,"0.#"),1)=".",FALSE,TRUE)</formula>
    </cfRule>
    <cfRule type="expression" dxfId="2506" priority="13120">
      <formula>IF(RIGHT(TEXT(AM75,"0.#"),1)=".",TRUE,FALSE)</formula>
    </cfRule>
  </conditionalFormatting>
  <conditionalFormatting sqref="AM76">
    <cfRule type="expression" dxfId="2505" priority="13117">
      <formula>IF(RIGHT(TEXT(AM76,"0.#"),1)=".",FALSE,TRUE)</formula>
    </cfRule>
    <cfRule type="expression" dxfId="2504" priority="13118">
      <formula>IF(RIGHT(TEXT(AM76,"0.#"),1)=".",TRUE,FALSE)</formula>
    </cfRule>
  </conditionalFormatting>
  <conditionalFormatting sqref="AM77">
    <cfRule type="expression" dxfId="2503" priority="13115">
      <formula>IF(RIGHT(TEXT(AM77,"0.#"),1)=".",FALSE,TRUE)</formula>
    </cfRule>
    <cfRule type="expression" dxfId="2502" priority="13116">
      <formula>IF(RIGHT(TEXT(AM77,"0.#"),1)=".",TRUE,FALSE)</formula>
    </cfRule>
  </conditionalFormatting>
  <conditionalFormatting sqref="AL840:AO867">
    <cfRule type="expression" dxfId="2501" priority="6671">
      <formula>IF(AND(AL840&gt;=0, RIGHT(TEXT(AL840,"0.#"),1)&lt;&gt;"."),TRUE,FALSE)</formula>
    </cfRule>
    <cfRule type="expression" dxfId="2500" priority="6672">
      <formula>IF(AND(AL840&gt;=0, RIGHT(TEXT(AL840,"0.#"),1)="."),TRUE,FALSE)</formula>
    </cfRule>
    <cfRule type="expression" dxfId="2499" priority="6673">
      <formula>IF(AND(AL840&lt;0, RIGHT(TEXT(AL840,"0.#"),1)&lt;&gt;"."),TRUE,FALSE)</formula>
    </cfRule>
    <cfRule type="expression" dxfId="2498" priority="6674">
      <formula>IF(AND(AL840&lt;0, RIGHT(TEXT(AL840,"0.#"),1)="."),TRUE,FALSE)</formula>
    </cfRule>
  </conditionalFormatting>
  <conditionalFormatting sqref="AQ53:AQ55">
    <cfRule type="expression" dxfId="2497" priority="4693">
      <formula>IF(RIGHT(TEXT(AQ53,"0.#"),1)=".",FALSE,TRUE)</formula>
    </cfRule>
    <cfRule type="expression" dxfId="2496" priority="4694">
      <formula>IF(RIGHT(TEXT(AQ53,"0.#"),1)=".",TRUE,FALSE)</formula>
    </cfRule>
  </conditionalFormatting>
  <conditionalFormatting sqref="AU53:AU55">
    <cfRule type="expression" dxfId="2495" priority="4691">
      <formula>IF(RIGHT(TEXT(AU53,"0.#"),1)=".",FALSE,TRUE)</formula>
    </cfRule>
    <cfRule type="expression" dxfId="2494" priority="4692">
      <formula>IF(RIGHT(TEXT(AU53,"0.#"),1)=".",TRUE,FALSE)</formula>
    </cfRule>
  </conditionalFormatting>
  <conditionalFormatting sqref="AQ60:AQ62">
    <cfRule type="expression" dxfId="2493" priority="4689">
      <formula>IF(RIGHT(TEXT(AQ60,"0.#"),1)=".",FALSE,TRUE)</formula>
    </cfRule>
    <cfRule type="expression" dxfId="2492" priority="4690">
      <formula>IF(RIGHT(TEXT(AQ60,"0.#"),1)=".",TRUE,FALSE)</formula>
    </cfRule>
  </conditionalFormatting>
  <conditionalFormatting sqref="AU60:AU62">
    <cfRule type="expression" dxfId="2491" priority="4687">
      <formula>IF(RIGHT(TEXT(AU60,"0.#"),1)=".",FALSE,TRUE)</formula>
    </cfRule>
    <cfRule type="expression" dxfId="2490" priority="4688">
      <formula>IF(RIGHT(TEXT(AU60,"0.#"),1)=".",TRUE,FALSE)</formula>
    </cfRule>
  </conditionalFormatting>
  <conditionalFormatting sqref="AQ75:AQ77">
    <cfRule type="expression" dxfId="2489" priority="4685">
      <formula>IF(RIGHT(TEXT(AQ75,"0.#"),1)=".",FALSE,TRUE)</formula>
    </cfRule>
    <cfRule type="expression" dxfId="2488" priority="4686">
      <formula>IF(RIGHT(TEXT(AQ75,"0.#"),1)=".",TRUE,FALSE)</formula>
    </cfRule>
  </conditionalFormatting>
  <conditionalFormatting sqref="AU75:AU77">
    <cfRule type="expression" dxfId="2487" priority="4683">
      <formula>IF(RIGHT(TEXT(AU75,"0.#"),1)=".",FALSE,TRUE)</formula>
    </cfRule>
    <cfRule type="expression" dxfId="2486" priority="4684">
      <formula>IF(RIGHT(TEXT(AU75,"0.#"),1)=".",TRUE,FALSE)</formula>
    </cfRule>
  </conditionalFormatting>
  <conditionalFormatting sqref="AQ87:AQ89">
    <cfRule type="expression" dxfId="2485" priority="4681">
      <formula>IF(RIGHT(TEXT(AQ87,"0.#"),1)=".",FALSE,TRUE)</formula>
    </cfRule>
    <cfRule type="expression" dxfId="2484" priority="4682">
      <formula>IF(RIGHT(TEXT(AQ87,"0.#"),1)=".",TRUE,FALSE)</formula>
    </cfRule>
  </conditionalFormatting>
  <conditionalFormatting sqref="AU87:AU89">
    <cfRule type="expression" dxfId="2483" priority="4679">
      <formula>IF(RIGHT(TEXT(AU87,"0.#"),1)=".",FALSE,TRUE)</formula>
    </cfRule>
    <cfRule type="expression" dxfId="2482" priority="4680">
      <formula>IF(RIGHT(TEXT(AU87,"0.#"),1)=".",TRUE,FALSE)</formula>
    </cfRule>
  </conditionalFormatting>
  <conditionalFormatting sqref="AQ92:AQ94">
    <cfRule type="expression" dxfId="2481" priority="4677">
      <formula>IF(RIGHT(TEXT(AQ92,"0.#"),1)=".",FALSE,TRUE)</formula>
    </cfRule>
    <cfRule type="expression" dxfId="2480" priority="4678">
      <formula>IF(RIGHT(TEXT(AQ92,"0.#"),1)=".",TRUE,FALSE)</formula>
    </cfRule>
  </conditionalFormatting>
  <conditionalFormatting sqref="AU92:AU94">
    <cfRule type="expression" dxfId="2479" priority="4675">
      <formula>IF(RIGHT(TEXT(AU92,"0.#"),1)=".",FALSE,TRUE)</formula>
    </cfRule>
    <cfRule type="expression" dxfId="2478" priority="4676">
      <formula>IF(RIGHT(TEXT(AU92,"0.#"),1)=".",TRUE,FALSE)</formula>
    </cfRule>
  </conditionalFormatting>
  <conditionalFormatting sqref="AQ97:AQ99">
    <cfRule type="expression" dxfId="2477" priority="4673">
      <formula>IF(RIGHT(TEXT(AQ97,"0.#"),1)=".",FALSE,TRUE)</formula>
    </cfRule>
    <cfRule type="expression" dxfId="2476" priority="4674">
      <formula>IF(RIGHT(TEXT(AQ97,"0.#"),1)=".",TRUE,FALSE)</formula>
    </cfRule>
  </conditionalFormatting>
  <conditionalFormatting sqref="AU97:AU99">
    <cfRule type="expression" dxfId="2475" priority="4671">
      <formula>IF(RIGHT(TEXT(AU97,"0.#"),1)=".",FALSE,TRUE)</formula>
    </cfRule>
    <cfRule type="expression" dxfId="2474" priority="4672">
      <formula>IF(RIGHT(TEXT(AU97,"0.#"),1)=".",TRUE,FALSE)</formula>
    </cfRule>
  </conditionalFormatting>
  <conditionalFormatting sqref="AE120 AM120">
    <cfRule type="expression" dxfId="2473" priority="3015">
      <formula>IF(RIGHT(TEXT(AE120,"0.#"),1)=".",FALSE,TRUE)</formula>
    </cfRule>
    <cfRule type="expression" dxfId="2472" priority="3016">
      <formula>IF(RIGHT(TEXT(AE120,"0.#"),1)=".",TRUE,FALSE)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I120">
    <cfRule type="expression" dxfId="2469" priority="3013">
      <formula>IF(RIGHT(TEXT(AI120,"0.#"),1)=".",FALSE,TRUE)</formula>
    </cfRule>
    <cfRule type="expression" dxfId="2468" priority="3014">
      <formula>IF(RIGHT(TEXT(AI120,"0.#"),1)=".",TRUE,FALSE)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40:Y841 Y844:Y867">
    <cfRule type="expression" dxfId="2457" priority="2999">
      <formula>IF(RIGHT(TEXT(Y840,"0.#"),1)=".",FALSE,TRUE)</formula>
    </cfRule>
    <cfRule type="expression" dxfId="2456" priority="3000">
      <formula>IF(RIGHT(TEXT(Y840,"0.#"),1)=".",TRUE,FALSE)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3:AO1132">
    <cfRule type="expression" dxfId="2427" priority="2905">
      <formula>IF(AND(AL1103&gt;=0, RIGHT(TEXT(AL1103,"0.#"),1)&lt;&gt;"."),TRUE,FALSE)</formula>
    </cfRule>
    <cfRule type="expression" dxfId="2426" priority="2906">
      <formula>IF(AND(AL1103&gt;=0, RIGHT(TEXT(AL1103,"0.#"),1)="."),TRUE,FALSE)</formula>
    </cfRule>
    <cfRule type="expression" dxfId="2425" priority="2907">
      <formula>IF(AND(AL1103&lt;0, RIGHT(TEXT(AL1103,"0.#"),1)&lt;&gt;"."),TRUE,FALSE)</formula>
    </cfRule>
    <cfRule type="expression" dxfId="2424" priority="2908">
      <formula>IF(AND(AL1103&lt;0, RIGHT(TEXT(AL1103,"0.#"),1)="."),TRUE,FALSE)</formula>
    </cfRule>
  </conditionalFormatting>
  <conditionalFormatting sqref="Y1103:Y1132">
    <cfRule type="expression" dxfId="2423" priority="2903">
      <formula>IF(RIGHT(TEXT(Y1103,"0.#"),1)=".",FALSE,TRUE)</formula>
    </cfRule>
    <cfRule type="expression" dxfId="2422" priority="2904">
      <formula>IF(RIGHT(TEXT(Y1103,"0.#"),1)=".",TRUE,FALSE)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3:Y900">
    <cfRule type="expression" dxfId="2097" priority="2115">
      <formula>IF(RIGHT(TEXT(Y873,"0.#"),1)=".",FALSE,TRUE)</formula>
    </cfRule>
    <cfRule type="expression" dxfId="2096" priority="2116">
      <formula>IF(RIGHT(TEXT(Y873,"0.#"),1)=".",TRUE,FALSE)</formula>
    </cfRule>
  </conditionalFormatting>
  <conditionalFormatting sqref="Y871:Y872">
    <cfRule type="expression" dxfId="2095" priority="2109">
      <formula>IF(RIGHT(TEXT(Y871,"0.#"),1)=".",FALSE,TRUE)</formula>
    </cfRule>
    <cfRule type="expression" dxfId="2094" priority="2110">
      <formula>IF(RIGHT(TEXT(Y871,"0.#"),1)=".",TRUE,FALSE)</formula>
    </cfRule>
  </conditionalFormatting>
  <conditionalFormatting sqref="Y906:Y933">
    <cfRule type="expression" dxfId="2093" priority="2103">
      <formula>IF(RIGHT(TEXT(Y906,"0.#"),1)=".",FALSE,TRUE)</formula>
    </cfRule>
    <cfRule type="expression" dxfId="2092" priority="2104">
      <formula>IF(RIGHT(TEXT(Y906,"0.#"),1)=".",TRUE,FALSE)</formula>
    </cfRule>
  </conditionalFormatting>
  <conditionalFormatting sqref="Y904:Y905">
    <cfRule type="expression" dxfId="2091" priority="2097">
      <formula>IF(RIGHT(TEXT(Y904,"0.#"),1)=".",FALSE,TRUE)</formula>
    </cfRule>
    <cfRule type="expression" dxfId="2090" priority="2098">
      <formula>IF(RIGHT(TEXT(Y904,"0.#"),1)=".",TRUE,FALSE)</formula>
    </cfRule>
  </conditionalFormatting>
  <conditionalFormatting sqref="Y939:Y966">
    <cfRule type="expression" dxfId="2089" priority="2091">
      <formula>IF(RIGHT(TEXT(Y939,"0.#"),1)=".",FALSE,TRUE)</formula>
    </cfRule>
    <cfRule type="expression" dxfId="2088" priority="2092">
      <formula>IF(RIGHT(TEXT(Y939,"0.#"),1)=".",TRUE,FALSE)</formula>
    </cfRule>
  </conditionalFormatting>
  <conditionalFormatting sqref="Y937:Y938">
    <cfRule type="expression" dxfId="2087" priority="2085">
      <formula>IF(RIGHT(TEXT(Y937,"0.#"),1)=".",FALSE,TRUE)</formula>
    </cfRule>
    <cfRule type="expression" dxfId="2086" priority="2086">
      <formula>IF(RIGHT(TEXT(Y937,"0.#"),1)=".",TRUE,FALSE)</formula>
    </cfRule>
  </conditionalFormatting>
  <conditionalFormatting sqref="Y972:Y999">
    <cfRule type="expression" dxfId="2085" priority="2079">
      <formula>IF(RIGHT(TEXT(Y972,"0.#"),1)=".",FALSE,TRUE)</formula>
    </cfRule>
    <cfRule type="expression" dxfId="2084" priority="2080">
      <formula>IF(RIGHT(TEXT(Y972,"0.#"),1)=".",TRUE,FALSE)</formula>
    </cfRule>
  </conditionalFormatting>
  <conditionalFormatting sqref="Y970:Y971">
    <cfRule type="expression" dxfId="2083" priority="2073">
      <formula>IF(RIGHT(TEXT(Y970,"0.#"),1)=".",FALSE,TRUE)</formula>
    </cfRule>
    <cfRule type="expression" dxfId="2082" priority="2074">
      <formula>IF(RIGHT(TEXT(Y970,"0.#"),1)=".",TRUE,FALSE)</formula>
    </cfRule>
  </conditionalFormatting>
  <conditionalFormatting sqref="Y1005:Y1032">
    <cfRule type="expression" dxfId="2081" priority="2067">
      <formula>IF(RIGHT(TEXT(Y1005,"0.#"),1)=".",FALSE,TRUE)</formula>
    </cfRule>
    <cfRule type="expression" dxfId="2080" priority="2068">
      <formula>IF(RIGHT(TEXT(Y1005,"0.#"),1)=".",TRUE,FALSE)</formula>
    </cfRule>
  </conditionalFormatting>
  <conditionalFormatting sqref="W23">
    <cfRule type="expression" dxfId="2079" priority="2351">
      <formula>IF(RIGHT(TEXT(W23,"0.#"),1)=".",FALSE,TRUE)</formula>
    </cfRule>
    <cfRule type="expression" dxfId="2078" priority="2352">
      <formula>IF(RIGHT(TEXT(W23,"0.#"),1)=".",TRUE,FALSE)</formula>
    </cfRule>
  </conditionalFormatting>
  <conditionalFormatting sqref="W24:W27">
    <cfRule type="expression" dxfId="2077" priority="2349">
      <formula>IF(RIGHT(TEXT(W24,"0.#"),1)=".",FALSE,TRUE)</formula>
    </cfRule>
    <cfRule type="expression" dxfId="2076" priority="2350">
      <formula>IF(RIGHT(TEXT(W24,"0.#"),1)=".",TRUE,FALSE)</formula>
    </cfRule>
  </conditionalFormatting>
  <conditionalFormatting sqref="W28">
    <cfRule type="expression" dxfId="2075" priority="2341">
      <formula>IF(RIGHT(TEXT(W28,"0.#"),1)=".",FALSE,TRUE)</formula>
    </cfRule>
    <cfRule type="expression" dxfId="2074" priority="2342">
      <formula>IF(RIGHT(TEXT(W28,"0.#"),1)=".",TRUE,FALSE)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3:AO900">
    <cfRule type="expression" dxfId="2001" priority="2117">
      <formula>IF(AND(AL873&gt;=0, RIGHT(TEXT(AL873,"0.#"),1)&lt;&gt;"."),TRUE,FALSE)</formula>
    </cfRule>
    <cfRule type="expression" dxfId="2000" priority="2118">
      <formula>IF(AND(AL873&gt;=0, RIGHT(TEXT(AL873,"0.#"),1)="."),TRUE,FALSE)</formula>
    </cfRule>
    <cfRule type="expression" dxfId="1999" priority="2119">
      <formula>IF(AND(AL873&lt;0, RIGHT(TEXT(AL873,"0.#"),1)&lt;&gt;"."),TRUE,FALSE)</formula>
    </cfRule>
    <cfRule type="expression" dxfId="1998" priority="2120">
      <formula>IF(AND(AL873&lt;0, RIGHT(TEXT(AL873,"0.#"),1)="."),TRUE,FALSE)</formula>
    </cfRule>
  </conditionalFormatting>
  <conditionalFormatting sqref="AL871:AO872">
    <cfRule type="expression" dxfId="1997" priority="2111">
      <formula>IF(AND(AL871&gt;=0, RIGHT(TEXT(AL871,"0.#"),1)&lt;&gt;"."),TRUE,FALSE)</formula>
    </cfRule>
    <cfRule type="expression" dxfId="1996" priority="2112">
      <formula>IF(AND(AL871&gt;=0, RIGHT(TEXT(AL871,"0.#"),1)="."),TRUE,FALSE)</formula>
    </cfRule>
    <cfRule type="expression" dxfId="1995" priority="2113">
      <formula>IF(AND(AL871&lt;0, RIGHT(TEXT(AL871,"0.#"),1)&lt;&gt;"."),TRUE,FALSE)</formula>
    </cfRule>
    <cfRule type="expression" dxfId="1994" priority="2114">
      <formula>IF(AND(AL871&lt;0, RIGHT(TEXT(AL871,"0.#"),1)="."),TRUE,FALSE)</formula>
    </cfRule>
  </conditionalFormatting>
  <conditionalFormatting sqref="AL906:AO933">
    <cfRule type="expression" dxfId="1993" priority="2105">
      <formula>IF(AND(AL906&gt;=0, RIGHT(TEXT(AL906,"0.#"),1)&lt;&gt;"."),TRUE,FALSE)</formula>
    </cfRule>
    <cfRule type="expression" dxfId="1992" priority="2106">
      <formula>IF(AND(AL906&gt;=0, RIGHT(TEXT(AL906,"0.#"),1)="."),TRUE,FALSE)</formula>
    </cfRule>
    <cfRule type="expression" dxfId="1991" priority="2107">
      <formula>IF(AND(AL906&lt;0, RIGHT(TEXT(AL906,"0.#"),1)&lt;&gt;"."),TRUE,FALSE)</formula>
    </cfRule>
    <cfRule type="expression" dxfId="1990" priority="2108">
      <formula>IF(AND(AL906&lt;0, RIGHT(TEXT(AL906,"0.#"),1)="."),TRUE,FALSE)</formula>
    </cfRule>
  </conditionalFormatting>
  <conditionalFormatting sqref="AL904:AO905">
    <cfRule type="expression" dxfId="1989" priority="2099">
      <formula>IF(AND(AL904&gt;=0, RIGHT(TEXT(AL904,"0.#"),1)&lt;&gt;"."),TRUE,FALSE)</formula>
    </cfRule>
    <cfRule type="expression" dxfId="1988" priority="2100">
      <formula>IF(AND(AL904&gt;=0, RIGHT(TEXT(AL904,"0.#"),1)="."),TRUE,FALSE)</formula>
    </cfRule>
    <cfRule type="expression" dxfId="1987" priority="2101">
      <formula>IF(AND(AL904&lt;0, RIGHT(TEXT(AL904,"0.#"),1)&lt;&gt;"."),TRUE,FALSE)</formula>
    </cfRule>
    <cfRule type="expression" dxfId="1986" priority="2102">
      <formula>IF(AND(AL904&lt;0, RIGHT(TEXT(AL904,"0.#"),1)="."),TRUE,FALSE)</formula>
    </cfRule>
  </conditionalFormatting>
  <conditionalFormatting sqref="AL939:AO966">
    <cfRule type="expression" dxfId="1985" priority="2093">
      <formula>IF(AND(AL939&gt;=0, RIGHT(TEXT(AL939,"0.#"),1)&lt;&gt;"."),TRUE,FALSE)</formula>
    </cfRule>
    <cfRule type="expression" dxfId="1984" priority="2094">
      <formula>IF(AND(AL939&gt;=0, RIGHT(TEXT(AL939,"0.#"),1)="."),TRUE,FALSE)</formula>
    </cfRule>
    <cfRule type="expression" dxfId="1983" priority="2095">
      <formula>IF(AND(AL939&lt;0, RIGHT(TEXT(AL939,"0.#"),1)&lt;&gt;"."),TRUE,FALSE)</formula>
    </cfRule>
    <cfRule type="expression" dxfId="1982" priority="2096">
      <formula>IF(AND(AL939&lt;0, RIGHT(TEXT(AL939,"0.#"),1)="."),TRUE,FALSE)</formula>
    </cfRule>
  </conditionalFormatting>
  <conditionalFormatting sqref="AL937:AO938">
    <cfRule type="expression" dxfId="1981" priority="2087">
      <formula>IF(AND(AL937&gt;=0, RIGHT(TEXT(AL937,"0.#"),1)&lt;&gt;"."),TRUE,FALSE)</formula>
    </cfRule>
    <cfRule type="expression" dxfId="1980" priority="2088">
      <formula>IF(AND(AL937&gt;=0, RIGHT(TEXT(AL937,"0.#"),1)="."),TRUE,FALSE)</formula>
    </cfRule>
    <cfRule type="expression" dxfId="1979" priority="2089">
      <formula>IF(AND(AL937&lt;0, RIGHT(TEXT(AL937,"0.#"),1)&lt;&gt;"."),TRUE,FALSE)</formula>
    </cfRule>
    <cfRule type="expression" dxfId="1978" priority="2090">
      <formula>IF(AND(AL937&lt;0, RIGHT(TEXT(AL937,"0.#"),1)="."),TRUE,FALSE)</formula>
    </cfRule>
  </conditionalFormatting>
  <conditionalFormatting sqref="AL972:AO999">
    <cfRule type="expression" dxfId="1977" priority="2081">
      <formula>IF(AND(AL972&gt;=0, RIGHT(TEXT(AL972,"0.#"),1)&lt;&gt;"."),TRUE,FALSE)</formula>
    </cfRule>
    <cfRule type="expression" dxfId="1976" priority="2082">
      <formula>IF(AND(AL972&gt;=0, RIGHT(TEXT(AL972,"0.#"),1)="."),TRUE,FALSE)</formula>
    </cfRule>
    <cfRule type="expression" dxfId="1975" priority="2083">
      <formula>IF(AND(AL972&lt;0, RIGHT(TEXT(AL972,"0.#"),1)&lt;&gt;"."),TRUE,FALSE)</formula>
    </cfRule>
    <cfRule type="expression" dxfId="1974" priority="2084">
      <formula>IF(AND(AL972&lt;0, RIGHT(TEXT(AL972,"0.#"),1)="."),TRUE,FALSE)</formula>
    </cfRule>
  </conditionalFormatting>
  <conditionalFormatting sqref="AL970:AO971">
    <cfRule type="expression" dxfId="1973" priority="2075">
      <formula>IF(AND(AL970&gt;=0, RIGHT(TEXT(AL970,"0.#"),1)&lt;&gt;"."),TRUE,FALSE)</formula>
    </cfRule>
    <cfRule type="expression" dxfId="1972" priority="2076">
      <formula>IF(AND(AL970&gt;=0, RIGHT(TEXT(AL970,"0.#"),1)="."),TRUE,FALSE)</formula>
    </cfRule>
    <cfRule type="expression" dxfId="1971" priority="2077">
      <formula>IF(AND(AL970&lt;0, RIGHT(TEXT(AL970,"0.#"),1)&lt;&gt;"."),TRUE,FALSE)</formula>
    </cfRule>
    <cfRule type="expression" dxfId="1970" priority="2078">
      <formula>IF(AND(AL970&lt;0, RIGHT(TEXT(AL970,"0.#"),1)="."),TRUE,FALSE)</formula>
    </cfRule>
  </conditionalFormatting>
  <conditionalFormatting sqref="AL1005:AO1032">
    <cfRule type="expression" dxfId="1969" priority="2069">
      <formula>IF(AND(AL1005&gt;=0, RIGHT(TEXT(AL1005,"0.#"),1)&lt;&gt;"."),TRUE,FALSE)</formula>
    </cfRule>
    <cfRule type="expression" dxfId="1968" priority="2070">
      <formula>IF(AND(AL1005&gt;=0, RIGHT(TEXT(AL1005,"0.#"),1)="."),TRUE,FALSE)</formula>
    </cfRule>
    <cfRule type="expression" dxfId="1967" priority="2071">
      <formula>IF(AND(AL1005&lt;0, RIGHT(TEXT(AL1005,"0.#"),1)&lt;&gt;"."),TRUE,FALSE)</formula>
    </cfRule>
    <cfRule type="expression" dxfId="1966" priority="2072">
      <formula>IF(AND(AL1005&lt;0, RIGHT(TEXT(AL1005,"0.#"),1)="."),TRUE,FALSE)</formula>
    </cfRule>
  </conditionalFormatting>
  <conditionalFormatting sqref="AL1003:AO1004">
    <cfRule type="expression" dxfId="1965" priority="2063">
      <formula>IF(AND(AL1003&gt;=0, RIGHT(TEXT(AL1003,"0.#"),1)&lt;&gt;"."),TRUE,FALSE)</formula>
    </cfRule>
    <cfRule type="expression" dxfId="1964" priority="2064">
      <formula>IF(AND(AL1003&gt;=0, RIGHT(TEXT(AL1003,"0.#"),1)="."),TRUE,FALSE)</formula>
    </cfRule>
    <cfRule type="expression" dxfId="1963" priority="2065">
      <formula>IF(AND(AL1003&lt;0, RIGHT(TEXT(AL1003,"0.#"),1)&lt;&gt;"."),TRUE,FALSE)</formula>
    </cfRule>
    <cfRule type="expression" dxfId="1962" priority="2066">
      <formula>IF(AND(AL1003&lt;0, RIGHT(TEXT(AL1003,"0.#"),1)="."),TRUE,FALSE)</formula>
    </cfRule>
  </conditionalFormatting>
  <conditionalFormatting sqref="Y1003:Y1004">
    <cfRule type="expression" dxfId="1961" priority="2061">
      <formula>IF(RIGHT(TEXT(Y1003,"0.#"),1)=".",FALSE,TRUE)</formula>
    </cfRule>
    <cfRule type="expression" dxfId="1960" priority="2062">
      <formula>IF(RIGHT(TEXT(Y1003,"0.#"),1)=".",TRUE,FALSE)</formula>
    </cfRule>
  </conditionalFormatting>
  <conditionalFormatting sqref="AL1038:AO1065">
    <cfRule type="expression" dxfId="1959" priority="2057">
      <formula>IF(AND(AL1038&gt;=0, RIGHT(TEXT(AL1038,"0.#"),1)&lt;&gt;"."),TRUE,FALSE)</formula>
    </cfRule>
    <cfRule type="expression" dxfId="1958" priority="2058">
      <formula>IF(AND(AL1038&gt;=0, RIGHT(TEXT(AL1038,"0.#"),1)="."),TRUE,FALSE)</formula>
    </cfRule>
    <cfRule type="expression" dxfId="1957" priority="2059">
      <formula>IF(AND(AL1038&lt;0, RIGHT(TEXT(AL1038,"0.#"),1)&lt;&gt;"."),TRUE,FALSE)</formula>
    </cfRule>
    <cfRule type="expression" dxfId="1956" priority="2060">
      <formula>IF(AND(AL1038&lt;0, RIGHT(TEXT(AL1038,"0.#"),1)="."),TRUE,FALSE)</formula>
    </cfRule>
  </conditionalFormatting>
  <conditionalFormatting sqref="Y1038:Y1065">
    <cfRule type="expression" dxfId="1955" priority="2055">
      <formula>IF(RIGHT(TEXT(Y1038,"0.#"),1)=".",FALSE,TRUE)</formula>
    </cfRule>
    <cfRule type="expression" dxfId="1954" priority="2056">
      <formula>IF(RIGHT(TEXT(Y1038,"0.#"),1)=".",TRUE,FALSE)</formula>
    </cfRule>
  </conditionalFormatting>
  <conditionalFormatting sqref="AL1036:AO1037">
    <cfRule type="expression" dxfId="1953" priority="2051">
      <formula>IF(AND(AL1036&gt;=0, RIGHT(TEXT(AL1036,"0.#"),1)&lt;&gt;"."),TRUE,FALSE)</formula>
    </cfRule>
    <cfRule type="expression" dxfId="1952" priority="2052">
      <formula>IF(AND(AL1036&gt;=0, RIGHT(TEXT(AL1036,"0.#"),1)="."),TRUE,FALSE)</formula>
    </cfRule>
    <cfRule type="expression" dxfId="1951" priority="2053">
      <formula>IF(AND(AL1036&lt;0, RIGHT(TEXT(AL1036,"0.#"),1)&lt;&gt;"."),TRUE,FALSE)</formula>
    </cfRule>
    <cfRule type="expression" dxfId="1950" priority="2054">
      <formula>IF(AND(AL1036&lt;0, RIGHT(TEXT(AL1036,"0.#"),1)="."),TRUE,FALSE)</formula>
    </cfRule>
  </conditionalFormatting>
  <conditionalFormatting sqref="Y1036:Y1037">
    <cfRule type="expression" dxfId="1949" priority="2049">
      <formula>IF(RIGHT(TEXT(Y1036,"0.#"),1)=".",FALSE,TRUE)</formula>
    </cfRule>
    <cfRule type="expression" dxfId="1948" priority="2050">
      <formula>IF(RIGHT(TEXT(Y1036,"0.#"),1)=".",TRUE,FALSE)</formula>
    </cfRule>
  </conditionalFormatting>
  <conditionalFormatting sqref="AL1071:AO1098">
    <cfRule type="expression" dxfId="1947" priority="2045">
      <formula>IF(AND(AL1071&gt;=0, RIGHT(TEXT(AL1071,"0.#"),1)&lt;&gt;"."),TRUE,FALSE)</formula>
    </cfRule>
    <cfRule type="expression" dxfId="1946" priority="2046">
      <formula>IF(AND(AL1071&gt;=0, RIGHT(TEXT(AL1071,"0.#"),1)="."),TRUE,FALSE)</formula>
    </cfRule>
    <cfRule type="expression" dxfId="1945" priority="2047">
      <formula>IF(AND(AL1071&lt;0, RIGHT(TEXT(AL1071,"0.#"),1)&lt;&gt;"."),TRUE,FALSE)</formula>
    </cfRule>
    <cfRule type="expression" dxfId="1944" priority="2048">
      <formula>IF(AND(AL1071&lt;0, RIGHT(TEXT(AL1071,"0.#"),1)="."),TRUE,FALSE)</formula>
    </cfRule>
  </conditionalFormatting>
  <conditionalFormatting sqref="Y1071:Y1098">
    <cfRule type="expression" dxfId="1943" priority="2043">
      <formula>IF(RIGHT(TEXT(Y1071,"0.#"),1)=".",FALSE,TRUE)</formula>
    </cfRule>
    <cfRule type="expression" dxfId="1942" priority="2044">
      <formula>IF(RIGHT(TEXT(Y1071,"0.#"),1)=".",TRUE,FALSE)</formula>
    </cfRule>
  </conditionalFormatting>
  <conditionalFormatting sqref="AL1069:AO1070">
    <cfRule type="expression" dxfId="1941" priority="2039">
      <formula>IF(AND(AL1069&gt;=0, RIGHT(TEXT(AL1069,"0.#"),1)&lt;&gt;"."),TRUE,FALSE)</formula>
    </cfRule>
    <cfRule type="expression" dxfId="1940" priority="2040">
      <formula>IF(AND(AL1069&gt;=0, RIGHT(TEXT(AL1069,"0.#"),1)="."),TRUE,FALSE)</formula>
    </cfRule>
    <cfRule type="expression" dxfId="1939" priority="2041">
      <formula>IF(AND(AL1069&lt;0, RIGHT(TEXT(AL1069,"0.#"),1)&lt;&gt;"."),TRUE,FALSE)</formula>
    </cfRule>
    <cfRule type="expression" dxfId="1938" priority="2042">
      <formula>IF(AND(AL1069&lt;0, RIGHT(TEXT(AL1069,"0.#"),1)="."),TRUE,FALSE)</formula>
    </cfRule>
  </conditionalFormatting>
  <conditionalFormatting sqref="Y1069:Y1070">
    <cfRule type="expression" dxfId="1937" priority="2037">
      <formula>IF(RIGHT(TEXT(Y1069,"0.#"),1)=".",FALSE,TRUE)</formula>
    </cfRule>
    <cfRule type="expression" dxfId="1936" priority="2038">
      <formula>IF(RIGHT(TEXT(Y1069,"0.#"),1)=".",TRUE,FALSE)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P29:AC29">
    <cfRule type="expression" dxfId="743" priority="47">
      <formula>IF(RIGHT(TEXT(P29,"0.#"),1)=".",FALSE,TRUE)</formula>
    </cfRule>
    <cfRule type="expression" dxfId="742" priority="48">
      <formula>IF(RIGHT(TEXT(P29,"0.#"),1)=".",TRUE,FALSE)</formula>
    </cfRule>
  </conditionalFormatting>
  <conditionalFormatting sqref="P23">
    <cfRule type="expression" dxfId="741" priority="45">
      <formula>IF(RIGHT(TEXT(P23,"0.#"),1)=".",FALSE,TRUE)</formula>
    </cfRule>
    <cfRule type="expression" dxfId="740" priority="46">
      <formula>IF(RIGHT(TEXT(P23,"0.#"),1)=".",TRUE,FALSE)</formula>
    </cfRule>
  </conditionalFormatting>
  <conditionalFormatting sqref="AE116">
    <cfRule type="expression" dxfId="739" priority="43">
      <formula>IF(RIGHT(TEXT(AE116,"0.#"),1)=".",FALSE,TRUE)</formula>
    </cfRule>
    <cfRule type="expression" dxfId="738" priority="44">
      <formula>IF(RIGHT(TEXT(AE116,"0.#"),1)=".",TRUE,FALSE)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E135 AI135 AM135 AQ135 AU135">
    <cfRule type="expression" dxfId="735" priority="35">
      <formula>IF(RIGHT(TEXT(AE135,"0.#"),1)=".",FALSE,TRUE)</formula>
    </cfRule>
    <cfRule type="expression" dxfId="734" priority="36">
      <formula>IF(RIGHT(TEXT(AE135,"0.#"),1)=".",TRUE,FALSE)</formula>
    </cfRule>
  </conditionalFormatting>
  <conditionalFormatting sqref="AM134 AQ134 AU134">
    <cfRule type="expression" dxfId="733" priority="33">
      <formula>IF(RIGHT(TEXT(AM134,"0.#"),1)=".",FALSE,TRUE)</formula>
    </cfRule>
    <cfRule type="expression" dxfId="732" priority="34">
      <formula>IF(RIGHT(TEXT(AM134,"0.#"),1)=".",TRUE,FALSE)</formula>
    </cfRule>
  </conditionalFormatting>
  <conditionalFormatting sqref="AI433 AM433 AQ433 AU433 AE433">
    <cfRule type="expression" dxfId="731" priority="31">
      <formula>IF(RIGHT(TEXT(AE433,"0.#"),1)=".",FALSE,TRUE)</formula>
    </cfRule>
    <cfRule type="expression" dxfId="730" priority="32">
      <formula>IF(RIGHT(TEXT(AE433,"0.#"),1)=".",TRUE,FALSE)</formula>
    </cfRule>
  </conditionalFormatting>
  <conditionalFormatting sqref="AE434:AE435 AI434:AI435 AM434:AM435 AQ434:AQ435 AU434:AU435">
    <cfRule type="expression" dxfId="729" priority="29">
      <formula>IF(RIGHT(TEXT(AE434,"0.#"),1)=".",FALSE,TRUE)</formula>
    </cfRule>
    <cfRule type="expression" dxfId="728" priority="30">
      <formula>IF(RIGHT(TEXT(AE434,"0.#"),1)=".",TRUE,FALSE)</formula>
    </cfRule>
  </conditionalFormatting>
  <conditionalFormatting sqref="AI458 AM458 AQ458 AU458 AE458">
    <cfRule type="expression" dxfId="727" priority="27">
      <formula>IF(RIGHT(TEXT(AE458,"0.#"),1)=".",FALSE,TRUE)</formula>
    </cfRule>
    <cfRule type="expression" dxfId="726" priority="28">
      <formula>IF(RIGHT(TEXT(AE458,"0.#"),1)=".",TRUE,FALSE)</formula>
    </cfRule>
  </conditionalFormatting>
  <conditionalFormatting sqref="AE459:AE460 AI459:AI460 AM459:AM460 AQ459:AQ460 AU459:AU460">
    <cfRule type="expression" dxfId="725" priority="25">
      <formula>IF(RIGHT(TEXT(AE459,"0.#"),1)=".",FALSE,TRUE)</formula>
    </cfRule>
    <cfRule type="expression" dxfId="724" priority="26">
      <formula>IF(RIGHT(TEXT(AE459,"0.#"),1)=".",TRUE,FALSE)</formula>
    </cfRule>
  </conditionalFormatting>
  <conditionalFormatting sqref="AL838:AO839">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Y839">
    <cfRule type="expression" dxfId="719" priority="19">
      <formula>IF(RIGHT(TEXT(Y838,"0.#"),1)=".",FALSE,TRUE)</formula>
    </cfRule>
    <cfRule type="expression" dxfId="718" priority="20">
      <formula>IF(RIGHT(TEXT(Y838,"0.#"),1)=".",TRUE,FALSE)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Y843">
    <cfRule type="expression" dxfId="715" priority="15">
      <formula>IF(RIGHT(TEXT(Y843,"0.#"),1)=".",FALSE,TRUE)</formula>
    </cfRule>
    <cfRule type="expression" dxfId="714" priority="16">
      <formula>IF(RIGHT(TEXT(Y843,"0.#"),1)=".",TRUE,FALSE)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I134">
    <cfRule type="expression" dxfId="711" priority="11">
      <formula>IF(RIGHT(TEXT(AI134,"0.#"),1)=".",FALSE,TRUE)</formula>
    </cfRule>
    <cfRule type="expression" dxfId="710" priority="12">
      <formula>IF(RIGHT(TEXT(AI134,"0.#"),1)=".",TRUE,FALSE)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699" max="49" man="1"/>
    <brk id="735" max="49" man="1"/>
    <brk id="83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4"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t="s">
        <v>568</v>
      </c>
      <c r="M8" s="13" t="str">
        <f t="shared" si="2"/>
        <v>中小企業対策</v>
      </c>
      <c r="N8" s="13" t="str">
        <f t="shared" si="6"/>
        <v>中小企業対策</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9" t="s">
        <v>353</v>
      </c>
      <c r="B2" s="520"/>
      <c r="C2" s="520"/>
      <c r="D2" s="520"/>
      <c r="E2" s="520"/>
      <c r="F2" s="521"/>
      <c r="G2" s="806" t="s">
        <v>146</v>
      </c>
      <c r="H2" s="791"/>
      <c r="I2" s="791"/>
      <c r="J2" s="791"/>
      <c r="K2" s="791"/>
      <c r="L2" s="791"/>
      <c r="M2" s="791"/>
      <c r="N2" s="791"/>
      <c r="O2" s="792"/>
      <c r="P2" s="790" t="s">
        <v>59</v>
      </c>
      <c r="Q2" s="791"/>
      <c r="R2" s="791"/>
      <c r="S2" s="791"/>
      <c r="T2" s="791"/>
      <c r="U2" s="791"/>
      <c r="V2" s="791"/>
      <c r="W2" s="791"/>
      <c r="X2" s="792"/>
      <c r="Y2" s="1019"/>
      <c r="Z2" s="417"/>
      <c r="AA2" s="418"/>
      <c r="AB2" s="1023" t="s">
        <v>11</v>
      </c>
      <c r="AC2" s="1024"/>
      <c r="AD2" s="1025"/>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2">
      <c r="A3" s="519"/>
      <c r="B3" s="520"/>
      <c r="C3" s="520"/>
      <c r="D3" s="520"/>
      <c r="E3" s="520"/>
      <c r="F3" s="521"/>
      <c r="G3" s="574"/>
      <c r="H3" s="384"/>
      <c r="I3" s="384"/>
      <c r="J3" s="384"/>
      <c r="K3" s="384"/>
      <c r="L3" s="384"/>
      <c r="M3" s="384"/>
      <c r="N3" s="384"/>
      <c r="O3" s="575"/>
      <c r="P3" s="587"/>
      <c r="Q3" s="384"/>
      <c r="R3" s="384"/>
      <c r="S3" s="384"/>
      <c r="T3" s="384"/>
      <c r="U3" s="384"/>
      <c r="V3" s="384"/>
      <c r="W3" s="384"/>
      <c r="X3" s="575"/>
      <c r="Y3" s="1020"/>
      <c r="Z3" s="1021"/>
      <c r="AA3" s="1022"/>
      <c r="AB3" s="1026"/>
      <c r="AC3" s="1027"/>
      <c r="AD3" s="102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2">
      <c r="A4" s="522"/>
      <c r="B4" s="520"/>
      <c r="C4" s="520"/>
      <c r="D4" s="520"/>
      <c r="E4" s="520"/>
      <c r="F4" s="521"/>
      <c r="G4" s="547"/>
      <c r="H4" s="1029"/>
      <c r="I4" s="1029"/>
      <c r="J4" s="1029"/>
      <c r="K4" s="1029"/>
      <c r="L4" s="1029"/>
      <c r="M4" s="1029"/>
      <c r="N4" s="1029"/>
      <c r="O4" s="1030"/>
      <c r="P4" s="165"/>
      <c r="Q4" s="1037"/>
      <c r="R4" s="1037"/>
      <c r="S4" s="1037"/>
      <c r="T4" s="1037"/>
      <c r="U4" s="1037"/>
      <c r="V4" s="1037"/>
      <c r="W4" s="1037"/>
      <c r="X4" s="1038"/>
      <c r="Y4" s="1015" t="s">
        <v>12</v>
      </c>
      <c r="Z4" s="1016"/>
      <c r="AA4" s="1017"/>
      <c r="AB4" s="558"/>
      <c r="AC4" s="1018"/>
      <c r="AD4" s="101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2">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7" t="s">
        <v>54</v>
      </c>
      <c r="Z5" s="1012"/>
      <c r="AA5" s="1013"/>
      <c r="AB5" s="529"/>
      <c r="AC5" s="1014"/>
      <c r="AD5" s="101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2">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8" t="s">
        <v>182</v>
      </c>
      <c r="AC6" s="1044"/>
      <c r="AD6" s="104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2">
      <c r="A7" s="912" t="s">
        <v>386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2">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2">
      <c r="A9" s="519" t="s">
        <v>353</v>
      </c>
      <c r="B9" s="520"/>
      <c r="C9" s="520"/>
      <c r="D9" s="520"/>
      <c r="E9" s="520"/>
      <c r="F9" s="521"/>
      <c r="G9" s="806" t="s">
        <v>146</v>
      </c>
      <c r="H9" s="791"/>
      <c r="I9" s="791"/>
      <c r="J9" s="791"/>
      <c r="K9" s="791"/>
      <c r="L9" s="791"/>
      <c r="M9" s="791"/>
      <c r="N9" s="791"/>
      <c r="O9" s="792"/>
      <c r="P9" s="790" t="s">
        <v>59</v>
      </c>
      <c r="Q9" s="791"/>
      <c r="R9" s="791"/>
      <c r="S9" s="791"/>
      <c r="T9" s="791"/>
      <c r="U9" s="791"/>
      <c r="V9" s="791"/>
      <c r="W9" s="791"/>
      <c r="X9" s="792"/>
      <c r="Y9" s="1019"/>
      <c r="Z9" s="417"/>
      <c r="AA9" s="418"/>
      <c r="AB9" s="1023" t="s">
        <v>11</v>
      </c>
      <c r="AC9" s="1024"/>
      <c r="AD9" s="1025"/>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2">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20"/>
      <c r="Z10" s="1021"/>
      <c r="AA10" s="1022"/>
      <c r="AB10" s="1026"/>
      <c r="AC10" s="1027"/>
      <c r="AD10" s="102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2">
      <c r="A11" s="522"/>
      <c r="B11" s="520"/>
      <c r="C11" s="520"/>
      <c r="D11" s="520"/>
      <c r="E11" s="520"/>
      <c r="F11" s="521"/>
      <c r="G11" s="547"/>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58"/>
      <c r="AC11" s="1018"/>
      <c r="AD11" s="101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2">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29"/>
      <c r="AC12" s="1014"/>
      <c r="AD12" s="101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2">
      <c r="A13" s="654"/>
      <c r="B13" s="655"/>
      <c r="C13" s="655"/>
      <c r="D13" s="655"/>
      <c r="E13" s="655"/>
      <c r="F13" s="65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8" t="s">
        <v>182</v>
      </c>
      <c r="AC13" s="1044"/>
      <c r="AD13" s="104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2">
      <c r="A14" s="912" t="s">
        <v>386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2">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2">
      <c r="A16" s="519" t="s">
        <v>353</v>
      </c>
      <c r="B16" s="520"/>
      <c r="C16" s="520"/>
      <c r="D16" s="520"/>
      <c r="E16" s="520"/>
      <c r="F16" s="521"/>
      <c r="G16" s="806" t="s">
        <v>146</v>
      </c>
      <c r="H16" s="791"/>
      <c r="I16" s="791"/>
      <c r="J16" s="791"/>
      <c r="K16" s="791"/>
      <c r="L16" s="791"/>
      <c r="M16" s="791"/>
      <c r="N16" s="791"/>
      <c r="O16" s="792"/>
      <c r="P16" s="790" t="s">
        <v>59</v>
      </c>
      <c r="Q16" s="791"/>
      <c r="R16" s="791"/>
      <c r="S16" s="791"/>
      <c r="T16" s="791"/>
      <c r="U16" s="791"/>
      <c r="V16" s="791"/>
      <c r="W16" s="791"/>
      <c r="X16" s="792"/>
      <c r="Y16" s="1019"/>
      <c r="Z16" s="417"/>
      <c r="AA16" s="418"/>
      <c r="AB16" s="1023" t="s">
        <v>11</v>
      </c>
      <c r="AC16" s="1024"/>
      <c r="AD16" s="1025"/>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2">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20"/>
      <c r="Z17" s="1021"/>
      <c r="AA17" s="1022"/>
      <c r="AB17" s="1026"/>
      <c r="AC17" s="1027"/>
      <c r="AD17" s="102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2">
      <c r="A18" s="522"/>
      <c r="B18" s="520"/>
      <c r="C18" s="520"/>
      <c r="D18" s="520"/>
      <c r="E18" s="520"/>
      <c r="F18" s="521"/>
      <c r="G18" s="547"/>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58"/>
      <c r="AC18" s="1018"/>
      <c r="AD18" s="101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2">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29"/>
      <c r="AC19" s="1014"/>
      <c r="AD19" s="101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2">
      <c r="A20" s="654"/>
      <c r="B20" s="655"/>
      <c r="C20" s="655"/>
      <c r="D20" s="655"/>
      <c r="E20" s="655"/>
      <c r="F20" s="65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8" t="s">
        <v>182</v>
      </c>
      <c r="AC20" s="1044"/>
      <c r="AD20" s="104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2">
      <c r="A21" s="912" t="s">
        <v>386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2">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2">
      <c r="A23" s="519" t="s">
        <v>353</v>
      </c>
      <c r="B23" s="520"/>
      <c r="C23" s="520"/>
      <c r="D23" s="520"/>
      <c r="E23" s="520"/>
      <c r="F23" s="521"/>
      <c r="G23" s="806" t="s">
        <v>146</v>
      </c>
      <c r="H23" s="791"/>
      <c r="I23" s="791"/>
      <c r="J23" s="791"/>
      <c r="K23" s="791"/>
      <c r="L23" s="791"/>
      <c r="M23" s="791"/>
      <c r="N23" s="791"/>
      <c r="O23" s="792"/>
      <c r="P23" s="790" t="s">
        <v>59</v>
      </c>
      <c r="Q23" s="791"/>
      <c r="R23" s="791"/>
      <c r="S23" s="791"/>
      <c r="T23" s="791"/>
      <c r="U23" s="791"/>
      <c r="V23" s="791"/>
      <c r="W23" s="791"/>
      <c r="X23" s="792"/>
      <c r="Y23" s="1019"/>
      <c r="Z23" s="417"/>
      <c r="AA23" s="418"/>
      <c r="AB23" s="1023" t="s">
        <v>11</v>
      </c>
      <c r="AC23" s="1024"/>
      <c r="AD23" s="1025"/>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2">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20"/>
      <c r="Z24" s="1021"/>
      <c r="AA24" s="1022"/>
      <c r="AB24" s="1026"/>
      <c r="AC24" s="1027"/>
      <c r="AD24" s="102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2">
      <c r="A25" s="522"/>
      <c r="B25" s="520"/>
      <c r="C25" s="520"/>
      <c r="D25" s="520"/>
      <c r="E25" s="520"/>
      <c r="F25" s="521"/>
      <c r="G25" s="547"/>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58"/>
      <c r="AC25" s="1018"/>
      <c r="AD25" s="101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2">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29"/>
      <c r="AC26" s="1014"/>
      <c r="AD26" s="101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2">
      <c r="A27" s="654"/>
      <c r="B27" s="655"/>
      <c r="C27" s="655"/>
      <c r="D27" s="655"/>
      <c r="E27" s="655"/>
      <c r="F27" s="65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8" t="s">
        <v>182</v>
      </c>
      <c r="AC27" s="1044"/>
      <c r="AD27" s="104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2">
      <c r="A28" s="912" t="s">
        <v>386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2">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2">
      <c r="A30" s="519" t="s">
        <v>353</v>
      </c>
      <c r="B30" s="520"/>
      <c r="C30" s="520"/>
      <c r="D30" s="520"/>
      <c r="E30" s="520"/>
      <c r="F30" s="521"/>
      <c r="G30" s="806" t="s">
        <v>146</v>
      </c>
      <c r="H30" s="791"/>
      <c r="I30" s="791"/>
      <c r="J30" s="791"/>
      <c r="K30" s="791"/>
      <c r="L30" s="791"/>
      <c r="M30" s="791"/>
      <c r="N30" s="791"/>
      <c r="O30" s="792"/>
      <c r="P30" s="790" t="s">
        <v>59</v>
      </c>
      <c r="Q30" s="791"/>
      <c r="R30" s="791"/>
      <c r="S30" s="791"/>
      <c r="T30" s="791"/>
      <c r="U30" s="791"/>
      <c r="V30" s="791"/>
      <c r="W30" s="791"/>
      <c r="X30" s="792"/>
      <c r="Y30" s="1019"/>
      <c r="Z30" s="417"/>
      <c r="AA30" s="418"/>
      <c r="AB30" s="1023" t="s">
        <v>11</v>
      </c>
      <c r="AC30" s="1024"/>
      <c r="AD30" s="1025"/>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2">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20"/>
      <c r="Z31" s="1021"/>
      <c r="AA31" s="1022"/>
      <c r="AB31" s="1026"/>
      <c r="AC31" s="1027"/>
      <c r="AD31" s="102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2">
      <c r="A32" s="522"/>
      <c r="B32" s="520"/>
      <c r="C32" s="520"/>
      <c r="D32" s="520"/>
      <c r="E32" s="520"/>
      <c r="F32" s="521"/>
      <c r="G32" s="547"/>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58"/>
      <c r="AC32" s="1018"/>
      <c r="AD32" s="101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2">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29"/>
      <c r="AC33" s="1014"/>
      <c r="AD33" s="101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2">
      <c r="A34" s="654"/>
      <c r="B34" s="655"/>
      <c r="C34" s="655"/>
      <c r="D34" s="655"/>
      <c r="E34" s="655"/>
      <c r="F34" s="65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8" t="s">
        <v>182</v>
      </c>
      <c r="AC34" s="1044"/>
      <c r="AD34" s="104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2">
      <c r="A35" s="912" t="s">
        <v>386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2">
      <c r="A37" s="519" t="s">
        <v>353</v>
      </c>
      <c r="B37" s="520"/>
      <c r="C37" s="520"/>
      <c r="D37" s="520"/>
      <c r="E37" s="520"/>
      <c r="F37" s="521"/>
      <c r="G37" s="806" t="s">
        <v>146</v>
      </c>
      <c r="H37" s="791"/>
      <c r="I37" s="791"/>
      <c r="J37" s="791"/>
      <c r="K37" s="791"/>
      <c r="L37" s="791"/>
      <c r="M37" s="791"/>
      <c r="N37" s="791"/>
      <c r="O37" s="792"/>
      <c r="P37" s="790" t="s">
        <v>59</v>
      </c>
      <c r="Q37" s="791"/>
      <c r="R37" s="791"/>
      <c r="S37" s="791"/>
      <c r="T37" s="791"/>
      <c r="U37" s="791"/>
      <c r="V37" s="791"/>
      <c r="W37" s="791"/>
      <c r="X37" s="792"/>
      <c r="Y37" s="1019"/>
      <c r="Z37" s="417"/>
      <c r="AA37" s="418"/>
      <c r="AB37" s="1023" t="s">
        <v>11</v>
      </c>
      <c r="AC37" s="1024"/>
      <c r="AD37" s="1025"/>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2">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20"/>
      <c r="Z38" s="1021"/>
      <c r="AA38" s="1022"/>
      <c r="AB38" s="1026"/>
      <c r="AC38" s="1027"/>
      <c r="AD38" s="102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2">
      <c r="A39" s="522"/>
      <c r="B39" s="520"/>
      <c r="C39" s="520"/>
      <c r="D39" s="520"/>
      <c r="E39" s="520"/>
      <c r="F39" s="521"/>
      <c r="G39" s="547"/>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58"/>
      <c r="AC39" s="1018"/>
      <c r="AD39" s="101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2">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29"/>
      <c r="AC40" s="1014"/>
      <c r="AD40" s="101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2">
      <c r="A41" s="654"/>
      <c r="B41" s="655"/>
      <c r="C41" s="655"/>
      <c r="D41" s="655"/>
      <c r="E41" s="655"/>
      <c r="F41" s="65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8" t="s">
        <v>182</v>
      </c>
      <c r="AC41" s="1044"/>
      <c r="AD41" s="104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2">
      <c r="A42" s="912" t="s">
        <v>386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2">
      <c r="A44" s="519" t="s">
        <v>353</v>
      </c>
      <c r="B44" s="520"/>
      <c r="C44" s="520"/>
      <c r="D44" s="520"/>
      <c r="E44" s="520"/>
      <c r="F44" s="521"/>
      <c r="G44" s="806" t="s">
        <v>146</v>
      </c>
      <c r="H44" s="791"/>
      <c r="I44" s="791"/>
      <c r="J44" s="791"/>
      <c r="K44" s="791"/>
      <c r="L44" s="791"/>
      <c r="M44" s="791"/>
      <c r="N44" s="791"/>
      <c r="O44" s="792"/>
      <c r="P44" s="790" t="s">
        <v>59</v>
      </c>
      <c r="Q44" s="791"/>
      <c r="R44" s="791"/>
      <c r="S44" s="791"/>
      <c r="T44" s="791"/>
      <c r="U44" s="791"/>
      <c r="V44" s="791"/>
      <c r="W44" s="791"/>
      <c r="X44" s="792"/>
      <c r="Y44" s="1019"/>
      <c r="Z44" s="417"/>
      <c r="AA44" s="418"/>
      <c r="AB44" s="1023" t="s">
        <v>11</v>
      </c>
      <c r="AC44" s="1024"/>
      <c r="AD44" s="1025"/>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2">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20"/>
      <c r="Z45" s="1021"/>
      <c r="AA45" s="1022"/>
      <c r="AB45" s="1026"/>
      <c r="AC45" s="1027"/>
      <c r="AD45" s="102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2">
      <c r="A46" s="522"/>
      <c r="B46" s="520"/>
      <c r="C46" s="520"/>
      <c r="D46" s="520"/>
      <c r="E46" s="520"/>
      <c r="F46" s="521"/>
      <c r="G46" s="547"/>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58"/>
      <c r="AC46" s="1018"/>
      <c r="AD46" s="101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2">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29"/>
      <c r="AC47" s="1014"/>
      <c r="AD47" s="101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2">
      <c r="A48" s="654"/>
      <c r="B48" s="655"/>
      <c r="C48" s="655"/>
      <c r="D48" s="655"/>
      <c r="E48" s="655"/>
      <c r="F48" s="65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8" t="s">
        <v>182</v>
      </c>
      <c r="AC48" s="1044"/>
      <c r="AD48" s="104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2">
      <c r="A49" s="912" t="s">
        <v>386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2">
      <c r="A51" s="519" t="s">
        <v>353</v>
      </c>
      <c r="B51" s="520"/>
      <c r="C51" s="520"/>
      <c r="D51" s="520"/>
      <c r="E51" s="520"/>
      <c r="F51" s="521"/>
      <c r="G51" s="806" t="s">
        <v>146</v>
      </c>
      <c r="H51" s="791"/>
      <c r="I51" s="791"/>
      <c r="J51" s="791"/>
      <c r="K51" s="791"/>
      <c r="L51" s="791"/>
      <c r="M51" s="791"/>
      <c r="N51" s="791"/>
      <c r="O51" s="792"/>
      <c r="P51" s="790" t="s">
        <v>59</v>
      </c>
      <c r="Q51" s="791"/>
      <c r="R51" s="791"/>
      <c r="S51" s="791"/>
      <c r="T51" s="791"/>
      <c r="U51" s="791"/>
      <c r="V51" s="791"/>
      <c r="W51" s="791"/>
      <c r="X51" s="792"/>
      <c r="Y51" s="1019"/>
      <c r="Z51" s="417"/>
      <c r="AA51" s="418"/>
      <c r="AB51" s="373" t="s">
        <v>11</v>
      </c>
      <c r="AC51" s="1024"/>
      <c r="AD51" s="1025"/>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2">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20"/>
      <c r="Z52" s="1021"/>
      <c r="AA52" s="1022"/>
      <c r="AB52" s="1026"/>
      <c r="AC52" s="1027"/>
      <c r="AD52" s="102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2">
      <c r="A53" s="522"/>
      <c r="B53" s="520"/>
      <c r="C53" s="520"/>
      <c r="D53" s="520"/>
      <c r="E53" s="520"/>
      <c r="F53" s="521"/>
      <c r="G53" s="547"/>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58"/>
      <c r="AC53" s="1018"/>
      <c r="AD53" s="101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2">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29"/>
      <c r="AC54" s="1014"/>
      <c r="AD54" s="101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2">
      <c r="A55" s="654"/>
      <c r="B55" s="655"/>
      <c r="C55" s="655"/>
      <c r="D55" s="655"/>
      <c r="E55" s="655"/>
      <c r="F55" s="65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8" t="s">
        <v>182</v>
      </c>
      <c r="AC55" s="1044"/>
      <c r="AD55" s="104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2">
      <c r="A56" s="912" t="s">
        <v>386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2">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2">
      <c r="A58" s="519" t="s">
        <v>353</v>
      </c>
      <c r="B58" s="520"/>
      <c r="C58" s="520"/>
      <c r="D58" s="520"/>
      <c r="E58" s="520"/>
      <c r="F58" s="521"/>
      <c r="G58" s="806" t="s">
        <v>146</v>
      </c>
      <c r="H58" s="791"/>
      <c r="I58" s="791"/>
      <c r="J58" s="791"/>
      <c r="K58" s="791"/>
      <c r="L58" s="791"/>
      <c r="M58" s="791"/>
      <c r="N58" s="791"/>
      <c r="O58" s="792"/>
      <c r="P58" s="790" t="s">
        <v>59</v>
      </c>
      <c r="Q58" s="791"/>
      <c r="R58" s="791"/>
      <c r="S58" s="791"/>
      <c r="T58" s="791"/>
      <c r="U58" s="791"/>
      <c r="V58" s="791"/>
      <c r="W58" s="791"/>
      <c r="X58" s="792"/>
      <c r="Y58" s="1019"/>
      <c r="Z58" s="417"/>
      <c r="AA58" s="418"/>
      <c r="AB58" s="1023" t="s">
        <v>11</v>
      </c>
      <c r="AC58" s="1024"/>
      <c r="AD58" s="1025"/>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2">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20"/>
      <c r="Z59" s="1021"/>
      <c r="AA59" s="1022"/>
      <c r="AB59" s="1026"/>
      <c r="AC59" s="1027"/>
      <c r="AD59" s="102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2">
      <c r="A60" s="522"/>
      <c r="B60" s="520"/>
      <c r="C60" s="520"/>
      <c r="D60" s="520"/>
      <c r="E60" s="520"/>
      <c r="F60" s="521"/>
      <c r="G60" s="547"/>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58"/>
      <c r="AC60" s="1018"/>
      <c r="AD60" s="101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2">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29"/>
      <c r="AC61" s="1014"/>
      <c r="AD61" s="101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2">
      <c r="A62" s="654"/>
      <c r="B62" s="655"/>
      <c r="C62" s="655"/>
      <c r="D62" s="655"/>
      <c r="E62" s="655"/>
      <c r="F62" s="65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8" t="s">
        <v>182</v>
      </c>
      <c r="AC62" s="1044"/>
      <c r="AD62" s="104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2">
      <c r="A63" s="912" t="s">
        <v>386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2">
      <c r="A65" s="519" t="s">
        <v>353</v>
      </c>
      <c r="B65" s="520"/>
      <c r="C65" s="520"/>
      <c r="D65" s="520"/>
      <c r="E65" s="520"/>
      <c r="F65" s="521"/>
      <c r="G65" s="806" t="s">
        <v>146</v>
      </c>
      <c r="H65" s="791"/>
      <c r="I65" s="791"/>
      <c r="J65" s="791"/>
      <c r="K65" s="791"/>
      <c r="L65" s="791"/>
      <c r="M65" s="791"/>
      <c r="N65" s="791"/>
      <c r="O65" s="792"/>
      <c r="P65" s="790" t="s">
        <v>59</v>
      </c>
      <c r="Q65" s="791"/>
      <c r="R65" s="791"/>
      <c r="S65" s="791"/>
      <c r="T65" s="791"/>
      <c r="U65" s="791"/>
      <c r="V65" s="791"/>
      <c r="W65" s="791"/>
      <c r="X65" s="792"/>
      <c r="Y65" s="1019"/>
      <c r="Z65" s="417"/>
      <c r="AA65" s="418"/>
      <c r="AB65" s="1023" t="s">
        <v>11</v>
      </c>
      <c r="AC65" s="1024"/>
      <c r="AD65" s="1025"/>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2">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20"/>
      <c r="Z66" s="1021"/>
      <c r="AA66" s="1022"/>
      <c r="AB66" s="1026"/>
      <c r="AC66" s="1027"/>
      <c r="AD66" s="102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2">
      <c r="A67" s="522"/>
      <c r="B67" s="520"/>
      <c r="C67" s="520"/>
      <c r="D67" s="520"/>
      <c r="E67" s="520"/>
      <c r="F67" s="521"/>
      <c r="G67" s="547"/>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58"/>
      <c r="AC67" s="1018"/>
      <c r="AD67" s="101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2">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29"/>
      <c r="AC68" s="1014"/>
      <c r="AD68" s="101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2">
      <c r="A69" s="654"/>
      <c r="B69" s="655"/>
      <c r="C69" s="655"/>
      <c r="D69" s="655"/>
      <c r="E69" s="655"/>
      <c r="F69" s="656"/>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04"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2">
      <c r="A70" s="912" t="s">
        <v>386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5">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8" t="s">
        <v>28</v>
      </c>
      <c r="B2" s="1049"/>
      <c r="C2" s="1049"/>
      <c r="D2" s="1049"/>
      <c r="E2" s="1049"/>
      <c r="F2" s="1050"/>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51"/>
      <c r="B3" s="1052"/>
      <c r="C3" s="1052"/>
      <c r="D3" s="1052"/>
      <c r="E3" s="1052"/>
      <c r="F3" s="105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51"/>
      <c r="B4" s="1052"/>
      <c r="C4" s="1052"/>
      <c r="D4" s="1052"/>
      <c r="E4" s="1052"/>
      <c r="F4" s="1053"/>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2">
      <c r="A5" s="1051"/>
      <c r="B5" s="1052"/>
      <c r="C5" s="1052"/>
      <c r="D5" s="1052"/>
      <c r="E5" s="1052"/>
      <c r="F5" s="105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2">
      <c r="A6" s="1051"/>
      <c r="B6" s="1052"/>
      <c r="C6" s="1052"/>
      <c r="D6" s="1052"/>
      <c r="E6" s="1052"/>
      <c r="F6" s="105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2">
      <c r="A7" s="1051"/>
      <c r="B7" s="1052"/>
      <c r="C7" s="1052"/>
      <c r="D7" s="1052"/>
      <c r="E7" s="1052"/>
      <c r="F7" s="105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2">
      <c r="A8" s="1051"/>
      <c r="B8" s="1052"/>
      <c r="C8" s="1052"/>
      <c r="D8" s="1052"/>
      <c r="E8" s="1052"/>
      <c r="F8" s="105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2">
      <c r="A9" s="1051"/>
      <c r="B9" s="1052"/>
      <c r="C9" s="1052"/>
      <c r="D9" s="1052"/>
      <c r="E9" s="1052"/>
      <c r="F9" s="105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2">
      <c r="A10" s="1051"/>
      <c r="B10" s="1052"/>
      <c r="C10" s="1052"/>
      <c r="D10" s="1052"/>
      <c r="E10" s="1052"/>
      <c r="F10" s="105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2">
      <c r="A11" s="1051"/>
      <c r="B11" s="1052"/>
      <c r="C11" s="1052"/>
      <c r="D11" s="1052"/>
      <c r="E11" s="1052"/>
      <c r="F11" s="105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2">
      <c r="A12" s="1051"/>
      <c r="B12" s="1052"/>
      <c r="C12" s="1052"/>
      <c r="D12" s="1052"/>
      <c r="E12" s="1052"/>
      <c r="F12" s="105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2">
      <c r="A13" s="1051"/>
      <c r="B13" s="1052"/>
      <c r="C13" s="1052"/>
      <c r="D13" s="1052"/>
      <c r="E13" s="1052"/>
      <c r="F13" s="105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5">
      <c r="A14" s="1051"/>
      <c r="B14" s="1052"/>
      <c r="C14" s="1052"/>
      <c r="D14" s="1052"/>
      <c r="E14" s="1052"/>
      <c r="F14" s="105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2">
      <c r="A15" s="1051"/>
      <c r="B15" s="1052"/>
      <c r="C15" s="1052"/>
      <c r="D15" s="1052"/>
      <c r="E15" s="1052"/>
      <c r="F15" s="1053"/>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51"/>
      <c r="B16" s="1052"/>
      <c r="C16" s="1052"/>
      <c r="D16" s="1052"/>
      <c r="E16" s="1052"/>
      <c r="F16" s="105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51"/>
      <c r="B17" s="1052"/>
      <c r="C17" s="1052"/>
      <c r="D17" s="1052"/>
      <c r="E17" s="1052"/>
      <c r="F17" s="1053"/>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2">
      <c r="A18" s="1051"/>
      <c r="B18" s="1052"/>
      <c r="C18" s="1052"/>
      <c r="D18" s="1052"/>
      <c r="E18" s="1052"/>
      <c r="F18" s="105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2">
      <c r="A19" s="1051"/>
      <c r="B19" s="1052"/>
      <c r="C19" s="1052"/>
      <c r="D19" s="1052"/>
      <c r="E19" s="1052"/>
      <c r="F19" s="105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2">
      <c r="A20" s="1051"/>
      <c r="B20" s="1052"/>
      <c r="C20" s="1052"/>
      <c r="D20" s="1052"/>
      <c r="E20" s="1052"/>
      <c r="F20" s="105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2">
      <c r="A21" s="1051"/>
      <c r="B21" s="1052"/>
      <c r="C21" s="1052"/>
      <c r="D21" s="1052"/>
      <c r="E21" s="1052"/>
      <c r="F21" s="105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2">
      <c r="A22" s="1051"/>
      <c r="B22" s="1052"/>
      <c r="C22" s="1052"/>
      <c r="D22" s="1052"/>
      <c r="E22" s="1052"/>
      <c r="F22" s="105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2">
      <c r="A23" s="1051"/>
      <c r="B23" s="1052"/>
      <c r="C23" s="1052"/>
      <c r="D23" s="1052"/>
      <c r="E23" s="1052"/>
      <c r="F23" s="105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2">
      <c r="A24" s="1051"/>
      <c r="B24" s="1052"/>
      <c r="C24" s="1052"/>
      <c r="D24" s="1052"/>
      <c r="E24" s="1052"/>
      <c r="F24" s="105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2">
      <c r="A25" s="1051"/>
      <c r="B25" s="1052"/>
      <c r="C25" s="1052"/>
      <c r="D25" s="1052"/>
      <c r="E25" s="1052"/>
      <c r="F25" s="105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2">
      <c r="A26" s="1051"/>
      <c r="B26" s="1052"/>
      <c r="C26" s="1052"/>
      <c r="D26" s="1052"/>
      <c r="E26" s="1052"/>
      <c r="F26" s="105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5">
      <c r="A27" s="1051"/>
      <c r="B27" s="1052"/>
      <c r="C27" s="1052"/>
      <c r="D27" s="1052"/>
      <c r="E27" s="1052"/>
      <c r="F27" s="105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2">
      <c r="A28" s="1051"/>
      <c r="B28" s="1052"/>
      <c r="C28" s="1052"/>
      <c r="D28" s="1052"/>
      <c r="E28" s="1052"/>
      <c r="F28" s="1053"/>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51"/>
      <c r="B29" s="1052"/>
      <c r="C29" s="1052"/>
      <c r="D29" s="1052"/>
      <c r="E29" s="1052"/>
      <c r="F29" s="105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51"/>
      <c r="B30" s="1052"/>
      <c r="C30" s="1052"/>
      <c r="D30" s="1052"/>
      <c r="E30" s="1052"/>
      <c r="F30" s="1053"/>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2">
      <c r="A31" s="1051"/>
      <c r="B31" s="1052"/>
      <c r="C31" s="1052"/>
      <c r="D31" s="1052"/>
      <c r="E31" s="1052"/>
      <c r="F31" s="105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2">
      <c r="A32" s="1051"/>
      <c r="B32" s="1052"/>
      <c r="C32" s="1052"/>
      <c r="D32" s="1052"/>
      <c r="E32" s="1052"/>
      <c r="F32" s="105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2">
      <c r="A33" s="1051"/>
      <c r="B33" s="1052"/>
      <c r="C33" s="1052"/>
      <c r="D33" s="1052"/>
      <c r="E33" s="1052"/>
      <c r="F33" s="105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2">
      <c r="A34" s="1051"/>
      <c r="B34" s="1052"/>
      <c r="C34" s="1052"/>
      <c r="D34" s="1052"/>
      <c r="E34" s="1052"/>
      <c r="F34" s="105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2">
      <c r="A35" s="1051"/>
      <c r="B35" s="1052"/>
      <c r="C35" s="1052"/>
      <c r="D35" s="1052"/>
      <c r="E35" s="1052"/>
      <c r="F35" s="105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2">
      <c r="A36" s="1051"/>
      <c r="B36" s="1052"/>
      <c r="C36" s="1052"/>
      <c r="D36" s="1052"/>
      <c r="E36" s="1052"/>
      <c r="F36" s="105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2">
      <c r="A37" s="1051"/>
      <c r="B37" s="1052"/>
      <c r="C37" s="1052"/>
      <c r="D37" s="1052"/>
      <c r="E37" s="1052"/>
      <c r="F37" s="105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2">
      <c r="A38" s="1051"/>
      <c r="B38" s="1052"/>
      <c r="C38" s="1052"/>
      <c r="D38" s="1052"/>
      <c r="E38" s="1052"/>
      <c r="F38" s="105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2">
      <c r="A39" s="1051"/>
      <c r="B39" s="1052"/>
      <c r="C39" s="1052"/>
      <c r="D39" s="1052"/>
      <c r="E39" s="1052"/>
      <c r="F39" s="105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5">
      <c r="A40" s="1051"/>
      <c r="B40" s="1052"/>
      <c r="C40" s="1052"/>
      <c r="D40" s="1052"/>
      <c r="E40" s="1052"/>
      <c r="F40" s="105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2">
      <c r="A41" s="1051"/>
      <c r="B41" s="1052"/>
      <c r="C41" s="1052"/>
      <c r="D41" s="1052"/>
      <c r="E41" s="1052"/>
      <c r="F41" s="1053"/>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51"/>
      <c r="B42" s="1052"/>
      <c r="C42" s="1052"/>
      <c r="D42" s="1052"/>
      <c r="E42" s="1052"/>
      <c r="F42" s="105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51"/>
      <c r="B43" s="1052"/>
      <c r="C43" s="1052"/>
      <c r="D43" s="1052"/>
      <c r="E43" s="1052"/>
      <c r="F43" s="1053"/>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2">
      <c r="A44" s="1051"/>
      <c r="B44" s="1052"/>
      <c r="C44" s="1052"/>
      <c r="D44" s="1052"/>
      <c r="E44" s="1052"/>
      <c r="F44" s="105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2">
      <c r="A45" s="1051"/>
      <c r="B45" s="1052"/>
      <c r="C45" s="1052"/>
      <c r="D45" s="1052"/>
      <c r="E45" s="1052"/>
      <c r="F45" s="105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2">
      <c r="A46" s="1051"/>
      <c r="B46" s="1052"/>
      <c r="C46" s="1052"/>
      <c r="D46" s="1052"/>
      <c r="E46" s="1052"/>
      <c r="F46" s="105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2">
      <c r="A47" s="1051"/>
      <c r="B47" s="1052"/>
      <c r="C47" s="1052"/>
      <c r="D47" s="1052"/>
      <c r="E47" s="1052"/>
      <c r="F47" s="105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2">
      <c r="A48" s="1051"/>
      <c r="B48" s="1052"/>
      <c r="C48" s="1052"/>
      <c r="D48" s="1052"/>
      <c r="E48" s="1052"/>
      <c r="F48" s="105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2">
      <c r="A49" s="1051"/>
      <c r="B49" s="1052"/>
      <c r="C49" s="1052"/>
      <c r="D49" s="1052"/>
      <c r="E49" s="1052"/>
      <c r="F49" s="105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2">
      <c r="A50" s="1051"/>
      <c r="B50" s="1052"/>
      <c r="C50" s="1052"/>
      <c r="D50" s="1052"/>
      <c r="E50" s="1052"/>
      <c r="F50" s="105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2">
      <c r="A51" s="1051"/>
      <c r="B51" s="1052"/>
      <c r="C51" s="1052"/>
      <c r="D51" s="1052"/>
      <c r="E51" s="1052"/>
      <c r="F51" s="105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2">
      <c r="A52" s="1051"/>
      <c r="B52" s="1052"/>
      <c r="C52" s="1052"/>
      <c r="D52" s="1052"/>
      <c r="E52" s="1052"/>
      <c r="F52" s="105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5">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5"/>
    <row r="55" spans="1:50" ht="30" customHeight="1" x14ac:dyDescent="0.2">
      <c r="A55" s="1048" t="s">
        <v>28</v>
      </c>
      <c r="B55" s="1049"/>
      <c r="C55" s="1049"/>
      <c r="D55" s="1049"/>
      <c r="E55" s="1049"/>
      <c r="F55" s="105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51"/>
      <c r="B56" s="1052"/>
      <c r="C56" s="1052"/>
      <c r="D56" s="1052"/>
      <c r="E56" s="1052"/>
      <c r="F56" s="105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51"/>
      <c r="B57" s="1052"/>
      <c r="C57" s="1052"/>
      <c r="D57" s="1052"/>
      <c r="E57" s="1052"/>
      <c r="F57" s="1053"/>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2">
      <c r="A58" s="1051"/>
      <c r="B58" s="1052"/>
      <c r="C58" s="1052"/>
      <c r="D58" s="1052"/>
      <c r="E58" s="1052"/>
      <c r="F58" s="105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2">
      <c r="A59" s="1051"/>
      <c r="B59" s="1052"/>
      <c r="C59" s="1052"/>
      <c r="D59" s="1052"/>
      <c r="E59" s="1052"/>
      <c r="F59" s="105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2">
      <c r="A60" s="1051"/>
      <c r="B60" s="1052"/>
      <c r="C60" s="1052"/>
      <c r="D60" s="1052"/>
      <c r="E60" s="1052"/>
      <c r="F60" s="105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2">
      <c r="A61" s="1051"/>
      <c r="B61" s="1052"/>
      <c r="C61" s="1052"/>
      <c r="D61" s="1052"/>
      <c r="E61" s="1052"/>
      <c r="F61" s="105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2">
      <c r="A62" s="1051"/>
      <c r="B62" s="1052"/>
      <c r="C62" s="1052"/>
      <c r="D62" s="1052"/>
      <c r="E62" s="1052"/>
      <c r="F62" s="105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2">
      <c r="A63" s="1051"/>
      <c r="B63" s="1052"/>
      <c r="C63" s="1052"/>
      <c r="D63" s="1052"/>
      <c r="E63" s="1052"/>
      <c r="F63" s="105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2">
      <c r="A64" s="1051"/>
      <c r="B64" s="1052"/>
      <c r="C64" s="1052"/>
      <c r="D64" s="1052"/>
      <c r="E64" s="1052"/>
      <c r="F64" s="105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2">
      <c r="A65" s="1051"/>
      <c r="B65" s="1052"/>
      <c r="C65" s="1052"/>
      <c r="D65" s="1052"/>
      <c r="E65" s="1052"/>
      <c r="F65" s="105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2">
      <c r="A66" s="1051"/>
      <c r="B66" s="1052"/>
      <c r="C66" s="1052"/>
      <c r="D66" s="1052"/>
      <c r="E66" s="1052"/>
      <c r="F66" s="105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5">
      <c r="A67" s="1051"/>
      <c r="B67" s="1052"/>
      <c r="C67" s="1052"/>
      <c r="D67" s="1052"/>
      <c r="E67" s="1052"/>
      <c r="F67" s="105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2">
      <c r="A68" s="1051"/>
      <c r="B68" s="1052"/>
      <c r="C68" s="1052"/>
      <c r="D68" s="1052"/>
      <c r="E68" s="1052"/>
      <c r="F68" s="1053"/>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51"/>
      <c r="B69" s="1052"/>
      <c r="C69" s="1052"/>
      <c r="D69" s="1052"/>
      <c r="E69" s="1052"/>
      <c r="F69" s="105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51"/>
      <c r="B70" s="1052"/>
      <c r="C70" s="1052"/>
      <c r="D70" s="1052"/>
      <c r="E70" s="1052"/>
      <c r="F70" s="1053"/>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2">
      <c r="A71" s="1051"/>
      <c r="B71" s="1052"/>
      <c r="C71" s="1052"/>
      <c r="D71" s="1052"/>
      <c r="E71" s="1052"/>
      <c r="F71" s="105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2">
      <c r="A72" s="1051"/>
      <c r="B72" s="1052"/>
      <c r="C72" s="1052"/>
      <c r="D72" s="1052"/>
      <c r="E72" s="1052"/>
      <c r="F72" s="105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2">
      <c r="A73" s="1051"/>
      <c r="B73" s="1052"/>
      <c r="C73" s="1052"/>
      <c r="D73" s="1052"/>
      <c r="E73" s="1052"/>
      <c r="F73" s="105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2">
      <c r="A74" s="1051"/>
      <c r="B74" s="1052"/>
      <c r="C74" s="1052"/>
      <c r="D74" s="1052"/>
      <c r="E74" s="1052"/>
      <c r="F74" s="105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2">
      <c r="A75" s="1051"/>
      <c r="B75" s="1052"/>
      <c r="C75" s="1052"/>
      <c r="D75" s="1052"/>
      <c r="E75" s="1052"/>
      <c r="F75" s="105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2">
      <c r="A76" s="1051"/>
      <c r="B76" s="1052"/>
      <c r="C76" s="1052"/>
      <c r="D76" s="1052"/>
      <c r="E76" s="1052"/>
      <c r="F76" s="105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2">
      <c r="A77" s="1051"/>
      <c r="B77" s="1052"/>
      <c r="C77" s="1052"/>
      <c r="D77" s="1052"/>
      <c r="E77" s="1052"/>
      <c r="F77" s="105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2">
      <c r="A78" s="1051"/>
      <c r="B78" s="1052"/>
      <c r="C78" s="1052"/>
      <c r="D78" s="1052"/>
      <c r="E78" s="1052"/>
      <c r="F78" s="105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2">
      <c r="A79" s="1051"/>
      <c r="B79" s="1052"/>
      <c r="C79" s="1052"/>
      <c r="D79" s="1052"/>
      <c r="E79" s="1052"/>
      <c r="F79" s="105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5">
      <c r="A80" s="1051"/>
      <c r="B80" s="1052"/>
      <c r="C80" s="1052"/>
      <c r="D80" s="1052"/>
      <c r="E80" s="1052"/>
      <c r="F80" s="105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2">
      <c r="A81" s="1051"/>
      <c r="B81" s="1052"/>
      <c r="C81" s="1052"/>
      <c r="D81" s="1052"/>
      <c r="E81" s="1052"/>
      <c r="F81" s="1053"/>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51"/>
      <c r="B82" s="1052"/>
      <c r="C82" s="1052"/>
      <c r="D82" s="1052"/>
      <c r="E82" s="1052"/>
      <c r="F82" s="105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51"/>
      <c r="B83" s="1052"/>
      <c r="C83" s="1052"/>
      <c r="D83" s="1052"/>
      <c r="E83" s="1052"/>
      <c r="F83" s="1053"/>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2">
      <c r="A84" s="1051"/>
      <c r="B84" s="1052"/>
      <c r="C84" s="1052"/>
      <c r="D84" s="1052"/>
      <c r="E84" s="1052"/>
      <c r="F84" s="105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2">
      <c r="A85" s="1051"/>
      <c r="B85" s="1052"/>
      <c r="C85" s="1052"/>
      <c r="D85" s="1052"/>
      <c r="E85" s="1052"/>
      <c r="F85" s="105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2">
      <c r="A86" s="1051"/>
      <c r="B86" s="1052"/>
      <c r="C86" s="1052"/>
      <c r="D86" s="1052"/>
      <c r="E86" s="1052"/>
      <c r="F86" s="105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2">
      <c r="A87" s="1051"/>
      <c r="B87" s="1052"/>
      <c r="C87" s="1052"/>
      <c r="D87" s="1052"/>
      <c r="E87" s="1052"/>
      <c r="F87" s="105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2">
      <c r="A88" s="1051"/>
      <c r="B88" s="1052"/>
      <c r="C88" s="1052"/>
      <c r="D88" s="1052"/>
      <c r="E88" s="1052"/>
      <c r="F88" s="105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2">
      <c r="A89" s="1051"/>
      <c r="B89" s="1052"/>
      <c r="C89" s="1052"/>
      <c r="D89" s="1052"/>
      <c r="E89" s="1052"/>
      <c r="F89" s="105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2">
      <c r="A90" s="1051"/>
      <c r="B90" s="1052"/>
      <c r="C90" s="1052"/>
      <c r="D90" s="1052"/>
      <c r="E90" s="1052"/>
      <c r="F90" s="105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2">
      <c r="A91" s="1051"/>
      <c r="B91" s="1052"/>
      <c r="C91" s="1052"/>
      <c r="D91" s="1052"/>
      <c r="E91" s="1052"/>
      <c r="F91" s="105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2">
      <c r="A92" s="1051"/>
      <c r="B92" s="1052"/>
      <c r="C92" s="1052"/>
      <c r="D92" s="1052"/>
      <c r="E92" s="1052"/>
      <c r="F92" s="105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5">
      <c r="A93" s="1051"/>
      <c r="B93" s="1052"/>
      <c r="C93" s="1052"/>
      <c r="D93" s="1052"/>
      <c r="E93" s="1052"/>
      <c r="F93" s="105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2">
      <c r="A94" s="1051"/>
      <c r="B94" s="1052"/>
      <c r="C94" s="1052"/>
      <c r="D94" s="1052"/>
      <c r="E94" s="1052"/>
      <c r="F94" s="1053"/>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51"/>
      <c r="B95" s="1052"/>
      <c r="C95" s="1052"/>
      <c r="D95" s="1052"/>
      <c r="E95" s="1052"/>
      <c r="F95" s="105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51"/>
      <c r="B96" s="1052"/>
      <c r="C96" s="1052"/>
      <c r="D96" s="1052"/>
      <c r="E96" s="1052"/>
      <c r="F96" s="1053"/>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2">
      <c r="A97" s="1051"/>
      <c r="B97" s="1052"/>
      <c r="C97" s="1052"/>
      <c r="D97" s="1052"/>
      <c r="E97" s="1052"/>
      <c r="F97" s="105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2">
      <c r="A98" s="1051"/>
      <c r="B98" s="1052"/>
      <c r="C98" s="1052"/>
      <c r="D98" s="1052"/>
      <c r="E98" s="1052"/>
      <c r="F98" s="105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2">
      <c r="A99" s="1051"/>
      <c r="B99" s="1052"/>
      <c r="C99" s="1052"/>
      <c r="D99" s="1052"/>
      <c r="E99" s="1052"/>
      <c r="F99" s="105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2">
      <c r="A100" s="1051"/>
      <c r="B100" s="1052"/>
      <c r="C100" s="1052"/>
      <c r="D100" s="1052"/>
      <c r="E100" s="1052"/>
      <c r="F100" s="105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2">
      <c r="A101" s="1051"/>
      <c r="B101" s="1052"/>
      <c r="C101" s="1052"/>
      <c r="D101" s="1052"/>
      <c r="E101" s="1052"/>
      <c r="F101" s="105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2">
      <c r="A102" s="1051"/>
      <c r="B102" s="1052"/>
      <c r="C102" s="1052"/>
      <c r="D102" s="1052"/>
      <c r="E102" s="1052"/>
      <c r="F102" s="105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2">
      <c r="A103" s="1051"/>
      <c r="B103" s="1052"/>
      <c r="C103" s="1052"/>
      <c r="D103" s="1052"/>
      <c r="E103" s="1052"/>
      <c r="F103" s="105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2">
      <c r="A104" s="1051"/>
      <c r="B104" s="1052"/>
      <c r="C104" s="1052"/>
      <c r="D104" s="1052"/>
      <c r="E104" s="1052"/>
      <c r="F104" s="105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2">
      <c r="A105" s="1051"/>
      <c r="B105" s="1052"/>
      <c r="C105" s="1052"/>
      <c r="D105" s="1052"/>
      <c r="E105" s="1052"/>
      <c r="F105" s="105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5">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5"/>
    <row r="108" spans="1:50" ht="30" customHeight="1" x14ac:dyDescent="0.2">
      <c r="A108" s="1048" t="s">
        <v>28</v>
      </c>
      <c r="B108" s="1049"/>
      <c r="C108" s="1049"/>
      <c r="D108" s="1049"/>
      <c r="E108" s="1049"/>
      <c r="F108" s="105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51"/>
      <c r="B109" s="1052"/>
      <c r="C109" s="1052"/>
      <c r="D109" s="1052"/>
      <c r="E109" s="1052"/>
      <c r="F109" s="105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51"/>
      <c r="B110" s="1052"/>
      <c r="C110" s="1052"/>
      <c r="D110" s="1052"/>
      <c r="E110" s="1052"/>
      <c r="F110" s="1053"/>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2">
      <c r="A111" s="1051"/>
      <c r="B111" s="1052"/>
      <c r="C111" s="1052"/>
      <c r="D111" s="1052"/>
      <c r="E111" s="1052"/>
      <c r="F111" s="105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2">
      <c r="A112" s="1051"/>
      <c r="B112" s="1052"/>
      <c r="C112" s="1052"/>
      <c r="D112" s="1052"/>
      <c r="E112" s="1052"/>
      <c r="F112" s="105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2">
      <c r="A113" s="1051"/>
      <c r="B113" s="1052"/>
      <c r="C113" s="1052"/>
      <c r="D113" s="1052"/>
      <c r="E113" s="1052"/>
      <c r="F113" s="105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2">
      <c r="A114" s="1051"/>
      <c r="B114" s="1052"/>
      <c r="C114" s="1052"/>
      <c r="D114" s="1052"/>
      <c r="E114" s="1052"/>
      <c r="F114" s="105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2">
      <c r="A115" s="1051"/>
      <c r="B115" s="1052"/>
      <c r="C115" s="1052"/>
      <c r="D115" s="1052"/>
      <c r="E115" s="1052"/>
      <c r="F115" s="105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2">
      <c r="A116" s="1051"/>
      <c r="B116" s="1052"/>
      <c r="C116" s="1052"/>
      <c r="D116" s="1052"/>
      <c r="E116" s="1052"/>
      <c r="F116" s="105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2">
      <c r="A117" s="1051"/>
      <c r="B117" s="1052"/>
      <c r="C117" s="1052"/>
      <c r="D117" s="1052"/>
      <c r="E117" s="1052"/>
      <c r="F117" s="105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2">
      <c r="A118" s="1051"/>
      <c r="B118" s="1052"/>
      <c r="C118" s="1052"/>
      <c r="D118" s="1052"/>
      <c r="E118" s="1052"/>
      <c r="F118" s="105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2">
      <c r="A119" s="1051"/>
      <c r="B119" s="1052"/>
      <c r="C119" s="1052"/>
      <c r="D119" s="1052"/>
      <c r="E119" s="1052"/>
      <c r="F119" s="105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5">
      <c r="A120" s="1051"/>
      <c r="B120" s="1052"/>
      <c r="C120" s="1052"/>
      <c r="D120" s="1052"/>
      <c r="E120" s="1052"/>
      <c r="F120" s="105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2">
      <c r="A121" s="1051"/>
      <c r="B121" s="1052"/>
      <c r="C121" s="1052"/>
      <c r="D121" s="1052"/>
      <c r="E121" s="1052"/>
      <c r="F121" s="1053"/>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51"/>
      <c r="B122" s="1052"/>
      <c r="C122" s="1052"/>
      <c r="D122" s="1052"/>
      <c r="E122" s="1052"/>
      <c r="F122" s="105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51"/>
      <c r="B123" s="1052"/>
      <c r="C123" s="1052"/>
      <c r="D123" s="1052"/>
      <c r="E123" s="1052"/>
      <c r="F123" s="1053"/>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2">
      <c r="A124" s="1051"/>
      <c r="B124" s="1052"/>
      <c r="C124" s="1052"/>
      <c r="D124" s="1052"/>
      <c r="E124" s="1052"/>
      <c r="F124" s="105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2">
      <c r="A125" s="1051"/>
      <c r="B125" s="1052"/>
      <c r="C125" s="1052"/>
      <c r="D125" s="1052"/>
      <c r="E125" s="1052"/>
      <c r="F125" s="105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2">
      <c r="A126" s="1051"/>
      <c r="B126" s="1052"/>
      <c r="C126" s="1052"/>
      <c r="D126" s="1052"/>
      <c r="E126" s="1052"/>
      <c r="F126" s="105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2">
      <c r="A127" s="1051"/>
      <c r="B127" s="1052"/>
      <c r="C127" s="1052"/>
      <c r="D127" s="1052"/>
      <c r="E127" s="1052"/>
      <c r="F127" s="105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2">
      <c r="A128" s="1051"/>
      <c r="B128" s="1052"/>
      <c r="C128" s="1052"/>
      <c r="D128" s="1052"/>
      <c r="E128" s="1052"/>
      <c r="F128" s="105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2">
      <c r="A129" s="1051"/>
      <c r="B129" s="1052"/>
      <c r="C129" s="1052"/>
      <c r="D129" s="1052"/>
      <c r="E129" s="1052"/>
      <c r="F129" s="105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2">
      <c r="A130" s="1051"/>
      <c r="B130" s="1052"/>
      <c r="C130" s="1052"/>
      <c r="D130" s="1052"/>
      <c r="E130" s="1052"/>
      <c r="F130" s="105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2">
      <c r="A131" s="1051"/>
      <c r="B131" s="1052"/>
      <c r="C131" s="1052"/>
      <c r="D131" s="1052"/>
      <c r="E131" s="1052"/>
      <c r="F131" s="105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2">
      <c r="A132" s="1051"/>
      <c r="B132" s="1052"/>
      <c r="C132" s="1052"/>
      <c r="D132" s="1052"/>
      <c r="E132" s="1052"/>
      <c r="F132" s="105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5">
      <c r="A133" s="1051"/>
      <c r="B133" s="1052"/>
      <c r="C133" s="1052"/>
      <c r="D133" s="1052"/>
      <c r="E133" s="1052"/>
      <c r="F133" s="105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2">
      <c r="A134" s="1051"/>
      <c r="B134" s="1052"/>
      <c r="C134" s="1052"/>
      <c r="D134" s="1052"/>
      <c r="E134" s="1052"/>
      <c r="F134" s="1053"/>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51"/>
      <c r="B135" s="1052"/>
      <c r="C135" s="1052"/>
      <c r="D135" s="1052"/>
      <c r="E135" s="1052"/>
      <c r="F135" s="105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51"/>
      <c r="B136" s="1052"/>
      <c r="C136" s="1052"/>
      <c r="D136" s="1052"/>
      <c r="E136" s="1052"/>
      <c r="F136" s="1053"/>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2">
      <c r="A137" s="1051"/>
      <c r="B137" s="1052"/>
      <c r="C137" s="1052"/>
      <c r="D137" s="1052"/>
      <c r="E137" s="1052"/>
      <c r="F137" s="105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2">
      <c r="A138" s="1051"/>
      <c r="B138" s="1052"/>
      <c r="C138" s="1052"/>
      <c r="D138" s="1052"/>
      <c r="E138" s="1052"/>
      <c r="F138" s="105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2">
      <c r="A139" s="1051"/>
      <c r="B139" s="1052"/>
      <c r="C139" s="1052"/>
      <c r="D139" s="1052"/>
      <c r="E139" s="1052"/>
      <c r="F139" s="105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2">
      <c r="A140" s="1051"/>
      <c r="B140" s="1052"/>
      <c r="C140" s="1052"/>
      <c r="D140" s="1052"/>
      <c r="E140" s="1052"/>
      <c r="F140" s="105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2">
      <c r="A141" s="1051"/>
      <c r="B141" s="1052"/>
      <c r="C141" s="1052"/>
      <c r="D141" s="1052"/>
      <c r="E141" s="1052"/>
      <c r="F141" s="105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2">
      <c r="A142" s="1051"/>
      <c r="B142" s="1052"/>
      <c r="C142" s="1052"/>
      <c r="D142" s="1052"/>
      <c r="E142" s="1052"/>
      <c r="F142" s="105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2">
      <c r="A143" s="1051"/>
      <c r="B143" s="1052"/>
      <c r="C143" s="1052"/>
      <c r="D143" s="1052"/>
      <c r="E143" s="1052"/>
      <c r="F143" s="105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2">
      <c r="A144" s="1051"/>
      <c r="B144" s="1052"/>
      <c r="C144" s="1052"/>
      <c r="D144" s="1052"/>
      <c r="E144" s="1052"/>
      <c r="F144" s="105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2">
      <c r="A145" s="1051"/>
      <c r="B145" s="1052"/>
      <c r="C145" s="1052"/>
      <c r="D145" s="1052"/>
      <c r="E145" s="1052"/>
      <c r="F145" s="105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5">
      <c r="A146" s="1051"/>
      <c r="B146" s="1052"/>
      <c r="C146" s="1052"/>
      <c r="D146" s="1052"/>
      <c r="E146" s="1052"/>
      <c r="F146" s="105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2">
      <c r="A147" s="1051"/>
      <c r="B147" s="1052"/>
      <c r="C147" s="1052"/>
      <c r="D147" s="1052"/>
      <c r="E147" s="1052"/>
      <c r="F147" s="1053"/>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51"/>
      <c r="B148" s="1052"/>
      <c r="C148" s="1052"/>
      <c r="D148" s="1052"/>
      <c r="E148" s="1052"/>
      <c r="F148" s="105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51"/>
      <c r="B149" s="1052"/>
      <c r="C149" s="1052"/>
      <c r="D149" s="1052"/>
      <c r="E149" s="1052"/>
      <c r="F149" s="1053"/>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2">
      <c r="A150" s="1051"/>
      <c r="B150" s="1052"/>
      <c r="C150" s="1052"/>
      <c r="D150" s="1052"/>
      <c r="E150" s="1052"/>
      <c r="F150" s="105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2">
      <c r="A151" s="1051"/>
      <c r="B151" s="1052"/>
      <c r="C151" s="1052"/>
      <c r="D151" s="1052"/>
      <c r="E151" s="1052"/>
      <c r="F151" s="105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2">
      <c r="A152" s="1051"/>
      <c r="B152" s="1052"/>
      <c r="C152" s="1052"/>
      <c r="D152" s="1052"/>
      <c r="E152" s="1052"/>
      <c r="F152" s="105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2">
      <c r="A153" s="1051"/>
      <c r="B153" s="1052"/>
      <c r="C153" s="1052"/>
      <c r="D153" s="1052"/>
      <c r="E153" s="1052"/>
      <c r="F153" s="105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2">
      <c r="A154" s="1051"/>
      <c r="B154" s="1052"/>
      <c r="C154" s="1052"/>
      <c r="D154" s="1052"/>
      <c r="E154" s="1052"/>
      <c r="F154" s="105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2">
      <c r="A155" s="1051"/>
      <c r="B155" s="1052"/>
      <c r="C155" s="1052"/>
      <c r="D155" s="1052"/>
      <c r="E155" s="1052"/>
      <c r="F155" s="105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2">
      <c r="A156" s="1051"/>
      <c r="B156" s="1052"/>
      <c r="C156" s="1052"/>
      <c r="D156" s="1052"/>
      <c r="E156" s="1052"/>
      <c r="F156" s="105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2">
      <c r="A157" s="1051"/>
      <c r="B157" s="1052"/>
      <c r="C157" s="1052"/>
      <c r="D157" s="1052"/>
      <c r="E157" s="1052"/>
      <c r="F157" s="105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2">
      <c r="A158" s="1051"/>
      <c r="B158" s="1052"/>
      <c r="C158" s="1052"/>
      <c r="D158" s="1052"/>
      <c r="E158" s="1052"/>
      <c r="F158" s="105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5">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5"/>
    <row r="161" spans="1:50" ht="30" customHeight="1" x14ac:dyDescent="0.2">
      <c r="A161" s="1048" t="s">
        <v>28</v>
      </c>
      <c r="B161" s="1049"/>
      <c r="C161" s="1049"/>
      <c r="D161" s="1049"/>
      <c r="E161" s="1049"/>
      <c r="F161" s="105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51"/>
      <c r="B162" s="1052"/>
      <c r="C162" s="1052"/>
      <c r="D162" s="1052"/>
      <c r="E162" s="1052"/>
      <c r="F162" s="105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51"/>
      <c r="B163" s="1052"/>
      <c r="C163" s="1052"/>
      <c r="D163" s="1052"/>
      <c r="E163" s="1052"/>
      <c r="F163" s="1053"/>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2">
      <c r="A164" s="1051"/>
      <c r="B164" s="1052"/>
      <c r="C164" s="1052"/>
      <c r="D164" s="1052"/>
      <c r="E164" s="1052"/>
      <c r="F164" s="105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2">
      <c r="A165" s="1051"/>
      <c r="B165" s="1052"/>
      <c r="C165" s="1052"/>
      <c r="D165" s="1052"/>
      <c r="E165" s="1052"/>
      <c r="F165" s="105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2">
      <c r="A166" s="1051"/>
      <c r="B166" s="1052"/>
      <c r="C166" s="1052"/>
      <c r="D166" s="1052"/>
      <c r="E166" s="1052"/>
      <c r="F166" s="105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2">
      <c r="A167" s="1051"/>
      <c r="B167" s="1052"/>
      <c r="C167" s="1052"/>
      <c r="D167" s="1052"/>
      <c r="E167" s="1052"/>
      <c r="F167" s="105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2">
      <c r="A168" s="1051"/>
      <c r="B168" s="1052"/>
      <c r="C168" s="1052"/>
      <c r="D168" s="1052"/>
      <c r="E168" s="1052"/>
      <c r="F168" s="105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2">
      <c r="A169" s="1051"/>
      <c r="B169" s="1052"/>
      <c r="C169" s="1052"/>
      <c r="D169" s="1052"/>
      <c r="E169" s="1052"/>
      <c r="F169" s="105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2">
      <c r="A170" s="1051"/>
      <c r="B170" s="1052"/>
      <c r="C170" s="1052"/>
      <c r="D170" s="1052"/>
      <c r="E170" s="1052"/>
      <c r="F170" s="105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2">
      <c r="A171" s="1051"/>
      <c r="B171" s="1052"/>
      <c r="C171" s="1052"/>
      <c r="D171" s="1052"/>
      <c r="E171" s="1052"/>
      <c r="F171" s="105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2">
      <c r="A172" s="1051"/>
      <c r="B172" s="1052"/>
      <c r="C172" s="1052"/>
      <c r="D172" s="1052"/>
      <c r="E172" s="1052"/>
      <c r="F172" s="105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5">
      <c r="A173" s="1051"/>
      <c r="B173" s="1052"/>
      <c r="C173" s="1052"/>
      <c r="D173" s="1052"/>
      <c r="E173" s="1052"/>
      <c r="F173" s="105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2">
      <c r="A174" s="1051"/>
      <c r="B174" s="1052"/>
      <c r="C174" s="1052"/>
      <c r="D174" s="1052"/>
      <c r="E174" s="1052"/>
      <c r="F174" s="1053"/>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51"/>
      <c r="B175" s="1052"/>
      <c r="C175" s="1052"/>
      <c r="D175" s="1052"/>
      <c r="E175" s="1052"/>
      <c r="F175" s="105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51"/>
      <c r="B176" s="1052"/>
      <c r="C176" s="1052"/>
      <c r="D176" s="1052"/>
      <c r="E176" s="1052"/>
      <c r="F176" s="1053"/>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2">
      <c r="A177" s="1051"/>
      <c r="B177" s="1052"/>
      <c r="C177" s="1052"/>
      <c r="D177" s="1052"/>
      <c r="E177" s="1052"/>
      <c r="F177" s="105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2">
      <c r="A178" s="1051"/>
      <c r="B178" s="1052"/>
      <c r="C178" s="1052"/>
      <c r="D178" s="1052"/>
      <c r="E178" s="1052"/>
      <c r="F178" s="105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2">
      <c r="A179" s="1051"/>
      <c r="B179" s="1052"/>
      <c r="C179" s="1052"/>
      <c r="D179" s="1052"/>
      <c r="E179" s="1052"/>
      <c r="F179" s="105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2">
      <c r="A180" s="1051"/>
      <c r="B180" s="1052"/>
      <c r="C180" s="1052"/>
      <c r="D180" s="1052"/>
      <c r="E180" s="1052"/>
      <c r="F180" s="105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2">
      <c r="A181" s="1051"/>
      <c r="B181" s="1052"/>
      <c r="C181" s="1052"/>
      <c r="D181" s="1052"/>
      <c r="E181" s="1052"/>
      <c r="F181" s="105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2">
      <c r="A182" s="1051"/>
      <c r="B182" s="1052"/>
      <c r="C182" s="1052"/>
      <c r="D182" s="1052"/>
      <c r="E182" s="1052"/>
      <c r="F182" s="105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2">
      <c r="A183" s="1051"/>
      <c r="B183" s="1052"/>
      <c r="C183" s="1052"/>
      <c r="D183" s="1052"/>
      <c r="E183" s="1052"/>
      <c r="F183" s="105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2">
      <c r="A184" s="1051"/>
      <c r="B184" s="1052"/>
      <c r="C184" s="1052"/>
      <c r="D184" s="1052"/>
      <c r="E184" s="1052"/>
      <c r="F184" s="105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2">
      <c r="A185" s="1051"/>
      <c r="B185" s="1052"/>
      <c r="C185" s="1052"/>
      <c r="D185" s="1052"/>
      <c r="E185" s="1052"/>
      <c r="F185" s="105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5">
      <c r="A186" s="1051"/>
      <c r="B186" s="1052"/>
      <c r="C186" s="1052"/>
      <c r="D186" s="1052"/>
      <c r="E186" s="1052"/>
      <c r="F186" s="105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2">
      <c r="A187" s="1051"/>
      <c r="B187" s="1052"/>
      <c r="C187" s="1052"/>
      <c r="D187" s="1052"/>
      <c r="E187" s="1052"/>
      <c r="F187" s="1053"/>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51"/>
      <c r="B188" s="1052"/>
      <c r="C188" s="1052"/>
      <c r="D188" s="1052"/>
      <c r="E188" s="1052"/>
      <c r="F188" s="105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51"/>
      <c r="B189" s="1052"/>
      <c r="C189" s="1052"/>
      <c r="D189" s="1052"/>
      <c r="E189" s="1052"/>
      <c r="F189" s="1053"/>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2">
      <c r="A190" s="1051"/>
      <c r="B190" s="1052"/>
      <c r="C190" s="1052"/>
      <c r="D190" s="1052"/>
      <c r="E190" s="1052"/>
      <c r="F190" s="105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2">
      <c r="A191" s="1051"/>
      <c r="B191" s="1052"/>
      <c r="C191" s="1052"/>
      <c r="D191" s="1052"/>
      <c r="E191" s="1052"/>
      <c r="F191" s="105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2">
      <c r="A192" s="1051"/>
      <c r="B192" s="1052"/>
      <c r="C192" s="1052"/>
      <c r="D192" s="1052"/>
      <c r="E192" s="1052"/>
      <c r="F192" s="105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2">
      <c r="A193" s="1051"/>
      <c r="B193" s="1052"/>
      <c r="C193" s="1052"/>
      <c r="D193" s="1052"/>
      <c r="E193" s="1052"/>
      <c r="F193" s="105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2">
      <c r="A194" s="1051"/>
      <c r="B194" s="1052"/>
      <c r="C194" s="1052"/>
      <c r="D194" s="1052"/>
      <c r="E194" s="1052"/>
      <c r="F194" s="105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2">
      <c r="A195" s="1051"/>
      <c r="B195" s="1052"/>
      <c r="C195" s="1052"/>
      <c r="D195" s="1052"/>
      <c r="E195" s="1052"/>
      <c r="F195" s="105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2">
      <c r="A196" s="1051"/>
      <c r="B196" s="1052"/>
      <c r="C196" s="1052"/>
      <c r="D196" s="1052"/>
      <c r="E196" s="1052"/>
      <c r="F196" s="105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2">
      <c r="A197" s="1051"/>
      <c r="B197" s="1052"/>
      <c r="C197" s="1052"/>
      <c r="D197" s="1052"/>
      <c r="E197" s="1052"/>
      <c r="F197" s="105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2">
      <c r="A198" s="1051"/>
      <c r="B198" s="1052"/>
      <c r="C198" s="1052"/>
      <c r="D198" s="1052"/>
      <c r="E198" s="1052"/>
      <c r="F198" s="105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5">
      <c r="A199" s="1051"/>
      <c r="B199" s="1052"/>
      <c r="C199" s="1052"/>
      <c r="D199" s="1052"/>
      <c r="E199" s="1052"/>
      <c r="F199" s="105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2">
      <c r="A200" s="1051"/>
      <c r="B200" s="1052"/>
      <c r="C200" s="1052"/>
      <c r="D200" s="1052"/>
      <c r="E200" s="1052"/>
      <c r="F200" s="1053"/>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51"/>
      <c r="B201" s="1052"/>
      <c r="C201" s="1052"/>
      <c r="D201" s="1052"/>
      <c r="E201" s="1052"/>
      <c r="F201" s="105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51"/>
      <c r="B202" s="1052"/>
      <c r="C202" s="1052"/>
      <c r="D202" s="1052"/>
      <c r="E202" s="1052"/>
      <c r="F202" s="1053"/>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2">
      <c r="A203" s="1051"/>
      <c r="B203" s="1052"/>
      <c r="C203" s="1052"/>
      <c r="D203" s="1052"/>
      <c r="E203" s="1052"/>
      <c r="F203" s="105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2">
      <c r="A204" s="1051"/>
      <c r="B204" s="1052"/>
      <c r="C204" s="1052"/>
      <c r="D204" s="1052"/>
      <c r="E204" s="1052"/>
      <c r="F204" s="105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2">
      <c r="A205" s="1051"/>
      <c r="B205" s="1052"/>
      <c r="C205" s="1052"/>
      <c r="D205" s="1052"/>
      <c r="E205" s="1052"/>
      <c r="F205" s="105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2">
      <c r="A206" s="1051"/>
      <c r="B206" s="1052"/>
      <c r="C206" s="1052"/>
      <c r="D206" s="1052"/>
      <c r="E206" s="1052"/>
      <c r="F206" s="105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2">
      <c r="A207" s="1051"/>
      <c r="B207" s="1052"/>
      <c r="C207" s="1052"/>
      <c r="D207" s="1052"/>
      <c r="E207" s="1052"/>
      <c r="F207" s="105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2">
      <c r="A208" s="1051"/>
      <c r="B208" s="1052"/>
      <c r="C208" s="1052"/>
      <c r="D208" s="1052"/>
      <c r="E208" s="1052"/>
      <c r="F208" s="105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2">
      <c r="A209" s="1051"/>
      <c r="B209" s="1052"/>
      <c r="C209" s="1052"/>
      <c r="D209" s="1052"/>
      <c r="E209" s="1052"/>
      <c r="F209" s="105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2">
      <c r="A210" s="1051"/>
      <c r="B210" s="1052"/>
      <c r="C210" s="1052"/>
      <c r="D210" s="1052"/>
      <c r="E210" s="1052"/>
      <c r="F210" s="105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2">
      <c r="A211" s="1051"/>
      <c r="B211" s="1052"/>
      <c r="C211" s="1052"/>
      <c r="D211" s="1052"/>
      <c r="E211" s="1052"/>
      <c r="F211" s="105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5">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5"/>
    <row r="214" spans="1:50" ht="30" customHeight="1" x14ac:dyDescent="0.2">
      <c r="A214" s="1068" t="s">
        <v>28</v>
      </c>
      <c r="B214" s="1069"/>
      <c r="C214" s="1069"/>
      <c r="D214" s="1069"/>
      <c r="E214" s="1069"/>
      <c r="F214" s="107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51"/>
      <c r="B215" s="1052"/>
      <c r="C215" s="1052"/>
      <c r="D215" s="1052"/>
      <c r="E215" s="1052"/>
      <c r="F215" s="105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51"/>
      <c r="B216" s="1052"/>
      <c r="C216" s="1052"/>
      <c r="D216" s="1052"/>
      <c r="E216" s="1052"/>
      <c r="F216" s="1053"/>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2">
      <c r="A217" s="1051"/>
      <c r="B217" s="1052"/>
      <c r="C217" s="1052"/>
      <c r="D217" s="1052"/>
      <c r="E217" s="1052"/>
      <c r="F217" s="105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2">
      <c r="A218" s="1051"/>
      <c r="B218" s="1052"/>
      <c r="C218" s="1052"/>
      <c r="D218" s="1052"/>
      <c r="E218" s="1052"/>
      <c r="F218" s="105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2">
      <c r="A219" s="1051"/>
      <c r="B219" s="1052"/>
      <c r="C219" s="1052"/>
      <c r="D219" s="1052"/>
      <c r="E219" s="1052"/>
      <c r="F219" s="105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2">
      <c r="A220" s="1051"/>
      <c r="B220" s="1052"/>
      <c r="C220" s="1052"/>
      <c r="D220" s="1052"/>
      <c r="E220" s="1052"/>
      <c r="F220" s="105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2">
      <c r="A221" s="1051"/>
      <c r="B221" s="1052"/>
      <c r="C221" s="1052"/>
      <c r="D221" s="1052"/>
      <c r="E221" s="1052"/>
      <c r="F221" s="105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2">
      <c r="A222" s="1051"/>
      <c r="B222" s="1052"/>
      <c r="C222" s="1052"/>
      <c r="D222" s="1052"/>
      <c r="E222" s="1052"/>
      <c r="F222" s="105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2">
      <c r="A223" s="1051"/>
      <c r="B223" s="1052"/>
      <c r="C223" s="1052"/>
      <c r="D223" s="1052"/>
      <c r="E223" s="1052"/>
      <c r="F223" s="105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2">
      <c r="A224" s="1051"/>
      <c r="B224" s="1052"/>
      <c r="C224" s="1052"/>
      <c r="D224" s="1052"/>
      <c r="E224" s="1052"/>
      <c r="F224" s="105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2">
      <c r="A225" s="1051"/>
      <c r="B225" s="1052"/>
      <c r="C225" s="1052"/>
      <c r="D225" s="1052"/>
      <c r="E225" s="1052"/>
      <c r="F225" s="105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5">
      <c r="A226" s="1051"/>
      <c r="B226" s="1052"/>
      <c r="C226" s="1052"/>
      <c r="D226" s="1052"/>
      <c r="E226" s="1052"/>
      <c r="F226" s="105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2">
      <c r="A227" s="1051"/>
      <c r="B227" s="1052"/>
      <c r="C227" s="1052"/>
      <c r="D227" s="1052"/>
      <c r="E227" s="1052"/>
      <c r="F227" s="1053"/>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51"/>
      <c r="B228" s="1052"/>
      <c r="C228" s="1052"/>
      <c r="D228" s="1052"/>
      <c r="E228" s="1052"/>
      <c r="F228" s="105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51"/>
      <c r="B229" s="1052"/>
      <c r="C229" s="1052"/>
      <c r="D229" s="1052"/>
      <c r="E229" s="1052"/>
      <c r="F229" s="1053"/>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2">
      <c r="A230" s="1051"/>
      <c r="B230" s="1052"/>
      <c r="C230" s="1052"/>
      <c r="D230" s="1052"/>
      <c r="E230" s="1052"/>
      <c r="F230" s="105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2">
      <c r="A231" s="1051"/>
      <c r="B231" s="1052"/>
      <c r="C231" s="1052"/>
      <c r="D231" s="1052"/>
      <c r="E231" s="1052"/>
      <c r="F231" s="105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2">
      <c r="A232" s="1051"/>
      <c r="B232" s="1052"/>
      <c r="C232" s="1052"/>
      <c r="D232" s="1052"/>
      <c r="E232" s="1052"/>
      <c r="F232" s="105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2">
      <c r="A233" s="1051"/>
      <c r="B233" s="1052"/>
      <c r="C233" s="1052"/>
      <c r="D233" s="1052"/>
      <c r="E233" s="1052"/>
      <c r="F233" s="105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2">
      <c r="A234" s="1051"/>
      <c r="B234" s="1052"/>
      <c r="C234" s="1052"/>
      <c r="D234" s="1052"/>
      <c r="E234" s="1052"/>
      <c r="F234" s="105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2">
      <c r="A235" s="1051"/>
      <c r="B235" s="1052"/>
      <c r="C235" s="1052"/>
      <c r="D235" s="1052"/>
      <c r="E235" s="1052"/>
      <c r="F235" s="105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2">
      <c r="A236" s="1051"/>
      <c r="B236" s="1052"/>
      <c r="C236" s="1052"/>
      <c r="D236" s="1052"/>
      <c r="E236" s="1052"/>
      <c r="F236" s="105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2">
      <c r="A237" s="1051"/>
      <c r="B237" s="1052"/>
      <c r="C237" s="1052"/>
      <c r="D237" s="1052"/>
      <c r="E237" s="1052"/>
      <c r="F237" s="105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2">
      <c r="A238" s="1051"/>
      <c r="B238" s="1052"/>
      <c r="C238" s="1052"/>
      <c r="D238" s="1052"/>
      <c r="E238" s="1052"/>
      <c r="F238" s="105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5">
      <c r="A239" s="1051"/>
      <c r="B239" s="1052"/>
      <c r="C239" s="1052"/>
      <c r="D239" s="1052"/>
      <c r="E239" s="1052"/>
      <c r="F239" s="105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2">
      <c r="A240" s="1051"/>
      <c r="B240" s="1052"/>
      <c r="C240" s="1052"/>
      <c r="D240" s="1052"/>
      <c r="E240" s="1052"/>
      <c r="F240" s="1053"/>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51"/>
      <c r="B241" s="1052"/>
      <c r="C241" s="1052"/>
      <c r="D241" s="1052"/>
      <c r="E241" s="1052"/>
      <c r="F241" s="105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51"/>
      <c r="B242" s="1052"/>
      <c r="C242" s="1052"/>
      <c r="D242" s="1052"/>
      <c r="E242" s="1052"/>
      <c r="F242" s="1053"/>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2">
      <c r="A243" s="1051"/>
      <c r="B243" s="1052"/>
      <c r="C243" s="1052"/>
      <c r="D243" s="1052"/>
      <c r="E243" s="1052"/>
      <c r="F243" s="105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2">
      <c r="A244" s="1051"/>
      <c r="B244" s="1052"/>
      <c r="C244" s="1052"/>
      <c r="D244" s="1052"/>
      <c r="E244" s="1052"/>
      <c r="F244" s="105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2">
      <c r="A245" s="1051"/>
      <c r="B245" s="1052"/>
      <c r="C245" s="1052"/>
      <c r="D245" s="1052"/>
      <c r="E245" s="1052"/>
      <c r="F245" s="105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2">
      <c r="A246" s="1051"/>
      <c r="B246" s="1052"/>
      <c r="C246" s="1052"/>
      <c r="D246" s="1052"/>
      <c r="E246" s="1052"/>
      <c r="F246" s="105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2">
      <c r="A247" s="1051"/>
      <c r="B247" s="1052"/>
      <c r="C247" s="1052"/>
      <c r="D247" s="1052"/>
      <c r="E247" s="1052"/>
      <c r="F247" s="105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2">
      <c r="A248" s="1051"/>
      <c r="B248" s="1052"/>
      <c r="C248" s="1052"/>
      <c r="D248" s="1052"/>
      <c r="E248" s="1052"/>
      <c r="F248" s="105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2">
      <c r="A249" s="1051"/>
      <c r="B249" s="1052"/>
      <c r="C249" s="1052"/>
      <c r="D249" s="1052"/>
      <c r="E249" s="1052"/>
      <c r="F249" s="105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2">
      <c r="A250" s="1051"/>
      <c r="B250" s="1052"/>
      <c r="C250" s="1052"/>
      <c r="D250" s="1052"/>
      <c r="E250" s="1052"/>
      <c r="F250" s="105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2">
      <c r="A251" s="1051"/>
      <c r="B251" s="1052"/>
      <c r="C251" s="1052"/>
      <c r="D251" s="1052"/>
      <c r="E251" s="1052"/>
      <c r="F251" s="105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5">
      <c r="A252" s="1051"/>
      <c r="B252" s="1052"/>
      <c r="C252" s="1052"/>
      <c r="D252" s="1052"/>
      <c r="E252" s="1052"/>
      <c r="F252" s="105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2">
      <c r="A253" s="1051"/>
      <c r="B253" s="1052"/>
      <c r="C253" s="1052"/>
      <c r="D253" s="1052"/>
      <c r="E253" s="1052"/>
      <c r="F253" s="1053"/>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51"/>
      <c r="B254" s="1052"/>
      <c r="C254" s="1052"/>
      <c r="D254" s="1052"/>
      <c r="E254" s="1052"/>
      <c r="F254" s="105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51"/>
      <c r="B255" s="1052"/>
      <c r="C255" s="1052"/>
      <c r="D255" s="1052"/>
      <c r="E255" s="1052"/>
      <c r="F255" s="1053"/>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2">
      <c r="A256" s="1051"/>
      <c r="B256" s="1052"/>
      <c r="C256" s="1052"/>
      <c r="D256" s="1052"/>
      <c r="E256" s="1052"/>
      <c r="F256" s="105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2">
      <c r="A257" s="1051"/>
      <c r="B257" s="1052"/>
      <c r="C257" s="1052"/>
      <c r="D257" s="1052"/>
      <c r="E257" s="1052"/>
      <c r="F257" s="105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2">
      <c r="A258" s="1051"/>
      <c r="B258" s="1052"/>
      <c r="C258" s="1052"/>
      <c r="D258" s="1052"/>
      <c r="E258" s="1052"/>
      <c r="F258" s="105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2">
      <c r="A259" s="1051"/>
      <c r="B259" s="1052"/>
      <c r="C259" s="1052"/>
      <c r="D259" s="1052"/>
      <c r="E259" s="1052"/>
      <c r="F259" s="105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2">
      <c r="A260" s="1051"/>
      <c r="B260" s="1052"/>
      <c r="C260" s="1052"/>
      <c r="D260" s="1052"/>
      <c r="E260" s="1052"/>
      <c r="F260" s="105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2">
      <c r="A261" s="1051"/>
      <c r="B261" s="1052"/>
      <c r="C261" s="1052"/>
      <c r="D261" s="1052"/>
      <c r="E261" s="1052"/>
      <c r="F261" s="105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2">
      <c r="A262" s="1051"/>
      <c r="B262" s="1052"/>
      <c r="C262" s="1052"/>
      <c r="D262" s="1052"/>
      <c r="E262" s="1052"/>
      <c r="F262" s="105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2">
      <c r="A263" s="1051"/>
      <c r="B263" s="1052"/>
      <c r="C263" s="1052"/>
      <c r="D263" s="1052"/>
      <c r="E263" s="1052"/>
      <c r="F263" s="105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2">
      <c r="A264" s="1051"/>
      <c r="B264" s="1052"/>
      <c r="C264" s="1052"/>
      <c r="D264" s="1052"/>
      <c r="E264" s="1052"/>
      <c r="F264" s="105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5">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2">
      <c r="A4" s="1071">
        <v>1</v>
      </c>
      <c r="B4" s="107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2">
      <c r="A5" s="1071">
        <v>2</v>
      </c>
      <c r="B5" s="107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2">
      <c r="A6" s="1071">
        <v>3</v>
      </c>
      <c r="B6" s="107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2">
      <c r="A7" s="1071">
        <v>4</v>
      </c>
      <c r="B7" s="107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2">
      <c r="A8" s="1071">
        <v>5</v>
      </c>
      <c r="B8" s="107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2">
      <c r="A9" s="1071">
        <v>6</v>
      </c>
      <c r="B9" s="107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2">
      <c r="A10" s="1071">
        <v>7</v>
      </c>
      <c r="B10" s="107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2">
      <c r="A11" s="1071">
        <v>8</v>
      </c>
      <c r="B11" s="107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2">
      <c r="A12" s="1071">
        <v>9</v>
      </c>
      <c r="B12" s="107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2">
      <c r="A13" s="1071">
        <v>10</v>
      </c>
      <c r="B13" s="107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2">
      <c r="A14" s="1071">
        <v>11</v>
      </c>
      <c r="B14" s="107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2">
      <c r="A15" s="1071">
        <v>12</v>
      </c>
      <c r="B15" s="107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2">
      <c r="A16" s="1071">
        <v>13</v>
      </c>
      <c r="B16" s="107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2">
      <c r="A17" s="1071">
        <v>14</v>
      </c>
      <c r="B17" s="107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2">
      <c r="A18" s="1071">
        <v>15</v>
      </c>
      <c r="B18" s="107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2">
      <c r="A19" s="1071">
        <v>16</v>
      </c>
      <c r="B19" s="107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2">
      <c r="A20" s="1071">
        <v>17</v>
      </c>
      <c r="B20" s="107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2">
      <c r="A21" s="1071">
        <v>18</v>
      </c>
      <c r="B21" s="107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2">
      <c r="A22" s="1071">
        <v>19</v>
      </c>
      <c r="B22" s="107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2">
      <c r="A23" s="1071">
        <v>20</v>
      </c>
      <c r="B23" s="107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2">
      <c r="A24" s="1071">
        <v>21</v>
      </c>
      <c r="B24" s="107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2">
      <c r="A25" s="1071">
        <v>22</v>
      </c>
      <c r="B25" s="107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2">
      <c r="A26" s="1071">
        <v>23</v>
      </c>
      <c r="B26" s="107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2">
      <c r="A27" s="1071">
        <v>24</v>
      </c>
      <c r="B27" s="107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2">
      <c r="A28" s="1071">
        <v>25</v>
      </c>
      <c r="B28" s="107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2">
      <c r="A29" s="1071">
        <v>26</v>
      </c>
      <c r="B29" s="107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2">
      <c r="A30" s="1071">
        <v>27</v>
      </c>
      <c r="B30" s="107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2">
      <c r="A31" s="1071">
        <v>28</v>
      </c>
      <c r="B31" s="107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2">
      <c r="A32" s="1071">
        <v>29</v>
      </c>
      <c r="B32" s="107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2">
      <c r="A33" s="1071">
        <v>30</v>
      </c>
      <c r="B33" s="107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2">
      <c r="A37" s="1071">
        <v>1</v>
      </c>
      <c r="B37" s="107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2">
      <c r="A38" s="1071">
        <v>2</v>
      </c>
      <c r="B38" s="107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2">
      <c r="A39" s="1071">
        <v>3</v>
      </c>
      <c r="B39" s="107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2">
      <c r="A40" s="1071">
        <v>4</v>
      </c>
      <c r="B40" s="107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2">
      <c r="A41" s="1071">
        <v>5</v>
      </c>
      <c r="B41" s="107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2">
      <c r="A42" s="1071">
        <v>6</v>
      </c>
      <c r="B42" s="107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2">
      <c r="A43" s="1071">
        <v>7</v>
      </c>
      <c r="B43" s="107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2">
      <c r="A44" s="1071">
        <v>8</v>
      </c>
      <c r="B44" s="107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2">
      <c r="A45" s="1071">
        <v>9</v>
      </c>
      <c r="B45" s="107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2">
      <c r="A46" s="1071">
        <v>10</v>
      </c>
      <c r="B46" s="107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2">
      <c r="A47" s="1071">
        <v>11</v>
      </c>
      <c r="B47" s="107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2">
      <c r="A48" s="1071">
        <v>12</v>
      </c>
      <c r="B48" s="107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2">
      <c r="A49" s="1071">
        <v>13</v>
      </c>
      <c r="B49" s="107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2">
      <c r="A50" s="1071">
        <v>14</v>
      </c>
      <c r="B50" s="107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2">
      <c r="A51" s="1071">
        <v>15</v>
      </c>
      <c r="B51" s="107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2">
      <c r="A52" s="1071">
        <v>16</v>
      </c>
      <c r="B52" s="107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2">
      <c r="A53" s="1071">
        <v>17</v>
      </c>
      <c r="B53" s="107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2">
      <c r="A54" s="1071">
        <v>18</v>
      </c>
      <c r="B54" s="107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2">
      <c r="A55" s="1071">
        <v>19</v>
      </c>
      <c r="B55" s="107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2">
      <c r="A56" s="1071">
        <v>20</v>
      </c>
      <c r="B56" s="107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2">
      <c r="A57" s="1071">
        <v>21</v>
      </c>
      <c r="B57" s="107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2">
      <c r="A58" s="1071">
        <v>22</v>
      </c>
      <c r="B58" s="107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2">
      <c r="A59" s="1071">
        <v>23</v>
      </c>
      <c r="B59" s="107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2">
      <c r="A60" s="1071">
        <v>24</v>
      </c>
      <c r="B60" s="107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2">
      <c r="A61" s="1071">
        <v>25</v>
      </c>
      <c r="B61" s="107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2">
      <c r="A62" s="1071">
        <v>26</v>
      </c>
      <c r="B62" s="107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2">
      <c r="A63" s="1071">
        <v>27</v>
      </c>
      <c r="B63" s="107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2">
      <c r="A64" s="1071">
        <v>28</v>
      </c>
      <c r="B64" s="107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2">
      <c r="A65" s="1071">
        <v>29</v>
      </c>
      <c r="B65" s="107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2">
      <c r="A66" s="1071">
        <v>30</v>
      </c>
      <c r="B66" s="107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2">
      <c r="A70" s="1071">
        <v>1</v>
      </c>
      <c r="B70" s="107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2">
      <c r="A71" s="1071">
        <v>2</v>
      </c>
      <c r="B71" s="107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2">
      <c r="A72" s="1071">
        <v>3</v>
      </c>
      <c r="B72" s="107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2">
      <c r="A73" s="1071">
        <v>4</v>
      </c>
      <c r="B73" s="107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2">
      <c r="A74" s="1071">
        <v>5</v>
      </c>
      <c r="B74" s="107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2">
      <c r="A75" s="1071">
        <v>6</v>
      </c>
      <c r="B75" s="107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2">
      <c r="A76" s="1071">
        <v>7</v>
      </c>
      <c r="B76" s="107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2">
      <c r="A77" s="1071">
        <v>8</v>
      </c>
      <c r="B77" s="107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2">
      <c r="A78" s="1071">
        <v>9</v>
      </c>
      <c r="B78" s="107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2">
      <c r="A79" s="1071">
        <v>10</v>
      </c>
      <c r="B79" s="107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2">
      <c r="A80" s="1071">
        <v>11</v>
      </c>
      <c r="B80" s="107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2">
      <c r="A81" s="1071">
        <v>12</v>
      </c>
      <c r="B81" s="107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2">
      <c r="A82" s="1071">
        <v>13</v>
      </c>
      <c r="B82" s="107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2">
      <c r="A83" s="1071">
        <v>14</v>
      </c>
      <c r="B83" s="107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2">
      <c r="A84" s="1071">
        <v>15</v>
      </c>
      <c r="B84" s="107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2">
      <c r="A85" s="1071">
        <v>16</v>
      </c>
      <c r="B85" s="107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2">
      <c r="A86" s="1071">
        <v>17</v>
      </c>
      <c r="B86" s="107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2">
      <c r="A87" s="1071">
        <v>18</v>
      </c>
      <c r="B87" s="107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2">
      <c r="A88" s="1071">
        <v>19</v>
      </c>
      <c r="B88" s="107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2">
      <c r="A89" s="1071">
        <v>20</v>
      </c>
      <c r="B89" s="107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2">
      <c r="A90" s="1071">
        <v>21</v>
      </c>
      <c r="B90" s="107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2">
      <c r="A91" s="1071">
        <v>22</v>
      </c>
      <c r="B91" s="107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2">
      <c r="A92" s="1071">
        <v>23</v>
      </c>
      <c r="B92" s="107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2">
      <c r="A93" s="1071">
        <v>24</v>
      </c>
      <c r="B93" s="107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2">
      <c r="A94" s="1071">
        <v>25</v>
      </c>
      <c r="B94" s="107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2">
      <c r="A95" s="1071">
        <v>26</v>
      </c>
      <c r="B95" s="107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2">
      <c r="A96" s="1071">
        <v>27</v>
      </c>
      <c r="B96" s="107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2">
      <c r="A97" s="1071">
        <v>28</v>
      </c>
      <c r="B97" s="107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2">
      <c r="A98" s="1071">
        <v>29</v>
      </c>
      <c r="B98" s="107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2">
      <c r="A99" s="1071">
        <v>30</v>
      </c>
      <c r="B99" s="107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2">
      <c r="A103" s="1071">
        <v>1</v>
      </c>
      <c r="B103" s="107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2">
      <c r="A104" s="1071">
        <v>2</v>
      </c>
      <c r="B104" s="107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2">
      <c r="A105" s="1071">
        <v>3</v>
      </c>
      <c r="B105" s="107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2">
      <c r="A106" s="1071">
        <v>4</v>
      </c>
      <c r="B106" s="107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2">
      <c r="A107" s="1071">
        <v>5</v>
      </c>
      <c r="B107" s="107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2">
      <c r="A108" s="1071">
        <v>6</v>
      </c>
      <c r="B108" s="107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2">
      <c r="A109" s="1071">
        <v>7</v>
      </c>
      <c r="B109" s="107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2">
      <c r="A110" s="1071">
        <v>8</v>
      </c>
      <c r="B110" s="107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2">
      <c r="A111" s="1071">
        <v>9</v>
      </c>
      <c r="B111" s="107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2">
      <c r="A112" s="1071">
        <v>10</v>
      </c>
      <c r="B112" s="107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2">
      <c r="A113" s="1071">
        <v>11</v>
      </c>
      <c r="B113" s="107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2">
      <c r="A114" s="1071">
        <v>12</v>
      </c>
      <c r="B114" s="107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2">
      <c r="A115" s="1071">
        <v>13</v>
      </c>
      <c r="B115" s="107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2">
      <c r="A116" s="1071">
        <v>14</v>
      </c>
      <c r="B116" s="107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2">
      <c r="A117" s="1071">
        <v>15</v>
      </c>
      <c r="B117" s="107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2">
      <c r="A118" s="1071">
        <v>16</v>
      </c>
      <c r="B118" s="107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2">
      <c r="A119" s="1071">
        <v>17</v>
      </c>
      <c r="B119" s="107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2">
      <c r="A120" s="1071">
        <v>18</v>
      </c>
      <c r="B120" s="107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2">
      <c r="A121" s="1071">
        <v>19</v>
      </c>
      <c r="B121" s="107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2">
      <c r="A122" s="1071">
        <v>20</v>
      </c>
      <c r="B122" s="107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2">
      <c r="A123" s="1071">
        <v>21</v>
      </c>
      <c r="B123" s="107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2">
      <c r="A124" s="1071">
        <v>22</v>
      </c>
      <c r="B124" s="107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2">
      <c r="A125" s="1071">
        <v>23</v>
      </c>
      <c r="B125" s="107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2">
      <c r="A126" s="1071">
        <v>24</v>
      </c>
      <c r="B126" s="107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2">
      <c r="A127" s="1071">
        <v>25</v>
      </c>
      <c r="B127" s="107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2">
      <c r="A128" s="1071">
        <v>26</v>
      </c>
      <c r="B128" s="107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2">
      <c r="A129" s="1071">
        <v>27</v>
      </c>
      <c r="B129" s="107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2">
      <c r="A130" s="1071">
        <v>28</v>
      </c>
      <c r="B130" s="107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2">
      <c r="A131" s="1071">
        <v>29</v>
      </c>
      <c r="B131" s="107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2">
      <c r="A132" s="1071">
        <v>30</v>
      </c>
      <c r="B132" s="107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2">
      <c r="A136" s="1071">
        <v>1</v>
      </c>
      <c r="B136" s="107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2">
      <c r="A137" s="1071">
        <v>2</v>
      </c>
      <c r="B137" s="107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2">
      <c r="A138" s="1071">
        <v>3</v>
      </c>
      <c r="B138" s="107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2">
      <c r="A139" s="1071">
        <v>4</v>
      </c>
      <c r="B139" s="107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2">
      <c r="A140" s="1071">
        <v>5</v>
      </c>
      <c r="B140" s="107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2">
      <c r="A141" s="1071">
        <v>6</v>
      </c>
      <c r="B141" s="107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2">
      <c r="A142" s="1071">
        <v>7</v>
      </c>
      <c r="B142" s="107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2">
      <c r="A143" s="1071">
        <v>8</v>
      </c>
      <c r="B143" s="107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2">
      <c r="A144" s="1071">
        <v>9</v>
      </c>
      <c r="B144" s="107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2">
      <c r="A145" s="1071">
        <v>10</v>
      </c>
      <c r="B145" s="107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2">
      <c r="A146" s="1071">
        <v>11</v>
      </c>
      <c r="B146" s="107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2">
      <c r="A147" s="1071">
        <v>12</v>
      </c>
      <c r="B147" s="107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2">
      <c r="A148" s="1071">
        <v>13</v>
      </c>
      <c r="B148" s="107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2">
      <c r="A149" s="1071">
        <v>14</v>
      </c>
      <c r="B149" s="107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2">
      <c r="A150" s="1071">
        <v>15</v>
      </c>
      <c r="B150" s="107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2">
      <c r="A151" s="1071">
        <v>16</v>
      </c>
      <c r="B151" s="107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2">
      <c r="A152" s="1071">
        <v>17</v>
      </c>
      <c r="B152" s="107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2">
      <c r="A153" s="1071">
        <v>18</v>
      </c>
      <c r="B153" s="107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2">
      <c r="A154" s="1071">
        <v>19</v>
      </c>
      <c r="B154" s="107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2">
      <c r="A155" s="1071">
        <v>20</v>
      </c>
      <c r="B155" s="107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2">
      <c r="A156" s="1071">
        <v>21</v>
      </c>
      <c r="B156" s="107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2">
      <c r="A157" s="1071">
        <v>22</v>
      </c>
      <c r="B157" s="107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2">
      <c r="A158" s="1071">
        <v>23</v>
      </c>
      <c r="B158" s="107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2">
      <c r="A159" s="1071">
        <v>24</v>
      </c>
      <c r="B159" s="107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2">
      <c r="A160" s="1071">
        <v>25</v>
      </c>
      <c r="B160" s="107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2">
      <c r="A161" s="1071">
        <v>26</v>
      </c>
      <c r="B161" s="107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2">
      <c r="A162" s="1071">
        <v>27</v>
      </c>
      <c r="B162" s="107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2">
      <c r="A163" s="1071">
        <v>28</v>
      </c>
      <c r="B163" s="107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2">
      <c r="A164" s="1071">
        <v>29</v>
      </c>
      <c r="B164" s="107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2">
      <c r="A165" s="1071">
        <v>30</v>
      </c>
      <c r="B165" s="107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2">
      <c r="A169" s="1071">
        <v>1</v>
      </c>
      <c r="B169" s="107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2">
      <c r="A170" s="1071">
        <v>2</v>
      </c>
      <c r="B170" s="107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2">
      <c r="A171" s="1071">
        <v>3</v>
      </c>
      <c r="B171" s="107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2">
      <c r="A172" s="1071">
        <v>4</v>
      </c>
      <c r="B172" s="107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2">
      <c r="A173" s="1071">
        <v>5</v>
      </c>
      <c r="B173" s="107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2">
      <c r="A174" s="1071">
        <v>6</v>
      </c>
      <c r="B174" s="107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2">
      <c r="A175" s="1071">
        <v>7</v>
      </c>
      <c r="B175" s="107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2">
      <c r="A176" s="1071">
        <v>8</v>
      </c>
      <c r="B176" s="107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2">
      <c r="A177" s="1071">
        <v>9</v>
      </c>
      <c r="B177" s="107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2">
      <c r="A178" s="1071">
        <v>10</v>
      </c>
      <c r="B178" s="107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2">
      <c r="A179" s="1071">
        <v>11</v>
      </c>
      <c r="B179" s="107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2">
      <c r="A180" s="1071">
        <v>12</v>
      </c>
      <c r="B180" s="107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2">
      <c r="A181" s="1071">
        <v>13</v>
      </c>
      <c r="B181" s="107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2">
      <c r="A182" s="1071">
        <v>14</v>
      </c>
      <c r="B182" s="107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2">
      <c r="A183" s="1071">
        <v>15</v>
      </c>
      <c r="B183" s="107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2">
      <c r="A184" s="1071">
        <v>16</v>
      </c>
      <c r="B184" s="107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2">
      <c r="A185" s="1071">
        <v>17</v>
      </c>
      <c r="B185" s="107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2">
      <c r="A186" s="1071">
        <v>18</v>
      </c>
      <c r="B186" s="107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2">
      <c r="A187" s="1071">
        <v>19</v>
      </c>
      <c r="B187" s="107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2">
      <c r="A188" s="1071">
        <v>20</v>
      </c>
      <c r="B188" s="107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2">
      <c r="A189" s="1071">
        <v>21</v>
      </c>
      <c r="B189" s="107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2">
      <c r="A190" s="1071">
        <v>22</v>
      </c>
      <c r="B190" s="107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2">
      <c r="A191" s="1071">
        <v>23</v>
      </c>
      <c r="B191" s="107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2">
      <c r="A192" s="1071">
        <v>24</v>
      </c>
      <c r="B192" s="107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2">
      <c r="A193" s="1071">
        <v>25</v>
      </c>
      <c r="B193" s="107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2">
      <c r="A194" s="1071">
        <v>26</v>
      </c>
      <c r="B194" s="107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2">
      <c r="A195" s="1071">
        <v>27</v>
      </c>
      <c r="B195" s="107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2">
      <c r="A196" s="1071">
        <v>28</v>
      </c>
      <c r="B196" s="107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2">
      <c r="A197" s="1071">
        <v>29</v>
      </c>
      <c r="B197" s="107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2">
      <c r="A198" s="1071">
        <v>30</v>
      </c>
      <c r="B198" s="107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2">
      <c r="A202" s="1071">
        <v>1</v>
      </c>
      <c r="B202" s="107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2">
      <c r="A203" s="1071">
        <v>2</v>
      </c>
      <c r="B203" s="107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2">
      <c r="A204" s="1071">
        <v>3</v>
      </c>
      <c r="B204" s="107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2">
      <c r="A205" s="1071">
        <v>4</v>
      </c>
      <c r="B205" s="107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2">
      <c r="A206" s="1071">
        <v>5</v>
      </c>
      <c r="B206" s="107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2">
      <c r="A207" s="1071">
        <v>6</v>
      </c>
      <c r="B207" s="107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2">
      <c r="A208" s="1071">
        <v>7</v>
      </c>
      <c r="B208" s="107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2">
      <c r="A209" s="1071">
        <v>8</v>
      </c>
      <c r="B209" s="107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2">
      <c r="A210" s="1071">
        <v>9</v>
      </c>
      <c r="B210" s="107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2">
      <c r="A211" s="1071">
        <v>10</v>
      </c>
      <c r="B211" s="107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2">
      <c r="A212" s="1071">
        <v>11</v>
      </c>
      <c r="B212" s="107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2">
      <c r="A213" s="1071">
        <v>12</v>
      </c>
      <c r="B213" s="107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2">
      <c r="A214" s="1071">
        <v>13</v>
      </c>
      <c r="B214" s="107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2">
      <c r="A215" s="1071">
        <v>14</v>
      </c>
      <c r="B215" s="107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2">
      <c r="A216" s="1071">
        <v>15</v>
      </c>
      <c r="B216" s="107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2">
      <c r="A217" s="1071">
        <v>16</v>
      </c>
      <c r="B217" s="107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2">
      <c r="A218" s="1071">
        <v>17</v>
      </c>
      <c r="B218" s="107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2">
      <c r="A219" s="1071">
        <v>18</v>
      </c>
      <c r="B219" s="107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2">
      <c r="A220" s="1071">
        <v>19</v>
      </c>
      <c r="B220" s="107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2">
      <c r="A221" s="1071">
        <v>20</v>
      </c>
      <c r="B221" s="107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2">
      <c r="A222" s="1071">
        <v>21</v>
      </c>
      <c r="B222" s="107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2">
      <c r="A223" s="1071">
        <v>22</v>
      </c>
      <c r="B223" s="107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2">
      <c r="A224" s="1071">
        <v>23</v>
      </c>
      <c r="B224" s="107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2">
      <c r="A225" s="1071">
        <v>24</v>
      </c>
      <c r="B225" s="107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2">
      <c r="A226" s="1071">
        <v>25</v>
      </c>
      <c r="B226" s="107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2">
      <c r="A227" s="1071">
        <v>26</v>
      </c>
      <c r="B227" s="107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2">
      <c r="A228" s="1071">
        <v>27</v>
      </c>
      <c r="B228" s="107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2">
      <c r="A229" s="1071">
        <v>28</v>
      </c>
      <c r="B229" s="107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2">
      <c r="A230" s="1071">
        <v>29</v>
      </c>
      <c r="B230" s="107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2">
      <c r="A231" s="1071">
        <v>30</v>
      </c>
      <c r="B231" s="107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2">
      <c r="A235" s="1071">
        <v>1</v>
      </c>
      <c r="B235" s="107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2">
      <c r="A236" s="1071">
        <v>2</v>
      </c>
      <c r="B236" s="107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2">
      <c r="A237" s="1071">
        <v>3</v>
      </c>
      <c r="B237" s="107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2">
      <c r="A238" s="1071">
        <v>4</v>
      </c>
      <c r="B238" s="107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2">
      <c r="A239" s="1071">
        <v>5</v>
      </c>
      <c r="B239" s="107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2">
      <c r="A240" s="1071">
        <v>6</v>
      </c>
      <c r="B240" s="107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2">
      <c r="A241" s="1071">
        <v>7</v>
      </c>
      <c r="B241" s="107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2">
      <c r="A242" s="1071">
        <v>8</v>
      </c>
      <c r="B242" s="107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2">
      <c r="A243" s="1071">
        <v>9</v>
      </c>
      <c r="B243" s="107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2">
      <c r="A244" s="1071">
        <v>10</v>
      </c>
      <c r="B244" s="107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2">
      <c r="A245" s="1071">
        <v>11</v>
      </c>
      <c r="B245" s="107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2">
      <c r="A246" s="1071">
        <v>12</v>
      </c>
      <c r="B246" s="107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2">
      <c r="A247" s="1071">
        <v>13</v>
      </c>
      <c r="B247" s="107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2">
      <c r="A248" s="1071">
        <v>14</v>
      </c>
      <c r="B248" s="107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2">
      <c r="A249" s="1071">
        <v>15</v>
      </c>
      <c r="B249" s="107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2">
      <c r="A250" s="1071">
        <v>16</v>
      </c>
      <c r="B250" s="107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2">
      <c r="A251" s="1071">
        <v>17</v>
      </c>
      <c r="B251" s="107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2">
      <c r="A252" s="1071">
        <v>18</v>
      </c>
      <c r="B252" s="107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2">
      <c r="A253" s="1071">
        <v>19</v>
      </c>
      <c r="B253" s="107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2">
      <c r="A254" s="1071">
        <v>20</v>
      </c>
      <c r="B254" s="107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2">
      <c r="A255" s="1071">
        <v>21</v>
      </c>
      <c r="B255" s="107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2">
      <c r="A256" s="1071">
        <v>22</v>
      </c>
      <c r="B256" s="107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2">
      <c r="A257" s="1071">
        <v>23</v>
      </c>
      <c r="B257" s="107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2">
      <c r="A258" s="1071">
        <v>24</v>
      </c>
      <c r="B258" s="107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2">
      <c r="A259" s="1071">
        <v>25</v>
      </c>
      <c r="B259" s="107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2">
      <c r="A260" s="1071">
        <v>26</v>
      </c>
      <c r="B260" s="107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2">
      <c r="A261" s="1071">
        <v>27</v>
      </c>
      <c r="B261" s="107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2">
      <c r="A262" s="1071">
        <v>28</v>
      </c>
      <c r="B262" s="107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2">
      <c r="A263" s="1071">
        <v>29</v>
      </c>
      <c r="B263" s="107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2">
      <c r="A264" s="1071">
        <v>30</v>
      </c>
      <c r="B264" s="107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2">
      <c r="A268" s="1071">
        <v>1</v>
      </c>
      <c r="B268" s="107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2">
      <c r="A269" s="1071">
        <v>2</v>
      </c>
      <c r="B269" s="107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2">
      <c r="A270" s="1071">
        <v>3</v>
      </c>
      <c r="B270" s="107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2">
      <c r="A271" s="1071">
        <v>4</v>
      </c>
      <c r="B271" s="107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2">
      <c r="A272" s="1071">
        <v>5</v>
      </c>
      <c r="B272" s="107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2">
      <c r="A273" s="1071">
        <v>6</v>
      </c>
      <c r="B273" s="107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2">
      <c r="A274" s="1071">
        <v>7</v>
      </c>
      <c r="B274" s="107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2">
      <c r="A275" s="1071">
        <v>8</v>
      </c>
      <c r="B275" s="107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2">
      <c r="A276" s="1071">
        <v>9</v>
      </c>
      <c r="B276" s="107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2">
      <c r="A277" s="1071">
        <v>10</v>
      </c>
      <c r="B277" s="107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2">
      <c r="A278" s="1071">
        <v>11</v>
      </c>
      <c r="B278" s="107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2">
      <c r="A279" s="1071">
        <v>12</v>
      </c>
      <c r="B279" s="107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2">
      <c r="A280" s="1071">
        <v>13</v>
      </c>
      <c r="B280" s="107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2">
      <c r="A281" s="1071">
        <v>14</v>
      </c>
      <c r="B281" s="107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2">
      <c r="A282" s="1071">
        <v>15</v>
      </c>
      <c r="B282" s="107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2">
      <c r="A283" s="1071">
        <v>16</v>
      </c>
      <c r="B283" s="107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2">
      <c r="A284" s="1071">
        <v>17</v>
      </c>
      <c r="B284" s="107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2">
      <c r="A285" s="1071">
        <v>18</v>
      </c>
      <c r="B285" s="107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2">
      <c r="A286" s="1071">
        <v>19</v>
      </c>
      <c r="B286" s="107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2">
      <c r="A287" s="1071">
        <v>20</v>
      </c>
      <c r="B287" s="107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2">
      <c r="A288" s="1071">
        <v>21</v>
      </c>
      <c r="B288" s="107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2">
      <c r="A289" s="1071">
        <v>22</v>
      </c>
      <c r="B289" s="107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2">
      <c r="A290" s="1071">
        <v>23</v>
      </c>
      <c r="B290" s="107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2">
      <c r="A291" s="1071">
        <v>24</v>
      </c>
      <c r="B291" s="107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2">
      <c r="A292" s="1071">
        <v>25</v>
      </c>
      <c r="B292" s="107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2">
      <c r="A293" s="1071">
        <v>26</v>
      </c>
      <c r="B293" s="107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2">
      <c r="A294" s="1071">
        <v>27</v>
      </c>
      <c r="B294" s="107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2">
      <c r="A295" s="1071">
        <v>28</v>
      </c>
      <c r="B295" s="107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2">
      <c r="A296" s="1071">
        <v>29</v>
      </c>
      <c r="B296" s="107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2">
      <c r="A297" s="1071">
        <v>30</v>
      </c>
      <c r="B297" s="107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2">
      <c r="A301" s="1071">
        <v>1</v>
      </c>
      <c r="B301" s="107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2">
      <c r="A302" s="1071">
        <v>2</v>
      </c>
      <c r="B302" s="107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2">
      <c r="A303" s="1071">
        <v>3</v>
      </c>
      <c r="B303" s="107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2">
      <c r="A304" s="1071">
        <v>4</v>
      </c>
      <c r="B304" s="107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2">
      <c r="A305" s="1071">
        <v>5</v>
      </c>
      <c r="B305" s="107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2">
      <c r="A306" s="1071">
        <v>6</v>
      </c>
      <c r="B306" s="107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2">
      <c r="A307" s="1071">
        <v>7</v>
      </c>
      <c r="B307" s="107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2">
      <c r="A308" s="1071">
        <v>8</v>
      </c>
      <c r="B308" s="107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2">
      <c r="A309" s="1071">
        <v>9</v>
      </c>
      <c r="B309" s="107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2">
      <c r="A310" s="1071">
        <v>10</v>
      </c>
      <c r="B310" s="107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2">
      <c r="A311" s="1071">
        <v>11</v>
      </c>
      <c r="B311" s="107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2">
      <c r="A312" s="1071">
        <v>12</v>
      </c>
      <c r="B312" s="107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2">
      <c r="A313" s="1071">
        <v>13</v>
      </c>
      <c r="B313" s="107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2">
      <c r="A314" s="1071">
        <v>14</v>
      </c>
      <c r="B314" s="107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2">
      <c r="A315" s="1071">
        <v>15</v>
      </c>
      <c r="B315" s="107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2">
      <c r="A316" s="1071">
        <v>16</v>
      </c>
      <c r="B316" s="107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2">
      <c r="A317" s="1071">
        <v>17</v>
      </c>
      <c r="B317" s="107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2">
      <c r="A318" s="1071">
        <v>18</v>
      </c>
      <c r="B318" s="107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2">
      <c r="A319" s="1071">
        <v>19</v>
      </c>
      <c r="B319" s="107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2">
      <c r="A320" s="1071">
        <v>20</v>
      </c>
      <c r="B320" s="107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2">
      <c r="A321" s="1071">
        <v>21</v>
      </c>
      <c r="B321" s="107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2">
      <c r="A322" s="1071">
        <v>22</v>
      </c>
      <c r="B322" s="107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2">
      <c r="A323" s="1071">
        <v>23</v>
      </c>
      <c r="B323" s="107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2">
      <c r="A324" s="1071">
        <v>24</v>
      </c>
      <c r="B324" s="107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2">
      <c r="A325" s="1071">
        <v>25</v>
      </c>
      <c r="B325" s="107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2">
      <c r="A326" s="1071">
        <v>26</v>
      </c>
      <c r="B326" s="107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2">
      <c r="A327" s="1071">
        <v>27</v>
      </c>
      <c r="B327" s="107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2">
      <c r="A328" s="1071">
        <v>28</v>
      </c>
      <c r="B328" s="107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2">
      <c r="A329" s="1071">
        <v>29</v>
      </c>
      <c r="B329" s="107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2">
      <c r="A330" s="1071">
        <v>30</v>
      </c>
      <c r="B330" s="107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2">
      <c r="A334" s="1071">
        <v>1</v>
      </c>
      <c r="B334" s="107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2">
      <c r="A335" s="1071">
        <v>2</v>
      </c>
      <c r="B335" s="107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2">
      <c r="A336" s="1071">
        <v>3</v>
      </c>
      <c r="B336" s="107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2">
      <c r="A337" s="1071">
        <v>4</v>
      </c>
      <c r="B337" s="107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2">
      <c r="A338" s="1071">
        <v>5</v>
      </c>
      <c r="B338" s="107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2">
      <c r="A339" s="1071">
        <v>6</v>
      </c>
      <c r="B339" s="107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2">
      <c r="A340" s="1071">
        <v>7</v>
      </c>
      <c r="B340" s="107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2">
      <c r="A341" s="1071">
        <v>8</v>
      </c>
      <c r="B341" s="107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2">
      <c r="A342" s="1071">
        <v>9</v>
      </c>
      <c r="B342" s="107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2">
      <c r="A343" s="1071">
        <v>10</v>
      </c>
      <c r="B343" s="107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2">
      <c r="A344" s="1071">
        <v>11</v>
      </c>
      <c r="B344" s="107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2">
      <c r="A345" s="1071">
        <v>12</v>
      </c>
      <c r="B345" s="107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2">
      <c r="A346" s="1071">
        <v>13</v>
      </c>
      <c r="B346" s="107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2">
      <c r="A347" s="1071">
        <v>14</v>
      </c>
      <c r="B347" s="107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2">
      <c r="A348" s="1071">
        <v>15</v>
      </c>
      <c r="B348" s="107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2">
      <c r="A349" s="1071">
        <v>16</v>
      </c>
      <c r="B349" s="107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2">
      <c r="A350" s="1071">
        <v>17</v>
      </c>
      <c r="B350" s="107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2">
      <c r="A351" s="1071">
        <v>18</v>
      </c>
      <c r="B351" s="107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2">
      <c r="A352" s="1071">
        <v>19</v>
      </c>
      <c r="B352" s="107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2">
      <c r="A353" s="1071">
        <v>20</v>
      </c>
      <c r="B353" s="107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2">
      <c r="A354" s="1071">
        <v>21</v>
      </c>
      <c r="B354" s="107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2">
      <c r="A355" s="1071">
        <v>22</v>
      </c>
      <c r="B355" s="107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2">
      <c r="A356" s="1071">
        <v>23</v>
      </c>
      <c r="B356" s="107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2">
      <c r="A357" s="1071">
        <v>24</v>
      </c>
      <c r="B357" s="107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2">
      <c r="A358" s="1071">
        <v>25</v>
      </c>
      <c r="B358" s="107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2">
      <c r="A359" s="1071">
        <v>26</v>
      </c>
      <c r="B359" s="107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2">
      <c r="A360" s="1071">
        <v>27</v>
      </c>
      <c r="B360" s="107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2">
      <c r="A361" s="1071">
        <v>28</v>
      </c>
      <c r="B361" s="107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2">
      <c r="A362" s="1071">
        <v>29</v>
      </c>
      <c r="B362" s="107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2">
      <c r="A363" s="1071">
        <v>30</v>
      </c>
      <c r="B363" s="107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2">
      <c r="A367" s="1071">
        <v>1</v>
      </c>
      <c r="B367" s="107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2">
      <c r="A368" s="1071">
        <v>2</v>
      </c>
      <c r="B368" s="107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2">
      <c r="A369" s="1071">
        <v>3</v>
      </c>
      <c r="B369" s="107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2">
      <c r="A370" s="1071">
        <v>4</v>
      </c>
      <c r="B370" s="107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2">
      <c r="A371" s="1071">
        <v>5</v>
      </c>
      <c r="B371" s="107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2">
      <c r="A372" s="1071">
        <v>6</v>
      </c>
      <c r="B372" s="107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2">
      <c r="A373" s="1071">
        <v>7</v>
      </c>
      <c r="B373" s="107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2">
      <c r="A374" s="1071">
        <v>8</v>
      </c>
      <c r="B374" s="107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2">
      <c r="A375" s="1071">
        <v>9</v>
      </c>
      <c r="B375" s="107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2">
      <c r="A376" s="1071">
        <v>10</v>
      </c>
      <c r="B376" s="107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2">
      <c r="A377" s="1071">
        <v>11</v>
      </c>
      <c r="B377" s="107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2">
      <c r="A378" s="1071">
        <v>12</v>
      </c>
      <c r="B378" s="107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2">
      <c r="A379" s="1071">
        <v>13</v>
      </c>
      <c r="B379" s="107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2">
      <c r="A380" s="1071">
        <v>14</v>
      </c>
      <c r="B380" s="107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2">
      <c r="A381" s="1071">
        <v>15</v>
      </c>
      <c r="B381" s="107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2">
      <c r="A382" s="1071">
        <v>16</v>
      </c>
      <c r="B382" s="107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2">
      <c r="A383" s="1071">
        <v>17</v>
      </c>
      <c r="B383" s="107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2">
      <c r="A384" s="1071">
        <v>18</v>
      </c>
      <c r="B384" s="107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2">
      <c r="A385" s="1071">
        <v>19</v>
      </c>
      <c r="B385" s="107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2">
      <c r="A386" s="1071">
        <v>20</v>
      </c>
      <c r="B386" s="107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2">
      <c r="A387" s="1071">
        <v>21</v>
      </c>
      <c r="B387" s="107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2">
      <c r="A388" s="1071">
        <v>22</v>
      </c>
      <c r="B388" s="107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2">
      <c r="A389" s="1071">
        <v>23</v>
      </c>
      <c r="B389" s="107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2">
      <c r="A390" s="1071">
        <v>24</v>
      </c>
      <c r="B390" s="107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2">
      <c r="A391" s="1071">
        <v>25</v>
      </c>
      <c r="B391" s="107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2">
      <c r="A392" s="1071">
        <v>26</v>
      </c>
      <c r="B392" s="107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2">
      <c r="A393" s="1071">
        <v>27</v>
      </c>
      <c r="B393" s="107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2">
      <c r="A394" s="1071">
        <v>28</v>
      </c>
      <c r="B394" s="107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2">
      <c r="A395" s="1071">
        <v>29</v>
      </c>
      <c r="B395" s="107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2">
      <c r="A396" s="1071">
        <v>30</v>
      </c>
      <c r="B396" s="107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2">
      <c r="A400" s="1071">
        <v>1</v>
      </c>
      <c r="B400" s="107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2">
      <c r="A401" s="1071">
        <v>2</v>
      </c>
      <c r="B401" s="107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2">
      <c r="A402" s="1071">
        <v>3</v>
      </c>
      <c r="B402" s="107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2">
      <c r="A403" s="1071">
        <v>4</v>
      </c>
      <c r="B403" s="107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2">
      <c r="A404" s="1071">
        <v>5</v>
      </c>
      <c r="B404" s="107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2">
      <c r="A405" s="1071">
        <v>6</v>
      </c>
      <c r="B405" s="107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2">
      <c r="A406" s="1071">
        <v>7</v>
      </c>
      <c r="B406" s="107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2">
      <c r="A407" s="1071">
        <v>8</v>
      </c>
      <c r="B407" s="107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2">
      <c r="A408" s="1071">
        <v>9</v>
      </c>
      <c r="B408" s="107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2">
      <c r="A409" s="1071">
        <v>10</v>
      </c>
      <c r="B409" s="107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2">
      <c r="A410" s="1071">
        <v>11</v>
      </c>
      <c r="B410" s="107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2">
      <c r="A411" s="1071">
        <v>12</v>
      </c>
      <c r="B411" s="107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2">
      <c r="A412" s="1071">
        <v>13</v>
      </c>
      <c r="B412" s="107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2">
      <c r="A413" s="1071">
        <v>14</v>
      </c>
      <c r="B413" s="107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2">
      <c r="A414" s="1071">
        <v>15</v>
      </c>
      <c r="B414" s="107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2">
      <c r="A415" s="1071">
        <v>16</v>
      </c>
      <c r="B415" s="107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2">
      <c r="A416" s="1071">
        <v>17</v>
      </c>
      <c r="B416" s="107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2">
      <c r="A417" s="1071">
        <v>18</v>
      </c>
      <c r="B417" s="107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2">
      <c r="A418" s="1071">
        <v>19</v>
      </c>
      <c r="B418" s="107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2">
      <c r="A419" s="1071">
        <v>20</v>
      </c>
      <c r="B419" s="107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2">
      <c r="A420" s="1071">
        <v>21</v>
      </c>
      <c r="B420" s="107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2">
      <c r="A421" s="1071">
        <v>22</v>
      </c>
      <c r="B421" s="107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2">
      <c r="A422" s="1071">
        <v>23</v>
      </c>
      <c r="B422" s="107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2">
      <c r="A423" s="1071">
        <v>24</v>
      </c>
      <c r="B423" s="107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2">
      <c r="A424" s="1071">
        <v>25</v>
      </c>
      <c r="B424" s="107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2">
      <c r="A425" s="1071">
        <v>26</v>
      </c>
      <c r="B425" s="107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2">
      <c r="A426" s="1071">
        <v>27</v>
      </c>
      <c r="B426" s="107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2">
      <c r="A427" s="1071">
        <v>28</v>
      </c>
      <c r="B427" s="107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2">
      <c r="A428" s="1071">
        <v>29</v>
      </c>
      <c r="B428" s="107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2">
      <c r="A429" s="1071">
        <v>30</v>
      </c>
      <c r="B429" s="107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2">
      <c r="A433" s="1071">
        <v>1</v>
      </c>
      <c r="B433" s="107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2">
      <c r="A434" s="1071">
        <v>2</v>
      </c>
      <c r="B434" s="107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2">
      <c r="A435" s="1071">
        <v>3</v>
      </c>
      <c r="B435" s="107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2">
      <c r="A436" s="1071">
        <v>4</v>
      </c>
      <c r="B436" s="107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2">
      <c r="A437" s="1071">
        <v>5</v>
      </c>
      <c r="B437" s="107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2">
      <c r="A438" s="1071">
        <v>6</v>
      </c>
      <c r="B438" s="107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2">
      <c r="A439" s="1071">
        <v>7</v>
      </c>
      <c r="B439" s="107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2">
      <c r="A440" s="1071">
        <v>8</v>
      </c>
      <c r="B440" s="107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2">
      <c r="A441" s="1071">
        <v>9</v>
      </c>
      <c r="B441" s="107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2">
      <c r="A442" s="1071">
        <v>10</v>
      </c>
      <c r="B442" s="107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2">
      <c r="A443" s="1071">
        <v>11</v>
      </c>
      <c r="B443" s="107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2">
      <c r="A444" s="1071">
        <v>12</v>
      </c>
      <c r="B444" s="107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2">
      <c r="A445" s="1071">
        <v>13</v>
      </c>
      <c r="B445" s="107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2">
      <c r="A446" s="1071">
        <v>14</v>
      </c>
      <c r="B446" s="107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2">
      <c r="A447" s="1071">
        <v>15</v>
      </c>
      <c r="B447" s="107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2">
      <c r="A448" s="1071">
        <v>16</v>
      </c>
      <c r="B448" s="107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2">
      <c r="A449" s="1071">
        <v>17</v>
      </c>
      <c r="B449" s="107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2">
      <c r="A450" s="1071">
        <v>18</v>
      </c>
      <c r="B450" s="107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2">
      <c r="A451" s="1071">
        <v>19</v>
      </c>
      <c r="B451" s="107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2">
      <c r="A452" s="1071">
        <v>20</v>
      </c>
      <c r="B452" s="107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2">
      <c r="A453" s="1071">
        <v>21</v>
      </c>
      <c r="B453" s="107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2">
      <c r="A454" s="1071">
        <v>22</v>
      </c>
      <c r="B454" s="107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2">
      <c r="A455" s="1071">
        <v>23</v>
      </c>
      <c r="B455" s="107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2">
      <c r="A456" s="1071">
        <v>24</v>
      </c>
      <c r="B456" s="107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2">
      <c r="A457" s="1071">
        <v>25</v>
      </c>
      <c r="B457" s="107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2">
      <c r="A458" s="1071">
        <v>26</v>
      </c>
      <c r="B458" s="107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2">
      <c r="A459" s="1071">
        <v>27</v>
      </c>
      <c r="B459" s="107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2">
      <c r="A460" s="1071">
        <v>28</v>
      </c>
      <c r="B460" s="107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2">
      <c r="A461" s="1071">
        <v>29</v>
      </c>
      <c r="B461" s="107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2">
      <c r="A462" s="1071">
        <v>30</v>
      </c>
      <c r="B462" s="107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2">
      <c r="A466" s="1071">
        <v>1</v>
      </c>
      <c r="B466" s="107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2">
      <c r="A467" s="1071">
        <v>2</v>
      </c>
      <c r="B467" s="107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2">
      <c r="A468" s="1071">
        <v>3</v>
      </c>
      <c r="B468" s="107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2">
      <c r="A469" s="1071">
        <v>4</v>
      </c>
      <c r="B469" s="107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2">
      <c r="A470" s="1071">
        <v>5</v>
      </c>
      <c r="B470" s="107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2">
      <c r="A471" s="1071">
        <v>6</v>
      </c>
      <c r="B471" s="107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2">
      <c r="A472" s="1071">
        <v>7</v>
      </c>
      <c r="B472" s="107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2">
      <c r="A473" s="1071">
        <v>8</v>
      </c>
      <c r="B473" s="107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2">
      <c r="A474" s="1071">
        <v>9</v>
      </c>
      <c r="B474" s="107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2">
      <c r="A475" s="1071">
        <v>10</v>
      </c>
      <c r="B475" s="107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2">
      <c r="A476" s="1071">
        <v>11</v>
      </c>
      <c r="B476" s="107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2">
      <c r="A477" s="1071">
        <v>12</v>
      </c>
      <c r="B477" s="107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2">
      <c r="A478" s="1071">
        <v>13</v>
      </c>
      <c r="B478" s="107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2">
      <c r="A479" s="1071">
        <v>14</v>
      </c>
      <c r="B479" s="107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2">
      <c r="A480" s="1071">
        <v>15</v>
      </c>
      <c r="B480" s="107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2">
      <c r="A481" s="1071">
        <v>16</v>
      </c>
      <c r="B481" s="107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2">
      <c r="A482" s="1071">
        <v>17</v>
      </c>
      <c r="B482" s="107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2">
      <c r="A483" s="1071">
        <v>18</v>
      </c>
      <c r="B483" s="107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2">
      <c r="A484" s="1071">
        <v>19</v>
      </c>
      <c r="B484" s="107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2">
      <c r="A485" s="1071">
        <v>20</v>
      </c>
      <c r="B485" s="107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2">
      <c r="A486" s="1071">
        <v>21</v>
      </c>
      <c r="B486" s="107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2">
      <c r="A487" s="1071">
        <v>22</v>
      </c>
      <c r="B487" s="107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2">
      <c r="A488" s="1071">
        <v>23</v>
      </c>
      <c r="B488" s="107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2">
      <c r="A489" s="1071">
        <v>24</v>
      </c>
      <c r="B489" s="107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2">
      <c r="A490" s="1071">
        <v>25</v>
      </c>
      <c r="B490" s="107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2">
      <c r="A491" s="1071">
        <v>26</v>
      </c>
      <c r="B491" s="107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2">
      <c r="A492" s="1071">
        <v>27</v>
      </c>
      <c r="B492" s="107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2">
      <c r="A493" s="1071">
        <v>28</v>
      </c>
      <c r="B493" s="107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2">
      <c r="A494" s="1071">
        <v>29</v>
      </c>
      <c r="B494" s="107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2">
      <c r="A495" s="1071">
        <v>30</v>
      </c>
      <c r="B495" s="107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2">
      <c r="A499" s="1071">
        <v>1</v>
      </c>
      <c r="B499" s="107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2">
      <c r="A500" s="1071">
        <v>2</v>
      </c>
      <c r="B500" s="107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2">
      <c r="A501" s="1071">
        <v>3</v>
      </c>
      <c r="B501" s="107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2">
      <c r="A502" s="1071">
        <v>4</v>
      </c>
      <c r="B502" s="107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2">
      <c r="A503" s="1071">
        <v>5</v>
      </c>
      <c r="B503" s="107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2">
      <c r="A504" s="1071">
        <v>6</v>
      </c>
      <c r="B504" s="107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2">
      <c r="A505" s="1071">
        <v>7</v>
      </c>
      <c r="B505" s="107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2">
      <c r="A506" s="1071">
        <v>8</v>
      </c>
      <c r="B506" s="107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2">
      <c r="A507" s="1071">
        <v>9</v>
      </c>
      <c r="B507" s="107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2">
      <c r="A508" s="1071">
        <v>10</v>
      </c>
      <c r="B508" s="107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2">
      <c r="A509" s="1071">
        <v>11</v>
      </c>
      <c r="B509" s="107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2">
      <c r="A510" s="1071">
        <v>12</v>
      </c>
      <c r="B510" s="107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2">
      <c r="A511" s="1071">
        <v>13</v>
      </c>
      <c r="B511" s="107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2">
      <c r="A512" s="1071">
        <v>14</v>
      </c>
      <c r="B512" s="107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2">
      <c r="A513" s="1071">
        <v>15</v>
      </c>
      <c r="B513" s="107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2">
      <c r="A514" s="1071">
        <v>16</v>
      </c>
      <c r="B514" s="107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2">
      <c r="A515" s="1071">
        <v>17</v>
      </c>
      <c r="B515" s="107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2">
      <c r="A516" s="1071">
        <v>18</v>
      </c>
      <c r="B516" s="107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2">
      <c r="A517" s="1071">
        <v>19</v>
      </c>
      <c r="B517" s="107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2">
      <c r="A518" s="1071">
        <v>20</v>
      </c>
      <c r="B518" s="107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2">
      <c r="A519" s="1071">
        <v>21</v>
      </c>
      <c r="B519" s="107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2">
      <c r="A520" s="1071">
        <v>22</v>
      </c>
      <c r="B520" s="107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2">
      <c r="A521" s="1071">
        <v>23</v>
      </c>
      <c r="B521" s="107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2">
      <c r="A522" s="1071">
        <v>24</v>
      </c>
      <c r="B522" s="107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2">
      <c r="A523" s="1071">
        <v>25</v>
      </c>
      <c r="B523" s="107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2">
      <c r="A524" s="1071">
        <v>26</v>
      </c>
      <c r="B524" s="107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2">
      <c r="A525" s="1071">
        <v>27</v>
      </c>
      <c r="B525" s="107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2">
      <c r="A526" s="1071">
        <v>28</v>
      </c>
      <c r="B526" s="107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2">
      <c r="A527" s="1071">
        <v>29</v>
      </c>
      <c r="B527" s="107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2">
      <c r="A528" s="1071">
        <v>30</v>
      </c>
      <c r="B528" s="107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2">
      <c r="A532" s="1071">
        <v>1</v>
      </c>
      <c r="B532" s="107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2">
      <c r="A533" s="1071">
        <v>2</v>
      </c>
      <c r="B533" s="107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2">
      <c r="A534" s="1071">
        <v>3</v>
      </c>
      <c r="B534" s="107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2">
      <c r="A535" s="1071">
        <v>4</v>
      </c>
      <c r="B535" s="107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2">
      <c r="A536" s="1071">
        <v>5</v>
      </c>
      <c r="B536" s="107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2">
      <c r="A537" s="1071">
        <v>6</v>
      </c>
      <c r="B537" s="107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2">
      <c r="A538" s="1071">
        <v>7</v>
      </c>
      <c r="B538" s="107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2">
      <c r="A539" s="1071">
        <v>8</v>
      </c>
      <c r="B539" s="107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2">
      <c r="A540" s="1071">
        <v>9</v>
      </c>
      <c r="B540" s="107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2">
      <c r="A541" s="1071">
        <v>10</v>
      </c>
      <c r="B541" s="107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2">
      <c r="A542" s="1071">
        <v>11</v>
      </c>
      <c r="B542" s="107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2">
      <c r="A543" s="1071">
        <v>12</v>
      </c>
      <c r="B543" s="107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2">
      <c r="A544" s="1071">
        <v>13</v>
      </c>
      <c r="B544" s="107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2">
      <c r="A545" s="1071">
        <v>14</v>
      </c>
      <c r="B545" s="107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2">
      <c r="A546" s="1071">
        <v>15</v>
      </c>
      <c r="B546" s="107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2">
      <c r="A547" s="1071">
        <v>16</v>
      </c>
      <c r="B547" s="107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2">
      <c r="A548" s="1071">
        <v>17</v>
      </c>
      <c r="B548" s="107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2">
      <c r="A549" s="1071">
        <v>18</v>
      </c>
      <c r="B549" s="107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2">
      <c r="A550" s="1071">
        <v>19</v>
      </c>
      <c r="B550" s="107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2">
      <c r="A551" s="1071">
        <v>20</v>
      </c>
      <c r="B551" s="107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2">
      <c r="A552" s="1071">
        <v>21</v>
      </c>
      <c r="B552" s="107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2">
      <c r="A553" s="1071">
        <v>22</v>
      </c>
      <c r="B553" s="107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2">
      <c r="A554" s="1071">
        <v>23</v>
      </c>
      <c r="B554" s="107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2">
      <c r="A555" s="1071">
        <v>24</v>
      </c>
      <c r="B555" s="107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2">
      <c r="A556" s="1071">
        <v>25</v>
      </c>
      <c r="B556" s="107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2">
      <c r="A557" s="1071">
        <v>26</v>
      </c>
      <c r="B557" s="107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2">
      <c r="A558" s="1071">
        <v>27</v>
      </c>
      <c r="B558" s="107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2">
      <c r="A559" s="1071">
        <v>28</v>
      </c>
      <c r="B559" s="107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2">
      <c r="A560" s="1071">
        <v>29</v>
      </c>
      <c r="B560" s="107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2">
      <c r="A561" s="1071">
        <v>30</v>
      </c>
      <c r="B561" s="107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2">
      <c r="A565" s="1071">
        <v>1</v>
      </c>
      <c r="B565" s="107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2">
      <c r="A566" s="1071">
        <v>2</v>
      </c>
      <c r="B566" s="107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2">
      <c r="A567" s="1071">
        <v>3</v>
      </c>
      <c r="B567" s="107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2">
      <c r="A568" s="1071">
        <v>4</v>
      </c>
      <c r="B568" s="107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2">
      <c r="A569" s="1071">
        <v>5</v>
      </c>
      <c r="B569" s="107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2">
      <c r="A570" s="1071">
        <v>6</v>
      </c>
      <c r="B570" s="107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2">
      <c r="A571" s="1071">
        <v>7</v>
      </c>
      <c r="B571" s="107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2">
      <c r="A572" s="1071">
        <v>8</v>
      </c>
      <c r="B572" s="107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2">
      <c r="A573" s="1071">
        <v>9</v>
      </c>
      <c r="B573" s="107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2">
      <c r="A574" s="1071">
        <v>10</v>
      </c>
      <c r="B574" s="107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2">
      <c r="A575" s="1071">
        <v>11</v>
      </c>
      <c r="B575" s="107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2">
      <c r="A576" s="1071">
        <v>12</v>
      </c>
      <c r="B576" s="107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2">
      <c r="A577" s="1071">
        <v>13</v>
      </c>
      <c r="B577" s="107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2">
      <c r="A578" s="1071">
        <v>14</v>
      </c>
      <c r="B578" s="107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2">
      <c r="A579" s="1071">
        <v>15</v>
      </c>
      <c r="B579" s="107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2">
      <c r="A580" s="1071">
        <v>16</v>
      </c>
      <c r="B580" s="107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2">
      <c r="A581" s="1071">
        <v>17</v>
      </c>
      <c r="B581" s="107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2">
      <c r="A582" s="1071">
        <v>18</v>
      </c>
      <c r="B582" s="107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2">
      <c r="A583" s="1071">
        <v>19</v>
      </c>
      <c r="B583" s="107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2">
      <c r="A584" s="1071">
        <v>20</v>
      </c>
      <c r="B584" s="107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2">
      <c r="A585" s="1071">
        <v>21</v>
      </c>
      <c r="B585" s="107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2">
      <c r="A586" s="1071">
        <v>22</v>
      </c>
      <c r="B586" s="107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2">
      <c r="A587" s="1071">
        <v>23</v>
      </c>
      <c r="B587" s="107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2">
      <c r="A588" s="1071">
        <v>24</v>
      </c>
      <c r="B588" s="107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2">
      <c r="A589" s="1071">
        <v>25</v>
      </c>
      <c r="B589" s="107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2">
      <c r="A590" s="1071">
        <v>26</v>
      </c>
      <c r="B590" s="107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2">
      <c r="A591" s="1071">
        <v>27</v>
      </c>
      <c r="B591" s="107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2">
      <c r="A592" s="1071">
        <v>28</v>
      </c>
      <c r="B592" s="107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2">
      <c r="A593" s="1071">
        <v>29</v>
      </c>
      <c r="B593" s="107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2">
      <c r="A594" s="1071">
        <v>30</v>
      </c>
      <c r="B594" s="107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2">
      <c r="A598" s="1071">
        <v>1</v>
      </c>
      <c r="B598" s="107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2">
      <c r="A599" s="1071">
        <v>2</v>
      </c>
      <c r="B599" s="107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2">
      <c r="A600" s="1071">
        <v>3</v>
      </c>
      <c r="B600" s="107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2">
      <c r="A601" s="1071">
        <v>4</v>
      </c>
      <c r="B601" s="107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2">
      <c r="A602" s="1071">
        <v>5</v>
      </c>
      <c r="B602" s="107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2">
      <c r="A603" s="1071">
        <v>6</v>
      </c>
      <c r="B603" s="107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2">
      <c r="A604" s="1071">
        <v>7</v>
      </c>
      <c r="B604" s="107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2">
      <c r="A605" s="1071">
        <v>8</v>
      </c>
      <c r="B605" s="107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2">
      <c r="A606" s="1071">
        <v>9</v>
      </c>
      <c r="B606" s="107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2">
      <c r="A607" s="1071">
        <v>10</v>
      </c>
      <c r="B607" s="107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2">
      <c r="A608" s="1071">
        <v>11</v>
      </c>
      <c r="B608" s="107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2">
      <c r="A609" s="1071">
        <v>12</v>
      </c>
      <c r="B609" s="107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2">
      <c r="A610" s="1071">
        <v>13</v>
      </c>
      <c r="B610" s="107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2">
      <c r="A611" s="1071">
        <v>14</v>
      </c>
      <c r="B611" s="107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2">
      <c r="A612" s="1071">
        <v>15</v>
      </c>
      <c r="B612" s="107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2">
      <c r="A613" s="1071">
        <v>16</v>
      </c>
      <c r="B613" s="107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2">
      <c r="A614" s="1071">
        <v>17</v>
      </c>
      <c r="B614" s="107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2">
      <c r="A615" s="1071">
        <v>18</v>
      </c>
      <c r="B615" s="107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2">
      <c r="A616" s="1071">
        <v>19</v>
      </c>
      <c r="B616" s="107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2">
      <c r="A617" s="1071">
        <v>20</v>
      </c>
      <c r="B617" s="107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2">
      <c r="A618" s="1071">
        <v>21</v>
      </c>
      <c r="B618" s="107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2">
      <c r="A619" s="1071">
        <v>22</v>
      </c>
      <c r="B619" s="107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2">
      <c r="A620" s="1071">
        <v>23</v>
      </c>
      <c r="B620" s="107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2">
      <c r="A621" s="1071">
        <v>24</v>
      </c>
      <c r="B621" s="107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2">
      <c r="A622" s="1071">
        <v>25</v>
      </c>
      <c r="B622" s="107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2">
      <c r="A623" s="1071">
        <v>26</v>
      </c>
      <c r="B623" s="107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2">
      <c r="A624" s="1071">
        <v>27</v>
      </c>
      <c r="B624" s="107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2">
      <c r="A625" s="1071">
        <v>28</v>
      </c>
      <c r="B625" s="107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2">
      <c r="A626" s="1071">
        <v>29</v>
      </c>
      <c r="B626" s="107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2">
      <c r="A627" s="1071">
        <v>30</v>
      </c>
      <c r="B627" s="107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2">
      <c r="A631" s="1071">
        <v>1</v>
      </c>
      <c r="B631" s="107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2">
      <c r="A632" s="1071">
        <v>2</v>
      </c>
      <c r="B632" s="107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2">
      <c r="A633" s="1071">
        <v>3</v>
      </c>
      <c r="B633" s="107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2">
      <c r="A634" s="1071">
        <v>4</v>
      </c>
      <c r="B634" s="107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2">
      <c r="A635" s="1071">
        <v>5</v>
      </c>
      <c r="B635" s="107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2">
      <c r="A636" s="1071">
        <v>6</v>
      </c>
      <c r="B636" s="107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2">
      <c r="A637" s="1071">
        <v>7</v>
      </c>
      <c r="B637" s="107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2">
      <c r="A638" s="1071">
        <v>8</v>
      </c>
      <c r="B638" s="107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2">
      <c r="A639" s="1071">
        <v>9</v>
      </c>
      <c r="B639" s="107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2">
      <c r="A640" s="1071">
        <v>10</v>
      </c>
      <c r="B640" s="107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2">
      <c r="A641" s="1071">
        <v>11</v>
      </c>
      <c r="B641" s="107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2">
      <c r="A642" s="1071">
        <v>12</v>
      </c>
      <c r="B642" s="107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2">
      <c r="A643" s="1071">
        <v>13</v>
      </c>
      <c r="B643" s="107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2">
      <c r="A644" s="1071">
        <v>14</v>
      </c>
      <c r="B644" s="107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2">
      <c r="A645" s="1071">
        <v>15</v>
      </c>
      <c r="B645" s="107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2">
      <c r="A646" s="1071">
        <v>16</v>
      </c>
      <c r="B646" s="107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2">
      <c r="A647" s="1071">
        <v>17</v>
      </c>
      <c r="B647" s="107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2">
      <c r="A648" s="1071">
        <v>18</v>
      </c>
      <c r="B648" s="107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2">
      <c r="A649" s="1071">
        <v>19</v>
      </c>
      <c r="B649" s="107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2">
      <c r="A650" s="1071">
        <v>20</v>
      </c>
      <c r="B650" s="107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2">
      <c r="A651" s="1071">
        <v>21</v>
      </c>
      <c r="B651" s="107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2">
      <c r="A652" s="1071">
        <v>22</v>
      </c>
      <c r="B652" s="107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2">
      <c r="A653" s="1071">
        <v>23</v>
      </c>
      <c r="B653" s="107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2">
      <c r="A654" s="1071">
        <v>24</v>
      </c>
      <c r="B654" s="107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2">
      <c r="A655" s="1071">
        <v>25</v>
      </c>
      <c r="B655" s="107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2">
      <c r="A656" s="1071">
        <v>26</v>
      </c>
      <c r="B656" s="107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2">
      <c r="A657" s="1071">
        <v>27</v>
      </c>
      <c r="B657" s="107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2">
      <c r="A658" s="1071">
        <v>28</v>
      </c>
      <c r="B658" s="107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2">
      <c r="A659" s="1071">
        <v>29</v>
      </c>
      <c r="B659" s="107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2">
      <c r="A660" s="1071">
        <v>30</v>
      </c>
      <c r="B660" s="107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2">
      <c r="A664" s="1071">
        <v>1</v>
      </c>
      <c r="B664" s="107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2">
      <c r="A665" s="1071">
        <v>2</v>
      </c>
      <c r="B665" s="107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2">
      <c r="A666" s="1071">
        <v>3</v>
      </c>
      <c r="B666" s="107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2">
      <c r="A667" s="1071">
        <v>4</v>
      </c>
      <c r="B667" s="107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2">
      <c r="A668" s="1071">
        <v>5</v>
      </c>
      <c r="B668" s="107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2">
      <c r="A669" s="1071">
        <v>6</v>
      </c>
      <c r="B669" s="107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2">
      <c r="A670" s="1071">
        <v>7</v>
      </c>
      <c r="B670" s="107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2">
      <c r="A671" s="1071">
        <v>8</v>
      </c>
      <c r="B671" s="107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2">
      <c r="A672" s="1071">
        <v>9</v>
      </c>
      <c r="B672" s="107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2">
      <c r="A673" s="1071">
        <v>10</v>
      </c>
      <c r="B673" s="107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2">
      <c r="A674" s="1071">
        <v>11</v>
      </c>
      <c r="B674" s="107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2">
      <c r="A675" s="1071">
        <v>12</v>
      </c>
      <c r="B675" s="107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2">
      <c r="A676" s="1071">
        <v>13</v>
      </c>
      <c r="B676" s="107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2">
      <c r="A677" s="1071">
        <v>14</v>
      </c>
      <c r="B677" s="107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2">
      <c r="A678" s="1071">
        <v>15</v>
      </c>
      <c r="B678" s="107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2">
      <c r="A679" s="1071">
        <v>16</v>
      </c>
      <c r="B679" s="107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2">
      <c r="A680" s="1071">
        <v>17</v>
      </c>
      <c r="B680" s="107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2">
      <c r="A681" s="1071">
        <v>18</v>
      </c>
      <c r="B681" s="107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2">
      <c r="A682" s="1071">
        <v>19</v>
      </c>
      <c r="B682" s="107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2">
      <c r="A683" s="1071">
        <v>20</v>
      </c>
      <c r="B683" s="107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2">
      <c r="A684" s="1071">
        <v>21</v>
      </c>
      <c r="B684" s="107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2">
      <c r="A685" s="1071">
        <v>22</v>
      </c>
      <c r="B685" s="107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2">
      <c r="A686" s="1071">
        <v>23</v>
      </c>
      <c r="B686" s="107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2">
      <c r="A687" s="1071">
        <v>24</v>
      </c>
      <c r="B687" s="107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2">
      <c r="A688" s="1071">
        <v>25</v>
      </c>
      <c r="B688" s="107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2">
      <c r="A689" s="1071">
        <v>26</v>
      </c>
      <c r="B689" s="107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2">
      <c r="A690" s="1071">
        <v>27</v>
      </c>
      <c r="B690" s="107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2">
      <c r="A691" s="1071">
        <v>28</v>
      </c>
      <c r="B691" s="107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2">
      <c r="A692" s="1071">
        <v>29</v>
      </c>
      <c r="B692" s="107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2">
      <c r="A693" s="1071">
        <v>30</v>
      </c>
      <c r="B693" s="107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2">
      <c r="A697" s="1071">
        <v>1</v>
      </c>
      <c r="B697" s="107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2">
      <c r="A698" s="1071">
        <v>2</v>
      </c>
      <c r="B698" s="107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2">
      <c r="A699" s="1071">
        <v>3</v>
      </c>
      <c r="B699" s="107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2">
      <c r="A700" s="1071">
        <v>4</v>
      </c>
      <c r="B700" s="107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2">
      <c r="A701" s="1071">
        <v>5</v>
      </c>
      <c r="B701" s="107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2">
      <c r="A702" s="1071">
        <v>6</v>
      </c>
      <c r="B702" s="107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2">
      <c r="A703" s="1071">
        <v>7</v>
      </c>
      <c r="B703" s="107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2">
      <c r="A704" s="1071">
        <v>8</v>
      </c>
      <c r="B704" s="107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2">
      <c r="A705" s="1071">
        <v>9</v>
      </c>
      <c r="B705" s="107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2">
      <c r="A706" s="1071">
        <v>10</v>
      </c>
      <c r="B706" s="107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2">
      <c r="A707" s="1071">
        <v>11</v>
      </c>
      <c r="B707" s="107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2">
      <c r="A708" s="1071">
        <v>12</v>
      </c>
      <c r="B708" s="107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2">
      <c r="A709" s="1071">
        <v>13</v>
      </c>
      <c r="B709" s="107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2">
      <c r="A710" s="1071">
        <v>14</v>
      </c>
      <c r="B710" s="107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2">
      <c r="A711" s="1071">
        <v>15</v>
      </c>
      <c r="B711" s="107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2">
      <c r="A712" s="1071">
        <v>16</v>
      </c>
      <c r="B712" s="107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2">
      <c r="A713" s="1071">
        <v>17</v>
      </c>
      <c r="B713" s="107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2">
      <c r="A714" s="1071">
        <v>18</v>
      </c>
      <c r="B714" s="107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2">
      <c r="A715" s="1071">
        <v>19</v>
      </c>
      <c r="B715" s="107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2">
      <c r="A716" s="1071">
        <v>20</v>
      </c>
      <c r="B716" s="107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2">
      <c r="A717" s="1071">
        <v>21</v>
      </c>
      <c r="B717" s="107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2">
      <c r="A718" s="1071">
        <v>22</v>
      </c>
      <c r="B718" s="107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2">
      <c r="A719" s="1071">
        <v>23</v>
      </c>
      <c r="B719" s="107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2">
      <c r="A720" s="1071">
        <v>24</v>
      </c>
      <c r="B720" s="107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2">
      <c r="A721" s="1071">
        <v>25</v>
      </c>
      <c r="B721" s="107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2">
      <c r="A722" s="1071">
        <v>26</v>
      </c>
      <c r="B722" s="107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2">
      <c r="A723" s="1071">
        <v>27</v>
      </c>
      <c r="B723" s="107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2">
      <c r="A724" s="1071">
        <v>28</v>
      </c>
      <c r="B724" s="107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2">
      <c r="A725" s="1071">
        <v>29</v>
      </c>
      <c r="B725" s="107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2">
      <c r="A726" s="1071">
        <v>30</v>
      </c>
      <c r="B726" s="107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2">
      <c r="A730" s="1071">
        <v>1</v>
      </c>
      <c r="B730" s="107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2">
      <c r="A731" s="1071">
        <v>2</v>
      </c>
      <c r="B731" s="107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2">
      <c r="A732" s="1071">
        <v>3</v>
      </c>
      <c r="B732" s="107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2">
      <c r="A733" s="1071">
        <v>4</v>
      </c>
      <c r="B733" s="107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2">
      <c r="A734" s="1071">
        <v>5</v>
      </c>
      <c r="B734" s="107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2">
      <c r="A735" s="1071">
        <v>6</v>
      </c>
      <c r="B735" s="107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2">
      <c r="A736" s="1071">
        <v>7</v>
      </c>
      <c r="B736" s="107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2">
      <c r="A737" s="1071">
        <v>8</v>
      </c>
      <c r="B737" s="107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2">
      <c r="A738" s="1071">
        <v>9</v>
      </c>
      <c r="B738" s="107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2">
      <c r="A739" s="1071">
        <v>10</v>
      </c>
      <c r="B739" s="107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2">
      <c r="A740" s="1071">
        <v>11</v>
      </c>
      <c r="B740" s="107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2">
      <c r="A741" s="1071">
        <v>12</v>
      </c>
      <c r="B741" s="107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2">
      <c r="A742" s="1071">
        <v>13</v>
      </c>
      <c r="B742" s="107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2">
      <c r="A743" s="1071">
        <v>14</v>
      </c>
      <c r="B743" s="107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2">
      <c r="A744" s="1071">
        <v>15</v>
      </c>
      <c r="B744" s="107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2">
      <c r="A745" s="1071">
        <v>16</v>
      </c>
      <c r="B745" s="107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2">
      <c r="A746" s="1071">
        <v>17</v>
      </c>
      <c r="B746" s="107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2">
      <c r="A747" s="1071">
        <v>18</v>
      </c>
      <c r="B747" s="107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2">
      <c r="A748" s="1071">
        <v>19</v>
      </c>
      <c r="B748" s="107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2">
      <c r="A749" s="1071">
        <v>20</v>
      </c>
      <c r="B749" s="107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2">
      <c r="A750" s="1071">
        <v>21</v>
      </c>
      <c r="B750" s="107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2">
      <c r="A751" s="1071">
        <v>22</v>
      </c>
      <c r="B751" s="107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2">
      <c r="A752" s="1071">
        <v>23</v>
      </c>
      <c r="B752" s="107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2">
      <c r="A753" s="1071">
        <v>24</v>
      </c>
      <c r="B753" s="107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2">
      <c r="A754" s="1071">
        <v>25</v>
      </c>
      <c r="B754" s="107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2">
      <c r="A755" s="1071">
        <v>26</v>
      </c>
      <c r="B755" s="107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2">
      <c r="A756" s="1071">
        <v>27</v>
      </c>
      <c r="B756" s="107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2">
      <c r="A757" s="1071">
        <v>28</v>
      </c>
      <c r="B757" s="107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2">
      <c r="A758" s="1071">
        <v>29</v>
      </c>
      <c r="B758" s="107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2">
      <c r="A759" s="1071">
        <v>30</v>
      </c>
      <c r="B759" s="107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2">
      <c r="A763" s="1071">
        <v>1</v>
      </c>
      <c r="B763" s="107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2">
      <c r="A764" s="1071">
        <v>2</v>
      </c>
      <c r="B764" s="107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2">
      <c r="A765" s="1071">
        <v>3</v>
      </c>
      <c r="B765" s="107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2">
      <c r="A766" s="1071">
        <v>4</v>
      </c>
      <c r="B766" s="107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2">
      <c r="A767" s="1071">
        <v>5</v>
      </c>
      <c r="B767" s="107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2">
      <c r="A768" s="1071">
        <v>6</v>
      </c>
      <c r="B768" s="107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2">
      <c r="A769" s="1071">
        <v>7</v>
      </c>
      <c r="B769" s="107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2">
      <c r="A770" s="1071">
        <v>8</v>
      </c>
      <c r="B770" s="107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2">
      <c r="A771" s="1071">
        <v>9</v>
      </c>
      <c r="B771" s="107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2">
      <c r="A772" s="1071">
        <v>10</v>
      </c>
      <c r="B772" s="107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2">
      <c r="A773" s="1071">
        <v>11</v>
      </c>
      <c r="B773" s="107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2">
      <c r="A774" s="1071">
        <v>12</v>
      </c>
      <c r="B774" s="107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2">
      <c r="A775" s="1071">
        <v>13</v>
      </c>
      <c r="B775" s="107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2">
      <c r="A776" s="1071">
        <v>14</v>
      </c>
      <c r="B776" s="107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2">
      <c r="A777" s="1071">
        <v>15</v>
      </c>
      <c r="B777" s="107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2">
      <c r="A778" s="1071">
        <v>16</v>
      </c>
      <c r="B778" s="107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2">
      <c r="A779" s="1071">
        <v>17</v>
      </c>
      <c r="B779" s="107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2">
      <c r="A780" s="1071">
        <v>18</v>
      </c>
      <c r="B780" s="107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2">
      <c r="A781" s="1071">
        <v>19</v>
      </c>
      <c r="B781" s="107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2">
      <c r="A782" s="1071">
        <v>20</v>
      </c>
      <c r="B782" s="107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2">
      <c r="A783" s="1071">
        <v>21</v>
      </c>
      <c r="B783" s="107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2">
      <c r="A784" s="1071">
        <v>22</v>
      </c>
      <c r="B784" s="107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2">
      <c r="A785" s="1071">
        <v>23</v>
      </c>
      <c r="B785" s="107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2">
      <c r="A786" s="1071">
        <v>24</v>
      </c>
      <c r="B786" s="107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2">
      <c r="A787" s="1071">
        <v>25</v>
      </c>
      <c r="B787" s="107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2">
      <c r="A788" s="1071">
        <v>26</v>
      </c>
      <c r="B788" s="107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2">
      <c r="A789" s="1071">
        <v>27</v>
      </c>
      <c r="B789" s="107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2">
      <c r="A790" s="1071">
        <v>28</v>
      </c>
      <c r="B790" s="107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2">
      <c r="A791" s="1071">
        <v>29</v>
      </c>
      <c r="B791" s="107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2">
      <c r="A792" s="1071">
        <v>30</v>
      </c>
      <c r="B792" s="107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2">
      <c r="A796" s="1071">
        <v>1</v>
      </c>
      <c r="B796" s="107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2">
      <c r="A797" s="1071">
        <v>2</v>
      </c>
      <c r="B797" s="107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2">
      <c r="A798" s="1071">
        <v>3</v>
      </c>
      <c r="B798" s="107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2">
      <c r="A799" s="1071">
        <v>4</v>
      </c>
      <c r="B799" s="107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2">
      <c r="A800" s="1071">
        <v>5</v>
      </c>
      <c r="B800" s="107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2">
      <c r="A801" s="1071">
        <v>6</v>
      </c>
      <c r="B801" s="107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2">
      <c r="A802" s="1071">
        <v>7</v>
      </c>
      <c r="B802" s="107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2">
      <c r="A803" s="1071">
        <v>8</v>
      </c>
      <c r="B803" s="107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2">
      <c r="A804" s="1071">
        <v>9</v>
      </c>
      <c r="B804" s="107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2">
      <c r="A805" s="1071">
        <v>10</v>
      </c>
      <c r="B805" s="107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2">
      <c r="A806" s="1071">
        <v>11</v>
      </c>
      <c r="B806" s="107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2">
      <c r="A807" s="1071">
        <v>12</v>
      </c>
      <c r="B807" s="107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2">
      <c r="A808" s="1071">
        <v>13</v>
      </c>
      <c r="B808" s="107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2">
      <c r="A809" s="1071">
        <v>14</v>
      </c>
      <c r="B809" s="107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2">
      <c r="A810" s="1071">
        <v>15</v>
      </c>
      <c r="B810" s="107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2">
      <c r="A811" s="1071">
        <v>16</v>
      </c>
      <c r="B811" s="107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2">
      <c r="A812" s="1071">
        <v>17</v>
      </c>
      <c r="B812" s="107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2">
      <c r="A813" s="1071">
        <v>18</v>
      </c>
      <c r="B813" s="107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2">
      <c r="A814" s="1071">
        <v>19</v>
      </c>
      <c r="B814" s="107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2">
      <c r="A815" s="1071">
        <v>20</v>
      </c>
      <c r="B815" s="107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2">
      <c r="A816" s="1071">
        <v>21</v>
      </c>
      <c r="B816" s="107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2">
      <c r="A817" s="1071">
        <v>22</v>
      </c>
      <c r="B817" s="107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2">
      <c r="A818" s="1071">
        <v>23</v>
      </c>
      <c r="B818" s="107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2">
      <c r="A819" s="1071">
        <v>24</v>
      </c>
      <c r="B819" s="107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2">
      <c r="A820" s="1071">
        <v>25</v>
      </c>
      <c r="B820" s="107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2">
      <c r="A821" s="1071">
        <v>26</v>
      </c>
      <c r="B821" s="107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2">
      <c r="A822" s="1071">
        <v>27</v>
      </c>
      <c r="B822" s="107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2">
      <c r="A823" s="1071">
        <v>28</v>
      </c>
      <c r="B823" s="107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2">
      <c r="A824" s="1071">
        <v>29</v>
      </c>
      <c r="B824" s="107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2">
      <c r="A825" s="1071">
        <v>30</v>
      </c>
      <c r="B825" s="107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2">
      <c r="A829" s="1071">
        <v>1</v>
      </c>
      <c r="B829" s="107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2">
      <c r="A830" s="1071">
        <v>2</v>
      </c>
      <c r="B830" s="107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2">
      <c r="A831" s="1071">
        <v>3</v>
      </c>
      <c r="B831" s="107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2">
      <c r="A832" s="1071">
        <v>4</v>
      </c>
      <c r="B832" s="107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2">
      <c r="A833" s="1071">
        <v>5</v>
      </c>
      <c r="B833" s="107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2">
      <c r="A834" s="1071">
        <v>6</v>
      </c>
      <c r="B834" s="107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2">
      <c r="A835" s="1071">
        <v>7</v>
      </c>
      <c r="B835" s="107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2">
      <c r="A836" s="1071">
        <v>8</v>
      </c>
      <c r="B836" s="107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2">
      <c r="A837" s="1071">
        <v>9</v>
      </c>
      <c r="B837" s="107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2">
      <c r="A838" s="1071">
        <v>10</v>
      </c>
      <c r="B838" s="107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2">
      <c r="A839" s="1071">
        <v>11</v>
      </c>
      <c r="B839" s="107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2">
      <c r="A840" s="1071">
        <v>12</v>
      </c>
      <c r="B840" s="107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2">
      <c r="A841" s="1071">
        <v>13</v>
      </c>
      <c r="B841" s="107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2">
      <c r="A842" s="1071">
        <v>14</v>
      </c>
      <c r="B842" s="107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2">
      <c r="A843" s="1071">
        <v>15</v>
      </c>
      <c r="B843" s="107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2">
      <c r="A844" s="1071">
        <v>16</v>
      </c>
      <c r="B844" s="107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2">
      <c r="A845" s="1071">
        <v>17</v>
      </c>
      <c r="B845" s="107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2">
      <c r="A846" s="1071">
        <v>18</v>
      </c>
      <c r="B846" s="107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2">
      <c r="A847" s="1071">
        <v>19</v>
      </c>
      <c r="B847" s="107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2">
      <c r="A848" s="1071">
        <v>20</v>
      </c>
      <c r="B848" s="107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2">
      <c r="A849" s="1071">
        <v>21</v>
      </c>
      <c r="B849" s="107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2">
      <c r="A850" s="1071">
        <v>22</v>
      </c>
      <c r="B850" s="107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2">
      <c r="A851" s="1071">
        <v>23</v>
      </c>
      <c r="B851" s="107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2">
      <c r="A852" s="1071">
        <v>24</v>
      </c>
      <c r="B852" s="107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2">
      <c r="A853" s="1071">
        <v>25</v>
      </c>
      <c r="B853" s="107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2">
      <c r="A854" s="1071">
        <v>26</v>
      </c>
      <c r="B854" s="107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2">
      <c r="A855" s="1071">
        <v>27</v>
      </c>
      <c r="B855" s="107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2">
      <c r="A856" s="1071">
        <v>28</v>
      </c>
      <c r="B856" s="107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2">
      <c r="A857" s="1071">
        <v>29</v>
      </c>
      <c r="B857" s="107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2">
      <c r="A858" s="1071">
        <v>30</v>
      </c>
      <c r="B858" s="107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2">
      <c r="A862" s="1071">
        <v>1</v>
      </c>
      <c r="B862" s="107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2">
      <c r="A863" s="1071">
        <v>2</v>
      </c>
      <c r="B863" s="107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2">
      <c r="A864" s="1071">
        <v>3</v>
      </c>
      <c r="B864" s="107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2">
      <c r="A865" s="1071">
        <v>4</v>
      </c>
      <c r="B865" s="107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2">
      <c r="A866" s="1071">
        <v>5</v>
      </c>
      <c r="B866" s="107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2">
      <c r="A867" s="1071">
        <v>6</v>
      </c>
      <c r="B867" s="107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2">
      <c r="A868" s="1071">
        <v>7</v>
      </c>
      <c r="B868" s="107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2">
      <c r="A869" s="1071">
        <v>8</v>
      </c>
      <c r="B869" s="107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2">
      <c r="A870" s="1071">
        <v>9</v>
      </c>
      <c r="B870" s="107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2">
      <c r="A871" s="1071">
        <v>10</v>
      </c>
      <c r="B871" s="107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2">
      <c r="A872" s="1071">
        <v>11</v>
      </c>
      <c r="B872" s="107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2">
      <c r="A873" s="1071">
        <v>12</v>
      </c>
      <c r="B873" s="107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2">
      <c r="A874" s="1071">
        <v>13</v>
      </c>
      <c r="B874" s="107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2">
      <c r="A875" s="1071">
        <v>14</v>
      </c>
      <c r="B875" s="107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2">
      <c r="A876" s="1071">
        <v>15</v>
      </c>
      <c r="B876" s="107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2">
      <c r="A877" s="1071">
        <v>16</v>
      </c>
      <c r="B877" s="107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2">
      <c r="A878" s="1071">
        <v>17</v>
      </c>
      <c r="B878" s="107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2">
      <c r="A879" s="1071">
        <v>18</v>
      </c>
      <c r="B879" s="107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2">
      <c r="A880" s="1071">
        <v>19</v>
      </c>
      <c r="B880" s="107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2">
      <c r="A881" s="1071">
        <v>20</v>
      </c>
      <c r="B881" s="107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2">
      <c r="A882" s="1071">
        <v>21</v>
      </c>
      <c r="B882" s="107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2">
      <c r="A883" s="1071">
        <v>22</v>
      </c>
      <c r="B883" s="107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2">
      <c r="A884" s="1071">
        <v>23</v>
      </c>
      <c r="B884" s="107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2">
      <c r="A885" s="1071">
        <v>24</v>
      </c>
      <c r="B885" s="107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2">
      <c r="A886" s="1071">
        <v>25</v>
      </c>
      <c r="B886" s="107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2">
      <c r="A887" s="1071">
        <v>26</v>
      </c>
      <c r="B887" s="107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2">
      <c r="A888" s="1071">
        <v>27</v>
      </c>
      <c r="B888" s="107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2">
      <c r="A889" s="1071">
        <v>28</v>
      </c>
      <c r="B889" s="107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2">
      <c r="A890" s="1071">
        <v>29</v>
      </c>
      <c r="B890" s="107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2">
      <c r="A891" s="1071">
        <v>30</v>
      </c>
      <c r="B891" s="107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2">
      <c r="A895" s="1071">
        <v>1</v>
      </c>
      <c r="B895" s="107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2">
      <c r="A896" s="1071">
        <v>2</v>
      </c>
      <c r="B896" s="107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2">
      <c r="A897" s="1071">
        <v>3</v>
      </c>
      <c r="B897" s="107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2">
      <c r="A898" s="1071">
        <v>4</v>
      </c>
      <c r="B898" s="107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2">
      <c r="A899" s="1071">
        <v>5</v>
      </c>
      <c r="B899" s="107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2">
      <c r="A900" s="1071">
        <v>6</v>
      </c>
      <c r="B900" s="107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2">
      <c r="A901" s="1071">
        <v>7</v>
      </c>
      <c r="B901" s="107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2">
      <c r="A902" s="1071">
        <v>8</v>
      </c>
      <c r="B902" s="107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2">
      <c r="A903" s="1071">
        <v>9</v>
      </c>
      <c r="B903" s="107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2">
      <c r="A904" s="1071">
        <v>10</v>
      </c>
      <c r="B904" s="107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2">
      <c r="A905" s="1071">
        <v>11</v>
      </c>
      <c r="B905" s="107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2">
      <c r="A906" s="1071">
        <v>12</v>
      </c>
      <c r="B906" s="107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2">
      <c r="A907" s="1071">
        <v>13</v>
      </c>
      <c r="B907" s="107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2">
      <c r="A908" s="1071">
        <v>14</v>
      </c>
      <c r="B908" s="107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2">
      <c r="A909" s="1071">
        <v>15</v>
      </c>
      <c r="B909" s="107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2">
      <c r="A910" s="1071">
        <v>16</v>
      </c>
      <c r="B910" s="107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2">
      <c r="A911" s="1071">
        <v>17</v>
      </c>
      <c r="B911" s="107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2">
      <c r="A912" s="1071">
        <v>18</v>
      </c>
      <c r="B912" s="107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2">
      <c r="A913" s="1071">
        <v>19</v>
      </c>
      <c r="B913" s="107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2">
      <c r="A914" s="1071">
        <v>20</v>
      </c>
      <c r="B914" s="107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2">
      <c r="A915" s="1071">
        <v>21</v>
      </c>
      <c r="B915" s="107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2">
      <c r="A916" s="1071">
        <v>22</v>
      </c>
      <c r="B916" s="107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2">
      <c r="A917" s="1071">
        <v>23</v>
      </c>
      <c r="B917" s="107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2">
      <c r="A918" s="1071">
        <v>24</v>
      </c>
      <c r="B918" s="107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2">
      <c r="A919" s="1071">
        <v>25</v>
      </c>
      <c r="B919" s="107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2">
      <c r="A920" s="1071">
        <v>26</v>
      </c>
      <c r="B920" s="107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2">
      <c r="A921" s="1071">
        <v>27</v>
      </c>
      <c r="B921" s="107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2">
      <c r="A922" s="1071">
        <v>28</v>
      </c>
      <c r="B922" s="107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2">
      <c r="A923" s="1071">
        <v>29</v>
      </c>
      <c r="B923" s="107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2">
      <c r="A924" s="1071">
        <v>30</v>
      </c>
      <c r="B924" s="107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2">
      <c r="A928" s="1071">
        <v>1</v>
      </c>
      <c r="B928" s="107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2">
      <c r="A929" s="1071">
        <v>2</v>
      </c>
      <c r="B929" s="107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2">
      <c r="A930" s="1071">
        <v>3</v>
      </c>
      <c r="B930" s="107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2">
      <c r="A931" s="1071">
        <v>4</v>
      </c>
      <c r="B931" s="107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2">
      <c r="A932" s="1071">
        <v>5</v>
      </c>
      <c r="B932" s="107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2">
      <c r="A933" s="1071">
        <v>6</v>
      </c>
      <c r="B933" s="107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2">
      <c r="A934" s="1071">
        <v>7</v>
      </c>
      <c r="B934" s="107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2">
      <c r="A935" s="1071">
        <v>8</v>
      </c>
      <c r="B935" s="107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2">
      <c r="A936" s="1071">
        <v>9</v>
      </c>
      <c r="B936" s="107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2">
      <c r="A937" s="1071">
        <v>10</v>
      </c>
      <c r="B937" s="107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2">
      <c r="A938" s="1071">
        <v>11</v>
      </c>
      <c r="B938" s="107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2">
      <c r="A939" s="1071">
        <v>12</v>
      </c>
      <c r="B939" s="107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2">
      <c r="A940" s="1071">
        <v>13</v>
      </c>
      <c r="B940" s="107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2">
      <c r="A941" s="1071">
        <v>14</v>
      </c>
      <c r="B941" s="107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2">
      <c r="A942" s="1071">
        <v>15</v>
      </c>
      <c r="B942" s="107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2">
      <c r="A943" s="1071">
        <v>16</v>
      </c>
      <c r="B943" s="107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2">
      <c r="A944" s="1071">
        <v>17</v>
      </c>
      <c r="B944" s="107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2">
      <c r="A945" s="1071">
        <v>18</v>
      </c>
      <c r="B945" s="107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2">
      <c r="A946" s="1071">
        <v>19</v>
      </c>
      <c r="B946" s="107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2">
      <c r="A947" s="1071">
        <v>20</v>
      </c>
      <c r="B947" s="107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2">
      <c r="A948" s="1071">
        <v>21</v>
      </c>
      <c r="B948" s="107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2">
      <c r="A949" s="1071">
        <v>22</v>
      </c>
      <c r="B949" s="107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2">
      <c r="A950" s="1071">
        <v>23</v>
      </c>
      <c r="B950" s="107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2">
      <c r="A951" s="1071">
        <v>24</v>
      </c>
      <c r="B951" s="107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2">
      <c r="A952" s="1071">
        <v>25</v>
      </c>
      <c r="B952" s="107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2">
      <c r="A953" s="1071">
        <v>26</v>
      </c>
      <c r="B953" s="107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2">
      <c r="A954" s="1071">
        <v>27</v>
      </c>
      <c r="B954" s="107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2">
      <c r="A955" s="1071">
        <v>28</v>
      </c>
      <c r="B955" s="107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2">
      <c r="A956" s="1071">
        <v>29</v>
      </c>
      <c r="B956" s="107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2">
      <c r="A957" s="1071">
        <v>30</v>
      </c>
      <c r="B957" s="107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2">
      <c r="A961" s="1071">
        <v>1</v>
      </c>
      <c r="B961" s="107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2">
      <c r="A962" s="1071">
        <v>2</v>
      </c>
      <c r="B962" s="107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2">
      <c r="A963" s="1071">
        <v>3</v>
      </c>
      <c r="B963" s="107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2">
      <c r="A964" s="1071">
        <v>4</v>
      </c>
      <c r="B964" s="107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2">
      <c r="A965" s="1071">
        <v>5</v>
      </c>
      <c r="B965" s="107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2">
      <c r="A966" s="1071">
        <v>6</v>
      </c>
      <c r="B966" s="107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2">
      <c r="A967" s="1071">
        <v>7</v>
      </c>
      <c r="B967" s="107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2">
      <c r="A968" s="1071">
        <v>8</v>
      </c>
      <c r="B968" s="107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2">
      <c r="A969" s="1071">
        <v>9</v>
      </c>
      <c r="B969" s="107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2">
      <c r="A970" s="1071">
        <v>10</v>
      </c>
      <c r="B970" s="107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2">
      <c r="A971" s="1071">
        <v>11</v>
      </c>
      <c r="B971" s="107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2">
      <c r="A972" s="1071">
        <v>12</v>
      </c>
      <c r="B972" s="107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2">
      <c r="A973" s="1071">
        <v>13</v>
      </c>
      <c r="B973" s="107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2">
      <c r="A974" s="1071">
        <v>14</v>
      </c>
      <c r="B974" s="107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2">
      <c r="A975" s="1071">
        <v>15</v>
      </c>
      <c r="B975" s="107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2">
      <c r="A976" s="1071">
        <v>16</v>
      </c>
      <c r="B976" s="107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2">
      <c r="A977" s="1071">
        <v>17</v>
      </c>
      <c r="B977" s="107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2">
      <c r="A978" s="1071">
        <v>18</v>
      </c>
      <c r="B978" s="107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2">
      <c r="A979" s="1071">
        <v>19</v>
      </c>
      <c r="B979" s="107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2">
      <c r="A980" s="1071">
        <v>20</v>
      </c>
      <c r="B980" s="107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2">
      <c r="A981" s="1071">
        <v>21</v>
      </c>
      <c r="B981" s="107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2">
      <c r="A982" s="1071">
        <v>22</v>
      </c>
      <c r="B982" s="107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2">
      <c r="A983" s="1071">
        <v>23</v>
      </c>
      <c r="B983" s="107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2">
      <c r="A984" s="1071">
        <v>24</v>
      </c>
      <c r="B984" s="107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2">
      <c r="A985" s="1071">
        <v>25</v>
      </c>
      <c r="B985" s="107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2">
      <c r="A986" s="1071">
        <v>26</v>
      </c>
      <c r="B986" s="107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2">
      <c r="A987" s="1071">
        <v>27</v>
      </c>
      <c r="B987" s="107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2">
      <c r="A988" s="1071">
        <v>28</v>
      </c>
      <c r="B988" s="107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2">
      <c r="A989" s="1071">
        <v>29</v>
      </c>
      <c r="B989" s="107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2">
      <c r="A990" s="1071">
        <v>30</v>
      </c>
      <c r="B990" s="107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2">
      <c r="A994" s="1071">
        <v>1</v>
      </c>
      <c r="B994" s="107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2">
      <c r="A995" s="1071">
        <v>2</v>
      </c>
      <c r="B995" s="107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2">
      <c r="A996" s="1071">
        <v>3</v>
      </c>
      <c r="B996" s="107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2">
      <c r="A997" s="1071">
        <v>4</v>
      </c>
      <c r="B997" s="107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2">
      <c r="A998" s="1071">
        <v>5</v>
      </c>
      <c r="B998" s="107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2">
      <c r="A999" s="1071">
        <v>6</v>
      </c>
      <c r="B999" s="107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2">
      <c r="A1000" s="1071">
        <v>7</v>
      </c>
      <c r="B1000" s="107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2">
      <c r="A1001" s="1071">
        <v>8</v>
      </c>
      <c r="B1001" s="107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2">
      <c r="A1002" s="1071">
        <v>9</v>
      </c>
      <c r="B1002" s="107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2">
      <c r="A1003" s="1071">
        <v>10</v>
      </c>
      <c r="B1003" s="107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2">
      <c r="A1004" s="1071">
        <v>11</v>
      </c>
      <c r="B1004" s="107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2">
      <c r="A1005" s="1071">
        <v>12</v>
      </c>
      <c r="B1005" s="107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2">
      <c r="A1006" s="1071">
        <v>13</v>
      </c>
      <c r="B1006" s="107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2">
      <c r="A1007" s="1071">
        <v>14</v>
      </c>
      <c r="B1007" s="107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2">
      <c r="A1008" s="1071">
        <v>15</v>
      </c>
      <c r="B1008" s="107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2">
      <c r="A1009" s="1071">
        <v>16</v>
      </c>
      <c r="B1009" s="107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2">
      <c r="A1010" s="1071">
        <v>17</v>
      </c>
      <c r="B1010" s="107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2">
      <c r="A1011" s="1071">
        <v>18</v>
      </c>
      <c r="B1011" s="107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2">
      <c r="A1012" s="1071">
        <v>19</v>
      </c>
      <c r="B1012" s="107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2">
      <c r="A1013" s="1071">
        <v>20</v>
      </c>
      <c r="B1013" s="107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2">
      <c r="A1014" s="1071">
        <v>21</v>
      </c>
      <c r="B1014" s="107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2">
      <c r="A1015" s="1071">
        <v>22</v>
      </c>
      <c r="B1015" s="107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2">
      <c r="A1016" s="1071">
        <v>23</v>
      </c>
      <c r="B1016" s="107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2">
      <c r="A1017" s="1071">
        <v>24</v>
      </c>
      <c r="B1017" s="107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2">
      <c r="A1018" s="1071">
        <v>25</v>
      </c>
      <c r="B1018" s="107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2">
      <c r="A1019" s="1071">
        <v>26</v>
      </c>
      <c r="B1019" s="107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2">
      <c r="A1020" s="1071">
        <v>27</v>
      </c>
      <c r="B1020" s="107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2">
      <c r="A1021" s="1071">
        <v>28</v>
      </c>
      <c r="B1021" s="107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2">
      <c r="A1022" s="1071">
        <v>29</v>
      </c>
      <c r="B1022" s="107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2">
      <c r="A1023" s="1071">
        <v>30</v>
      </c>
      <c r="B1023" s="107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2">
      <c r="A1027" s="1071">
        <v>1</v>
      </c>
      <c r="B1027" s="107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2">
      <c r="A1028" s="1071">
        <v>2</v>
      </c>
      <c r="B1028" s="107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2">
      <c r="A1029" s="1071">
        <v>3</v>
      </c>
      <c r="B1029" s="107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2">
      <c r="A1030" s="1071">
        <v>4</v>
      </c>
      <c r="B1030" s="107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2">
      <c r="A1031" s="1071">
        <v>5</v>
      </c>
      <c r="B1031" s="107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2">
      <c r="A1032" s="1071">
        <v>6</v>
      </c>
      <c r="B1032" s="107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2">
      <c r="A1033" s="1071">
        <v>7</v>
      </c>
      <c r="B1033" s="107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2">
      <c r="A1034" s="1071">
        <v>8</v>
      </c>
      <c r="B1034" s="107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2">
      <c r="A1035" s="1071">
        <v>9</v>
      </c>
      <c r="B1035" s="107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2">
      <c r="A1036" s="1071">
        <v>10</v>
      </c>
      <c r="B1036" s="107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2">
      <c r="A1037" s="1071">
        <v>11</v>
      </c>
      <c r="B1037" s="107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2">
      <c r="A1038" s="1071">
        <v>12</v>
      </c>
      <c r="B1038" s="107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2">
      <c r="A1039" s="1071">
        <v>13</v>
      </c>
      <c r="B1039" s="107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2">
      <c r="A1040" s="1071">
        <v>14</v>
      </c>
      <c r="B1040" s="107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2">
      <c r="A1041" s="1071">
        <v>15</v>
      </c>
      <c r="B1041" s="107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2">
      <c r="A1042" s="1071">
        <v>16</v>
      </c>
      <c r="B1042" s="107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2">
      <c r="A1043" s="1071">
        <v>17</v>
      </c>
      <c r="B1043" s="107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2">
      <c r="A1044" s="1071">
        <v>18</v>
      </c>
      <c r="B1044" s="107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2">
      <c r="A1045" s="1071">
        <v>19</v>
      </c>
      <c r="B1045" s="107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2">
      <c r="A1046" s="1071">
        <v>20</v>
      </c>
      <c r="B1046" s="107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2">
      <c r="A1047" s="1071">
        <v>21</v>
      </c>
      <c r="B1047" s="107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2">
      <c r="A1048" s="1071">
        <v>22</v>
      </c>
      <c r="B1048" s="107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2">
      <c r="A1049" s="1071">
        <v>23</v>
      </c>
      <c r="B1049" s="107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2">
      <c r="A1050" s="1071">
        <v>24</v>
      </c>
      <c r="B1050" s="107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2">
      <c r="A1051" s="1071">
        <v>25</v>
      </c>
      <c r="B1051" s="107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2">
      <c r="A1052" s="1071">
        <v>26</v>
      </c>
      <c r="B1052" s="107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2">
      <c r="A1053" s="1071">
        <v>27</v>
      </c>
      <c r="B1053" s="107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2">
      <c r="A1054" s="1071">
        <v>28</v>
      </c>
      <c r="B1054" s="107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2">
      <c r="A1055" s="1071">
        <v>29</v>
      </c>
      <c r="B1055" s="107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2">
      <c r="A1056" s="1071">
        <v>30</v>
      </c>
      <c r="B1056" s="107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2">
      <c r="A1060" s="1071">
        <v>1</v>
      </c>
      <c r="B1060" s="107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2">
      <c r="A1061" s="1071">
        <v>2</v>
      </c>
      <c r="B1061" s="107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2">
      <c r="A1062" s="1071">
        <v>3</v>
      </c>
      <c r="B1062" s="107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2">
      <c r="A1063" s="1071">
        <v>4</v>
      </c>
      <c r="B1063" s="107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2">
      <c r="A1064" s="1071">
        <v>5</v>
      </c>
      <c r="B1064" s="107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2">
      <c r="A1065" s="1071">
        <v>6</v>
      </c>
      <c r="B1065" s="107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2">
      <c r="A1066" s="1071">
        <v>7</v>
      </c>
      <c r="B1066" s="107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2">
      <c r="A1067" s="1071">
        <v>8</v>
      </c>
      <c r="B1067" s="107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2">
      <c r="A1068" s="1071">
        <v>9</v>
      </c>
      <c r="B1068" s="107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2">
      <c r="A1069" s="1071">
        <v>10</v>
      </c>
      <c r="B1069" s="107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2">
      <c r="A1070" s="1071">
        <v>11</v>
      </c>
      <c r="B1070" s="107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2">
      <c r="A1071" s="1071">
        <v>12</v>
      </c>
      <c r="B1071" s="107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2">
      <c r="A1072" s="1071">
        <v>13</v>
      </c>
      <c r="B1072" s="107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2">
      <c r="A1073" s="1071">
        <v>14</v>
      </c>
      <c r="B1073" s="107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2">
      <c r="A1074" s="1071">
        <v>15</v>
      </c>
      <c r="B1074" s="107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2">
      <c r="A1075" s="1071">
        <v>16</v>
      </c>
      <c r="B1075" s="107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2">
      <c r="A1076" s="1071">
        <v>17</v>
      </c>
      <c r="B1076" s="107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2">
      <c r="A1077" s="1071">
        <v>18</v>
      </c>
      <c r="B1077" s="107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2">
      <c r="A1078" s="1071">
        <v>19</v>
      </c>
      <c r="B1078" s="107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2">
      <c r="A1079" s="1071">
        <v>20</v>
      </c>
      <c r="B1079" s="107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2">
      <c r="A1080" s="1071">
        <v>21</v>
      </c>
      <c r="B1080" s="107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2">
      <c r="A1081" s="1071">
        <v>22</v>
      </c>
      <c r="B1081" s="107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2">
      <c r="A1082" s="1071">
        <v>23</v>
      </c>
      <c r="B1082" s="107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2">
      <c r="A1083" s="1071">
        <v>24</v>
      </c>
      <c r="B1083" s="107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2">
      <c r="A1084" s="1071">
        <v>25</v>
      </c>
      <c r="B1084" s="107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2">
      <c r="A1085" s="1071">
        <v>26</v>
      </c>
      <c r="B1085" s="107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2">
      <c r="A1086" s="1071">
        <v>27</v>
      </c>
      <c r="B1086" s="107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2">
      <c r="A1087" s="1071">
        <v>28</v>
      </c>
      <c r="B1087" s="107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2">
      <c r="A1088" s="1071">
        <v>29</v>
      </c>
      <c r="B1088" s="107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2">
      <c r="A1089" s="1071">
        <v>30</v>
      </c>
      <c r="B1089" s="107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2">
      <c r="A1093" s="1071">
        <v>1</v>
      </c>
      <c r="B1093" s="107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2">
      <c r="A1094" s="1071">
        <v>2</v>
      </c>
      <c r="B1094" s="107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2">
      <c r="A1095" s="1071">
        <v>3</v>
      </c>
      <c r="B1095" s="107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2">
      <c r="A1096" s="1071">
        <v>4</v>
      </c>
      <c r="B1096" s="107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2">
      <c r="A1097" s="1071">
        <v>5</v>
      </c>
      <c r="B1097" s="107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2">
      <c r="A1098" s="1071">
        <v>6</v>
      </c>
      <c r="B1098" s="107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2">
      <c r="A1099" s="1071">
        <v>7</v>
      </c>
      <c r="B1099" s="107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2">
      <c r="A1100" s="1071">
        <v>8</v>
      </c>
      <c r="B1100" s="107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2">
      <c r="A1101" s="1071">
        <v>9</v>
      </c>
      <c r="B1101" s="107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2">
      <c r="A1102" s="1071">
        <v>10</v>
      </c>
      <c r="B1102" s="107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2">
      <c r="A1103" s="1071">
        <v>11</v>
      </c>
      <c r="B1103" s="107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2">
      <c r="A1104" s="1071">
        <v>12</v>
      </c>
      <c r="B1104" s="107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2">
      <c r="A1105" s="1071">
        <v>13</v>
      </c>
      <c r="B1105" s="107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2">
      <c r="A1106" s="1071">
        <v>14</v>
      </c>
      <c r="B1106" s="107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2">
      <c r="A1107" s="1071">
        <v>15</v>
      </c>
      <c r="B1107" s="107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2">
      <c r="A1108" s="1071">
        <v>16</v>
      </c>
      <c r="B1108" s="107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2">
      <c r="A1109" s="1071">
        <v>17</v>
      </c>
      <c r="B1109" s="107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2">
      <c r="A1110" s="1071">
        <v>18</v>
      </c>
      <c r="B1110" s="107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2">
      <c r="A1111" s="1071">
        <v>19</v>
      </c>
      <c r="B1111" s="107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2">
      <c r="A1112" s="1071">
        <v>20</v>
      </c>
      <c r="B1112" s="107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2">
      <c r="A1113" s="1071">
        <v>21</v>
      </c>
      <c r="B1113" s="107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2">
      <c r="A1114" s="1071">
        <v>22</v>
      </c>
      <c r="B1114" s="107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2">
      <c r="A1115" s="1071">
        <v>23</v>
      </c>
      <c r="B1115" s="107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2">
      <c r="A1116" s="1071">
        <v>24</v>
      </c>
      <c r="B1116" s="107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2">
      <c r="A1117" s="1071">
        <v>25</v>
      </c>
      <c r="B1117" s="107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2">
      <c r="A1118" s="1071">
        <v>26</v>
      </c>
      <c r="B1118" s="107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2">
      <c r="A1119" s="1071">
        <v>27</v>
      </c>
      <c r="B1119" s="107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2">
      <c r="A1120" s="1071">
        <v>28</v>
      </c>
      <c r="B1120" s="107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2">
      <c r="A1121" s="1071">
        <v>29</v>
      </c>
      <c r="B1121" s="107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2">
      <c r="A1122" s="1071">
        <v>30</v>
      </c>
      <c r="B1122" s="107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2">
      <c r="A1126" s="1071">
        <v>1</v>
      </c>
      <c r="B1126" s="107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2">
      <c r="A1127" s="1071">
        <v>2</v>
      </c>
      <c r="B1127" s="107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2">
      <c r="A1128" s="1071">
        <v>3</v>
      </c>
      <c r="B1128" s="107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2">
      <c r="A1129" s="1071">
        <v>4</v>
      </c>
      <c r="B1129" s="107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2">
      <c r="A1130" s="1071">
        <v>5</v>
      </c>
      <c r="B1130" s="107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2">
      <c r="A1131" s="1071">
        <v>6</v>
      </c>
      <c r="B1131" s="107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2">
      <c r="A1132" s="1071">
        <v>7</v>
      </c>
      <c r="B1132" s="107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2">
      <c r="A1133" s="1071">
        <v>8</v>
      </c>
      <c r="B1133" s="107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2">
      <c r="A1134" s="1071">
        <v>9</v>
      </c>
      <c r="B1134" s="107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2">
      <c r="A1135" s="1071">
        <v>10</v>
      </c>
      <c r="B1135" s="107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2">
      <c r="A1136" s="1071">
        <v>11</v>
      </c>
      <c r="B1136" s="107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2">
      <c r="A1137" s="1071">
        <v>12</v>
      </c>
      <c r="B1137" s="107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2">
      <c r="A1138" s="1071">
        <v>13</v>
      </c>
      <c r="B1138" s="107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2">
      <c r="A1139" s="1071">
        <v>14</v>
      </c>
      <c r="B1139" s="107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2">
      <c r="A1140" s="1071">
        <v>15</v>
      </c>
      <c r="B1140" s="107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2">
      <c r="A1141" s="1071">
        <v>16</v>
      </c>
      <c r="B1141" s="107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2">
      <c r="A1142" s="1071">
        <v>17</v>
      </c>
      <c r="B1142" s="107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2">
      <c r="A1143" s="1071">
        <v>18</v>
      </c>
      <c r="B1143" s="107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2">
      <c r="A1144" s="1071">
        <v>19</v>
      </c>
      <c r="B1144" s="107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2">
      <c r="A1145" s="1071">
        <v>20</v>
      </c>
      <c r="B1145" s="107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2">
      <c r="A1146" s="1071">
        <v>21</v>
      </c>
      <c r="B1146" s="107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2">
      <c r="A1147" s="1071">
        <v>22</v>
      </c>
      <c r="B1147" s="107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2">
      <c r="A1148" s="1071">
        <v>23</v>
      </c>
      <c r="B1148" s="107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2">
      <c r="A1149" s="1071">
        <v>24</v>
      </c>
      <c r="B1149" s="107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2">
      <c r="A1150" s="1071">
        <v>25</v>
      </c>
      <c r="B1150" s="107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2">
      <c r="A1151" s="1071">
        <v>26</v>
      </c>
      <c r="B1151" s="107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2">
      <c r="A1152" s="1071">
        <v>27</v>
      </c>
      <c r="B1152" s="107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2">
      <c r="A1153" s="1071">
        <v>28</v>
      </c>
      <c r="B1153" s="107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2">
      <c r="A1154" s="1071">
        <v>29</v>
      </c>
      <c r="B1154" s="107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2">
      <c r="A1155" s="1071">
        <v>30</v>
      </c>
      <c r="B1155" s="107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2">
      <c r="A1159" s="1071">
        <v>1</v>
      </c>
      <c r="B1159" s="107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2">
      <c r="A1160" s="1071">
        <v>2</v>
      </c>
      <c r="B1160" s="107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2">
      <c r="A1161" s="1071">
        <v>3</v>
      </c>
      <c r="B1161" s="107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2">
      <c r="A1162" s="1071">
        <v>4</v>
      </c>
      <c r="B1162" s="107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2">
      <c r="A1163" s="1071">
        <v>5</v>
      </c>
      <c r="B1163" s="107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2">
      <c r="A1164" s="1071">
        <v>6</v>
      </c>
      <c r="B1164" s="107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2">
      <c r="A1165" s="1071">
        <v>7</v>
      </c>
      <c r="B1165" s="107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2">
      <c r="A1166" s="1071">
        <v>8</v>
      </c>
      <c r="B1166" s="107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2">
      <c r="A1167" s="1071">
        <v>9</v>
      </c>
      <c r="B1167" s="107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2">
      <c r="A1168" s="1071">
        <v>10</v>
      </c>
      <c r="B1168" s="107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2">
      <c r="A1169" s="1071">
        <v>11</v>
      </c>
      <c r="B1169" s="107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2">
      <c r="A1170" s="1071">
        <v>12</v>
      </c>
      <c r="B1170" s="107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2">
      <c r="A1171" s="1071">
        <v>13</v>
      </c>
      <c r="B1171" s="107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2">
      <c r="A1172" s="1071">
        <v>14</v>
      </c>
      <c r="B1172" s="107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2">
      <c r="A1173" s="1071">
        <v>15</v>
      </c>
      <c r="B1173" s="107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2">
      <c r="A1174" s="1071">
        <v>16</v>
      </c>
      <c r="B1174" s="107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2">
      <c r="A1175" s="1071">
        <v>17</v>
      </c>
      <c r="B1175" s="107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2">
      <c r="A1176" s="1071">
        <v>18</v>
      </c>
      <c r="B1176" s="107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2">
      <c r="A1177" s="1071">
        <v>19</v>
      </c>
      <c r="B1177" s="107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2">
      <c r="A1178" s="1071">
        <v>20</v>
      </c>
      <c r="B1178" s="107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2">
      <c r="A1179" s="1071">
        <v>21</v>
      </c>
      <c r="B1179" s="107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2">
      <c r="A1180" s="1071">
        <v>22</v>
      </c>
      <c r="B1180" s="107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2">
      <c r="A1181" s="1071">
        <v>23</v>
      </c>
      <c r="B1181" s="107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2">
      <c r="A1182" s="1071">
        <v>24</v>
      </c>
      <c r="B1182" s="107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2">
      <c r="A1183" s="1071">
        <v>25</v>
      </c>
      <c r="B1183" s="107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2">
      <c r="A1184" s="1071">
        <v>26</v>
      </c>
      <c r="B1184" s="107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2">
      <c r="A1185" s="1071">
        <v>27</v>
      </c>
      <c r="B1185" s="107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2">
      <c r="A1186" s="1071">
        <v>28</v>
      </c>
      <c r="B1186" s="107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2">
      <c r="A1187" s="1071">
        <v>29</v>
      </c>
      <c r="B1187" s="107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2">
      <c r="A1188" s="1071">
        <v>30</v>
      </c>
      <c r="B1188" s="107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2">
      <c r="A1192" s="1071">
        <v>1</v>
      </c>
      <c r="B1192" s="107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2">
      <c r="A1193" s="1071">
        <v>2</v>
      </c>
      <c r="B1193" s="107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2">
      <c r="A1194" s="1071">
        <v>3</v>
      </c>
      <c r="B1194" s="107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2">
      <c r="A1195" s="1071">
        <v>4</v>
      </c>
      <c r="B1195" s="107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2">
      <c r="A1196" s="1071">
        <v>5</v>
      </c>
      <c r="B1196" s="107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2">
      <c r="A1197" s="1071">
        <v>6</v>
      </c>
      <c r="B1197" s="107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2">
      <c r="A1198" s="1071">
        <v>7</v>
      </c>
      <c r="B1198" s="107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2">
      <c r="A1199" s="1071">
        <v>8</v>
      </c>
      <c r="B1199" s="107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2">
      <c r="A1200" s="1071">
        <v>9</v>
      </c>
      <c r="B1200" s="107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2">
      <c r="A1201" s="1071">
        <v>10</v>
      </c>
      <c r="B1201" s="107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2">
      <c r="A1202" s="1071">
        <v>11</v>
      </c>
      <c r="B1202" s="107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2">
      <c r="A1203" s="1071">
        <v>12</v>
      </c>
      <c r="B1203" s="107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2">
      <c r="A1204" s="1071">
        <v>13</v>
      </c>
      <c r="B1204" s="107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2">
      <c r="A1205" s="1071">
        <v>14</v>
      </c>
      <c r="B1205" s="107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2">
      <c r="A1206" s="1071">
        <v>15</v>
      </c>
      <c r="B1206" s="107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2">
      <c r="A1207" s="1071">
        <v>16</v>
      </c>
      <c r="B1207" s="107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2">
      <c r="A1208" s="1071">
        <v>17</v>
      </c>
      <c r="B1208" s="107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2">
      <c r="A1209" s="1071">
        <v>18</v>
      </c>
      <c r="B1209" s="107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2">
      <c r="A1210" s="1071">
        <v>19</v>
      </c>
      <c r="B1210" s="107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2">
      <c r="A1211" s="1071">
        <v>20</v>
      </c>
      <c r="B1211" s="107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2">
      <c r="A1212" s="1071">
        <v>21</v>
      </c>
      <c r="B1212" s="107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2">
      <c r="A1213" s="1071">
        <v>22</v>
      </c>
      <c r="B1213" s="107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2">
      <c r="A1214" s="1071">
        <v>23</v>
      </c>
      <c r="B1214" s="107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2">
      <c r="A1215" s="1071">
        <v>24</v>
      </c>
      <c r="B1215" s="107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2">
      <c r="A1216" s="1071">
        <v>25</v>
      </c>
      <c r="B1216" s="107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2">
      <c r="A1217" s="1071">
        <v>26</v>
      </c>
      <c r="B1217" s="107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2">
      <c r="A1218" s="1071">
        <v>27</v>
      </c>
      <c r="B1218" s="107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2">
      <c r="A1219" s="1071">
        <v>28</v>
      </c>
      <c r="B1219" s="107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2">
      <c r="A1220" s="1071">
        <v>29</v>
      </c>
      <c r="B1220" s="107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2">
      <c r="A1221" s="1071">
        <v>30</v>
      </c>
      <c r="B1221" s="107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2">
      <c r="A1225" s="1071">
        <v>1</v>
      </c>
      <c r="B1225" s="107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2">
      <c r="A1226" s="1071">
        <v>2</v>
      </c>
      <c r="B1226" s="107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2">
      <c r="A1227" s="1071">
        <v>3</v>
      </c>
      <c r="B1227" s="107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2">
      <c r="A1228" s="1071">
        <v>4</v>
      </c>
      <c r="B1228" s="107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2">
      <c r="A1229" s="1071">
        <v>5</v>
      </c>
      <c r="B1229" s="107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2">
      <c r="A1230" s="1071">
        <v>6</v>
      </c>
      <c r="B1230" s="107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2">
      <c r="A1231" s="1071">
        <v>7</v>
      </c>
      <c r="B1231" s="107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2">
      <c r="A1232" s="1071">
        <v>8</v>
      </c>
      <c r="B1232" s="107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2">
      <c r="A1233" s="1071">
        <v>9</v>
      </c>
      <c r="B1233" s="107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2">
      <c r="A1234" s="1071">
        <v>10</v>
      </c>
      <c r="B1234" s="107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2">
      <c r="A1235" s="1071">
        <v>11</v>
      </c>
      <c r="B1235" s="107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2">
      <c r="A1236" s="1071">
        <v>12</v>
      </c>
      <c r="B1236" s="107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2">
      <c r="A1237" s="1071">
        <v>13</v>
      </c>
      <c r="B1237" s="107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2">
      <c r="A1238" s="1071">
        <v>14</v>
      </c>
      <c r="B1238" s="107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2">
      <c r="A1239" s="1071">
        <v>15</v>
      </c>
      <c r="B1239" s="107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2">
      <c r="A1240" s="1071">
        <v>16</v>
      </c>
      <c r="B1240" s="107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2">
      <c r="A1241" s="1071">
        <v>17</v>
      </c>
      <c r="B1241" s="107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2">
      <c r="A1242" s="1071">
        <v>18</v>
      </c>
      <c r="B1242" s="107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2">
      <c r="A1243" s="1071">
        <v>19</v>
      </c>
      <c r="B1243" s="107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2">
      <c r="A1244" s="1071">
        <v>20</v>
      </c>
      <c r="B1244" s="107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2">
      <c r="A1245" s="1071">
        <v>21</v>
      </c>
      <c r="B1245" s="107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2">
      <c r="A1246" s="1071">
        <v>22</v>
      </c>
      <c r="B1246" s="107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2">
      <c r="A1247" s="1071">
        <v>23</v>
      </c>
      <c r="B1247" s="107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2">
      <c r="A1248" s="1071">
        <v>24</v>
      </c>
      <c r="B1248" s="107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2">
      <c r="A1249" s="1071">
        <v>25</v>
      </c>
      <c r="B1249" s="107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2">
      <c r="A1250" s="1071">
        <v>26</v>
      </c>
      <c r="B1250" s="107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2">
      <c r="A1251" s="1071">
        <v>27</v>
      </c>
      <c r="B1251" s="107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2">
      <c r="A1252" s="1071">
        <v>28</v>
      </c>
      <c r="B1252" s="107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2">
      <c r="A1253" s="1071">
        <v>29</v>
      </c>
      <c r="B1253" s="107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2">
      <c r="A1254" s="1071">
        <v>30</v>
      </c>
      <c r="B1254" s="107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2">
      <c r="A1258" s="1071">
        <v>1</v>
      </c>
      <c r="B1258" s="107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2">
      <c r="A1259" s="1071">
        <v>2</v>
      </c>
      <c r="B1259" s="107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2">
      <c r="A1260" s="1071">
        <v>3</v>
      </c>
      <c r="B1260" s="107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2">
      <c r="A1261" s="1071">
        <v>4</v>
      </c>
      <c r="B1261" s="107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2">
      <c r="A1262" s="1071">
        <v>5</v>
      </c>
      <c r="B1262" s="107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2">
      <c r="A1263" s="1071">
        <v>6</v>
      </c>
      <c r="B1263" s="107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2">
      <c r="A1264" s="1071">
        <v>7</v>
      </c>
      <c r="B1264" s="107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2">
      <c r="A1265" s="1071">
        <v>8</v>
      </c>
      <c r="B1265" s="107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2">
      <c r="A1266" s="1071">
        <v>9</v>
      </c>
      <c r="B1266" s="107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2">
      <c r="A1267" s="1071">
        <v>10</v>
      </c>
      <c r="B1267" s="107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2">
      <c r="A1268" s="1071">
        <v>11</v>
      </c>
      <c r="B1268" s="107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2">
      <c r="A1269" s="1071">
        <v>12</v>
      </c>
      <c r="B1269" s="107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2">
      <c r="A1270" s="1071">
        <v>13</v>
      </c>
      <c r="B1270" s="107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2">
      <c r="A1271" s="1071">
        <v>14</v>
      </c>
      <c r="B1271" s="107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2">
      <c r="A1272" s="1071">
        <v>15</v>
      </c>
      <c r="B1272" s="107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2">
      <c r="A1273" s="1071">
        <v>16</v>
      </c>
      <c r="B1273" s="107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2">
      <c r="A1274" s="1071">
        <v>17</v>
      </c>
      <c r="B1274" s="107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2">
      <c r="A1275" s="1071">
        <v>18</v>
      </c>
      <c r="B1275" s="107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2">
      <c r="A1276" s="1071">
        <v>19</v>
      </c>
      <c r="B1276" s="107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2">
      <c r="A1277" s="1071">
        <v>20</v>
      </c>
      <c r="B1277" s="107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2">
      <c r="A1278" s="1071">
        <v>21</v>
      </c>
      <c r="B1278" s="107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2">
      <c r="A1279" s="1071">
        <v>22</v>
      </c>
      <c r="B1279" s="107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2">
      <c r="A1280" s="1071">
        <v>23</v>
      </c>
      <c r="B1280" s="107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2">
      <c r="A1281" s="1071">
        <v>24</v>
      </c>
      <c r="B1281" s="107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2">
      <c r="A1282" s="1071">
        <v>25</v>
      </c>
      <c r="B1282" s="107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2">
      <c r="A1283" s="1071">
        <v>26</v>
      </c>
      <c r="B1283" s="107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2">
      <c r="A1284" s="1071">
        <v>27</v>
      </c>
      <c r="B1284" s="107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2">
      <c r="A1285" s="1071">
        <v>28</v>
      </c>
      <c r="B1285" s="107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2">
      <c r="A1286" s="1071">
        <v>29</v>
      </c>
      <c r="B1286" s="107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2">
      <c r="A1287" s="1071">
        <v>30</v>
      </c>
      <c r="B1287" s="107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2">
      <c r="A1291" s="1071">
        <v>1</v>
      </c>
      <c r="B1291" s="107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2">
      <c r="A1292" s="1071">
        <v>2</v>
      </c>
      <c r="B1292" s="107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2">
      <c r="A1293" s="1071">
        <v>3</v>
      </c>
      <c r="B1293" s="107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2">
      <c r="A1294" s="1071">
        <v>4</v>
      </c>
      <c r="B1294" s="107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2">
      <c r="A1295" s="1071">
        <v>5</v>
      </c>
      <c r="B1295" s="107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2">
      <c r="A1296" s="1071">
        <v>6</v>
      </c>
      <c r="B1296" s="107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2">
      <c r="A1297" s="1071">
        <v>7</v>
      </c>
      <c r="B1297" s="107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2">
      <c r="A1298" s="1071">
        <v>8</v>
      </c>
      <c r="B1298" s="107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2">
      <c r="A1299" s="1071">
        <v>9</v>
      </c>
      <c r="B1299" s="107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2">
      <c r="A1300" s="1071">
        <v>10</v>
      </c>
      <c r="B1300" s="107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2">
      <c r="A1301" s="1071">
        <v>11</v>
      </c>
      <c r="B1301" s="107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2">
      <c r="A1302" s="1071">
        <v>12</v>
      </c>
      <c r="B1302" s="107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2">
      <c r="A1303" s="1071">
        <v>13</v>
      </c>
      <c r="B1303" s="107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2">
      <c r="A1304" s="1071">
        <v>14</v>
      </c>
      <c r="B1304" s="107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2">
      <c r="A1305" s="1071">
        <v>15</v>
      </c>
      <c r="B1305" s="107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2">
      <c r="A1306" s="1071">
        <v>16</v>
      </c>
      <c r="B1306" s="107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2">
      <c r="A1307" s="1071">
        <v>17</v>
      </c>
      <c r="B1307" s="107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2">
      <c r="A1308" s="1071">
        <v>18</v>
      </c>
      <c r="B1308" s="107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2">
      <c r="A1309" s="1071">
        <v>19</v>
      </c>
      <c r="B1309" s="107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2">
      <c r="A1310" s="1071">
        <v>20</v>
      </c>
      <c r="B1310" s="107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2">
      <c r="A1311" s="1071">
        <v>21</v>
      </c>
      <c r="B1311" s="107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2">
      <c r="A1312" s="1071">
        <v>22</v>
      </c>
      <c r="B1312" s="107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2">
      <c r="A1313" s="1071">
        <v>23</v>
      </c>
      <c r="B1313" s="107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2">
      <c r="A1314" s="1071">
        <v>24</v>
      </c>
      <c r="B1314" s="107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2">
      <c r="A1315" s="1071">
        <v>25</v>
      </c>
      <c r="B1315" s="107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2">
      <c r="A1316" s="1071">
        <v>26</v>
      </c>
      <c r="B1316" s="107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2">
      <c r="A1317" s="1071">
        <v>27</v>
      </c>
      <c r="B1317" s="107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2">
      <c r="A1318" s="1071">
        <v>28</v>
      </c>
      <c r="B1318" s="107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2">
      <c r="A1319" s="1071">
        <v>29</v>
      </c>
      <c r="B1319" s="107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2">
      <c r="A1320" s="1071">
        <v>30</v>
      </c>
      <c r="B1320" s="107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4EBB73FD-B2BE-4620-AAEB-D66BCFD43C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980A98-3FBC-4952-9597-65FA4CF3D469}">
  <ds:schemaRefs>
    <ds:schemaRef ds:uri="http://schemas.microsoft.com/sharepoint/v3/contenttype/forms"/>
  </ds:schemaRefs>
</ds:datastoreItem>
</file>

<file path=customXml/itemProps3.xml><?xml version="1.0" encoding="utf-8"?>
<ds:datastoreItem xmlns:ds="http://schemas.openxmlformats.org/officeDocument/2006/customXml" ds:itemID="{2AB703A9-AC7A-4EF6-921C-DBC59E27CEDA}">
  <ds:schemaRefs>
    <ds:schemaRef ds:uri="http://purl.org/dc/elements/1.1/"/>
    <ds:schemaRef ds:uri="http://schemas.microsoft.com/office/2006/metadata/propertie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FBA1376E-82DB-4D6C-B33A-D646C061799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2020-05-15T12:11:43Z</cp:lastPrinted>
  <dcterms:created xsi:type="dcterms:W3CDTF">2012-03-13T00:50:25Z</dcterms:created>
  <dcterms:modified xsi:type="dcterms:W3CDTF">2020-07-30T01:51:38Z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