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301-4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<sst xmlns="http://schemas.openxmlformats.org/spreadsheetml/2006/main" count="2874" uniqueCount="621">
  <si>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</si>
  <si>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</si>
  <si>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</si>
  <si>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</si>
  <si>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</si>
  <si>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</si>
  <si>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</si>
  <si>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</si>
  <si>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</si>
  <si>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</si>
  <si>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</si>
  <si>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</si>
  <si>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</si>
  <si>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</si>
  <si>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</si>
  <si>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</si>
  <si>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</si>
  <si>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</si>
  <si>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</si>
  <si>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</si>
  <si>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</si>
  <si>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</si>
  <si>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</si>
  <si>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</si>
  <si>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</si>
  <si>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</si>
  <si>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</si>
  <si>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</si>
  <si>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</si>
  <si>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</si>
  <si>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</si>
  <si>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</si>
  <si>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</si>
  <si>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</si>
  <si>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</si>
  <si>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</si>
  <si>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</si>
  <si>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</si>
  <si>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</si>
  <si>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</si>
  <si>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</si>
  <si>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</si>
  <si>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</si>
  <si>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</si>
  <si>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</si>
  <si>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</si>
  <si>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</si>
  <si>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</si>
  <si>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</si>
  <si>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</si>
  <si>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</si>
  <si>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</si>
  <si>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</si>
  <si>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</si>
  <si>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</si>
  <si>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</si>
  <si>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</si>
  <si>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</si>
  <si>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</si>
  <si>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</si>
  <si>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</si>
  <si>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</si>
  <si>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</si>
  <si>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</si>
  <si>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</si>
  <si>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</si>
  <si>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</si>
  <si>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</si>
  <si>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</si>
  <si>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</si>
  <si>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</si>
  <si>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</si>
  <si>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</si>
  <si>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</si>
  <si>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</si>
  <si>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</si>
  <si>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</si>
  <si>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</si>
  <si>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</si>
  <si>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</si>
  <si>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</si>
  <si>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</si>
  <si>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</si>
  <si>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</si>
  <si>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</si>
  <si>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</si>
  <si>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</si>
  <si>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</si>
  <si>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</si>
  <si>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</si>
  <si>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</si>
  <si>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</si>
  <si>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</si>
  <si>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</si>
  <si>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</si>
  <si>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</si>
  <si>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</si>
  <si>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</si>
  <si>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</si>
  <si>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</si>
  <si>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</si>
  <si>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</si>
  <si>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</si>
  <si>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</si>
  <si>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</si>
  <si>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</si>
  <si>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</si>
  <si>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</si>
  <si>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</si>
  <si>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</si>
  <si>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</si>
  <si>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</si>
  <si>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</si>
  <si>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</si>
  <si>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</si>
  <si>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</si>
  <si>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</si>
  <si>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</si>
  <si>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</si>
  <si>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</si>
  <si>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</si>
  <si>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</si>
  <si>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</si>
  <si>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</si>
  <si>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</si>
  <si>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</si>
  <si>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</si>
  <si>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</si>
  <si>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</si>
  <si>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</si>
  <si>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</si>
  <si>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</si>
  <si>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</si>
  <si>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</si>
  <si>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</si>
  <si>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</si>
  <si>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</si>
  <si>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</si>
  <si>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</si>
  <si>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</si>
  <si>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</si>
  <si>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</si>
  <si>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</si>
  <si>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</si>
  <si>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</si>
  <si>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</si>
  <si>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</si>
  <si>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</si>
  <si>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</si>
  <si>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</si>
  <si>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</si>
  <si>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</si>
  <si>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</si>
  <si>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</si>
  <si>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</si>
  <si>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</si>
  <si>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</si>
  <si>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</si>
  <si>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</si>
  <si>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</si>
  <si>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</si>
  <si>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</si>
  <si>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</si>
  <si>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</si>
  <si>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</si>
  <si>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</si>
  <si>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</si>
  <si>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</si>
  <si>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</si>
  <si>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</si>
  <si>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</si>
  <si>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</si>
  <si>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</si>
  <si>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</si>
  <si>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</si>
  <si>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</si>
  <si>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</si>
  <si>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</si>
  <si>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</si>
  <si>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</si>
  <si>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</si>
  <si>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</si>
  <si>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</si>
  <si>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</si>
  <si>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</si>
  <si>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</si>
  <si>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</si>
  <si>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</si>
  <si>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</si>
  <si>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</si>
  <si>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</si>
  <si>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</si>
  <si>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</si>
  <si>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</si>
  <si>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</si>
  <si>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</si>
  <si>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</si>
  <si>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</si>
  <si>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</si>
  <si>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</si>
  <si>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</si>
  <si>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</si>
  <si>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</si>
  <si>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</si>
  <si>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</si>
  <si>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</si>
  <si>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</si>
  <si>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</si>
  <si>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</si>
  <si>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</si>
  <si>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</si>
  <si>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</si>
  <si>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</si>
  <si>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</si>
  <si>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</si>
  <si>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</si>
  <si>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</si>
  <si>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</si>
  <si>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</si>
  <si>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</si>
  <si>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</si>
  <si>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</si>
  <si>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</si>
  <si>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</si>
  <si>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</si>
  <si>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</si>
  <si>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</si>
  <si>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</si>
  <si>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</si>
  <si>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</si>
  <si>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</si>
  <si>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</si>
  <si>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</si>
  <si>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</si>
  <si>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</si>
  <si>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</si>
  <si>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</si>
  <si>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</si>
  <si>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</si>
  <si>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</si>
  <si>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</si>
  <si>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</si>
  <si>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</si>
  <si>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</si>
  <si>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</si>
  <si>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</si>
  <si>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</si>
  <si>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</si>
  <si>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</si>
  <si>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</si>
  <si>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</si>
  <si>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</si>
  <si>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</si>
  <si>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</si>
  <si>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</si>
  <si>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</si>
  <si>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</si>
  <si>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</si>
  <si>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</si>
  <si>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</si>
  <si>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</si>
  <si>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</si>
  <si>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</si>
  <si>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</si>
  <si>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</si>
  <si>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</si>
  <si>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</si>
  <si>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</si>
  <si>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</si>
  <si>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</si>
  <si>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</si>
  <si>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</si>
  <si>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</si>
  <si>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</si>
  <si>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</si>
  <si>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</si>
  <si>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</si>
  <si>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</si>
  <si>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</si>
  <si>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</si>
  <si>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</si>
  <si>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</si>
  <si>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</si>
  <si>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</si>
  <si>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</si>
  <si>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</si>
  <si>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</si>
  <si>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</si>
  <si>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</si>
  <si>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</si>
  <si>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</si>
  <si>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</si>
  <si>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</si>
  <si>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</si>
  <si>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</si>
  <si>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</si>
  <si>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</si>
  <si>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</si>
  <si>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</si>
  <si>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</si>
  <si>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</si>
  <si>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</si>
  <si>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</si>
  <si>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</si>
  <si>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</si>
  <si>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</si>
  <si>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</si>
  <si>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</si>
  <si>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</si>
  <si>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</si>
  <si>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</si>
  <si>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</si>
  <si>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</si>
  <si>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</si>
  <si>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</si>
  <si>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</si>
  <si>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</si>
  <si>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</si>
  <si>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</si>
  <si>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</si>
  <si>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</si>
  <si>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</si>
  <si>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</si>
  <si>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</si>
  <si>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</si>
  <si>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</si>
  <si>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</si>
  <si>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</si>
  <si>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</si>
  <si>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</si>
  <si>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</si>
  <si>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</si>
  <si>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</si>
  <si>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</si>
  <si>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</si>
  <si>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</si>
  <si>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</si>
  <si>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</si>
  <si>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</si>
  <si>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</si>
  <si>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</si>
  <si>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</si>
  <si>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</si>
  <si>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</si>
  <si>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</si>
  <si>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</si>
  <si>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</si>
  <si>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</si>
  <si>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</si>
  <si>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</si>
  <si>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</si>
  <si>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</si>
  <si>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</si>
  <si>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</si>
  <si>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</si>
  <si>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</si>
  <si>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</si>
  <si>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</si>
  <si>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</si>
  <si>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</si>
  <si>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</si>
  <si>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</si>
  <si>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</si>
  <si>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</si>
  <si>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</si>
  <si>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</si>
  <si>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</si>
  <si>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</si>
  <si>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</si>
  <si>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</si>
  <si>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</si>
  <si>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</si>
  <si>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</si>
  <si>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</si>
  <si>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</si>
  <si>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</si>
  <si>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</si>
  <si>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</si>
  <si>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</si>
  <si>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</si>
  <si>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</si>
  <si>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</si>
  <si>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</si>
  <si>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</si>
  <si>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</si>
  <si>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</si>
  <si>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</si>
  <si>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</si>
  <si>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</si>
  <si>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</si>
  <si>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</si>
  <si>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</si>
  <si>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</si>
  <si>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</si>
  <si>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</si>
  <si>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</si>
  <si>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</si>
  <si>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</si>
  <si>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</si>
  <si>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</si>
  <si>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</si>
  <si>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</si>
  <si>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</si>
  <si>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</si>
  <si>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</si>
  <si>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</si>
  <si>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</si>
  <si>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</si>
  <si>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</si>
  <si>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</si>
  <si>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</si>
  <si>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</si>
  <si>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</si>
  <si>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</si>
  <si>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</si>
  <si>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</si>
  <si>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</si>
  <si>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</si>
  <si>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</si>
  <si>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</si>
  <si>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</si>
  <si>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</si>
  <si>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</si>
  <si>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</si>
  <si>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</si>
  <si>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</si>
  <si>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</si>
  <si>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</si>
  <si>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</si>
  <si>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</si>
  <si>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</si>
  <si>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</si>
  <si>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</si>
  <si>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</si>
  <si>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</si>
  <si>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</si>
  <si>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</si>
  <si>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</si>
  <si>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</si>
  <si>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</si>
  <si>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</si>
  <si>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</si>
  <si>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</si>
  <si>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</si>
  <si>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</si>
  <si>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</si>
  <si>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</si>
  <si>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</si>
  <si>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</si>
  <si>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</si>
  <si>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</si>
  <si>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</si>
  <si>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</si>
  <si>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</si>
  <si>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</si>
  <si>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</si>
  <si>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</si>
  <si>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</si>
  <si>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</si>
  <si>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</si>
  <si>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</si>
  <si>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</si>
  <si>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</si>
  <si>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</si>
  <si>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</si>
  <si>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</si>
  <si>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</si>
  <si>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</si>
  <si>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</si>
  <si>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</si>
  <si>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</si>
  <si>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</si>
  <si>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</si>
  <si>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</si>
  <si>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</si>
  <si>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</si>
  <si>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</si>
  <si>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</si>
  <si>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</si>
  <si>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</si>
  <si>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</si>
  <si>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</si>
  <si>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</si>
  <si>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</si>
  <si>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</si>
  <si>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</si>
  <si>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</si>
  <si>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</si>
  <si>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</si>
  <si>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</si>
  <si>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</si>
  <si>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</si>
  <si>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</si>
  <si>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</si>
  <si>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</si>
  <si>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</si>
  <si>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</si>
  <si>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</si>
  <si>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</si>
  <si>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</si>
  <si>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</si>
  <si>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</si>
  <si>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</si>
  <si>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</si>
  <si>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</si>
  <si>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</si>
  <si>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</si>
  <si>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</si>
  <si>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</si>
  <si>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</si>
  <si>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</si>
  <si>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</si>
  <si>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</si>
  <si>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</si>
  <si>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</si>
  <si>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</si>
  <si>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</si>
  <si>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</si>
  <si>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</si>
  <si>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</si>
  <si>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</si>
  <si>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</si>
  <si>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</si>
  <si>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</si>
  <si>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</si>
  <si>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</si>
  <si>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</si>
  <si>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</si>
  <si>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</si>
  <si>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</si>
  <si>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</si>
  <si>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</si>
  <si>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</si>
  <si>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</si>
  <si>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</si>
  <si>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</si>
  <si>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</si>
  <si>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</si>
  <si>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</si>
  <si>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</si>
  <si>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</si>
  <si>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</si>
  <si>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</si>
  <si>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</si>
  <si>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</si>
  <si>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</si>
  <si>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</si>
  <si>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</si>
  <si>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</si>
  <si>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</si>
  <si>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</si>
  <si>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</si>
  <si>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</si>
  <si>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</si>
  <si>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</si>
  <si>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</si>
  <si>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</si>
  <si>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</si>
  <si>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</si>
  <si>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</si>
  <si>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</si>
  <si>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</si>
  <si>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</si>
  <si>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</si>
  <si>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証券監督者国際機構（ＩＯＳＣＯ）分担金</t>
    <phoneticPr fontId="5"/>
  </si>
  <si>
    <t>商務・サービスグループ</t>
    <phoneticPr fontId="5"/>
  </si>
  <si>
    <t>○</t>
  </si>
  <si>
    <t>○</t>
    <phoneticPr fontId="5"/>
  </si>
  <si>
    <t>証券監督者国際機構規約第26条等</t>
    <phoneticPr fontId="5"/>
  </si>
  <si>
    <t>－</t>
    <phoneticPr fontId="5"/>
  </si>
  <si>
    <t xml:space="preserve">証券監督者国際機構（IOSCO）の活動を通して、諸外国の規制当局とともに市場に対する規制の在り方について検討し、協調を図ること等により、国内外のレベルで、公正かつ適正な商品先物市場を確保することを目的とする。 </t>
    <phoneticPr fontId="5"/>
  </si>
  <si>
    <t>-</t>
  </si>
  <si>
    <t>-</t>
    <phoneticPr fontId="5"/>
  </si>
  <si>
    <t>国際度量衡中央事務局等分担金</t>
    <phoneticPr fontId="5"/>
  </si>
  <si>
    <t>商品先物市場に関する国際的な基準策定等に積極的に参画し、国際協調に貢献していく。</t>
    <phoneticPr fontId="5"/>
  </si>
  <si>
    <t>協議会出席回数</t>
    <phoneticPr fontId="5"/>
  </si>
  <si>
    <t>回</t>
    <rPh sb="0" eb="1">
      <t>カイ</t>
    </rPh>
    <phoneticPr fontId="5"/>
  </si>
  <si>
    <t>世界全体の拠出金額に占める日本の拠出金額の割合</t>
    <phoneticPr fontId="5"/>
  </si>
  <si>
    <t>-</t>
    <phoneticPr fontId="5"/>
  </si>
  <si>
    <t>-</t>
    <phoneticPr fontId="5"/>
  </si>
  <si>
    <t>７　生活安全</t>
    <phoneticPr fontId="5"/>
  </si>
  <si>
    <t>７－２　商取引安全</t>
    <phoneticPr fontId="5"/>
  </si>
  <si>
    <t>安心して取引できる市場環境を実現する</t>
    <phoneticPr fontId="5"/>
  </si>
  <si>
    <t>我が国は継続してIOSCOにおける国際的な議論の枠組みに参加し、各国の規制当局との協調を図ることによって、国際的に信頼性のある市場監視体制や法執行体制を確保している。</t>
    <phoneticPr fontId="5"/>
  </si>
  <si>
    <t>分担金につき単位あたりのコストの定量化は困難</t>
    <phoneticPr fontId="5"/>
  </si>
  <si>
    <t>近年、世界の金融規制が厳しくなる中、各国の規制当局間の調整や協力を推進する証券監督者国際機構において、公正かつ適正な商品先物市場を保持し、より実効性のある規制を確保することは必要不可欠。国際秩序を維持するための取組により、国内における商品先物市場環境の整備につながるものと言える。</t>
    <phoneticPr fontId="5"/>
  </si>
  <si>
    <t>-</t>
    <phoneticPr fontId="5"/>
  </si>
  <si>
    <t>-</t>
    <phoneticPr fontId="5"/>
  </si>
  <si>
    <t>-</t>
    <phoneticPr fontId="5"/>
  </si>
  <si>
    <t>商品先物市場は、事業者が価格変動リスクをヘッジする場であると同時に適正な価格形成の場でもあり、我が国の重要な産業インフラの一つ。IOSCOの活動を通して、公正かつ適正な商品先物市場を保持することは、国民と社会のニーズを的確に反映している。</t>
    <phoneticPr fontId="5"/>
  </si>
  <si>
    <t>本事業は公正かつ適正な商品先物市場を保持するために適切かつ必要なものであり、その性格上、国が行うべきものである。</t>
    <phoneticPr fontId="5"/>
  </si>
  <si>
    <t>商品先物市場は、事業者が価格変動リスクをヘッジする場であると同時に適正な価格形成の場でもあり、我が国の重要な産業インフラの一つ。本事業は公正かつ適正な商品先物市場を保持するための優先度の高い事業である。</t>
    <phoneticPr fontId="5"/>
  </si>
  <si>
    <t>無</t>
  </si>
  <si>
    <t>本事業は、各国の規制当局間の調整や協力を推進するための活動をしている証券監督者国際機構（IOSCO）の活動に必要な資金を拠出することで、IOSCOの活動を通じて各国との協調を図り、公正かつ適正な商品先物市場を保持し、より実効性のある規制を確保すること等を目的としているため、支出先はIOSCOに限ることが妥当。</t>
    <phoneticPr fontId="5"/>
  </si>
  <si>
    <t>費目・使途は事業に必要なものに限定されている。</t>
    <phoneticPr fontId="5"/>
  </si>
  <si>
    <t>‐</t>
  </si>
  <si>
    <t>事業実施に当たって他の手段・方法等は考えられない。</t>
    <phoneticPr fontId="5"/>
  </si>
  <si>
    <t>IOSCO加盟国・機関との協調を通じて我が国の公正かつ適正な商品先物市場を保持していることから、活動実績は見込みに見合ったものである。</t>
    <phoneticPr fontId="5"/>
  </si>
  <si>
    <t>IOSCO加盟国・機関との協調を通じて我が国の公正かつ適正な商品先物市場を保持していることから、施策の成果物は十分に活用されている。</t>
    <phoneticPr fontId="5"/>
  </si>
  <si>
    <t>我が国では、金融庁が証券・金融先物市場を所管しており、経産省が工業品、農水省が農産品の商品先物市場を所管し、証券取引等監視委員会は証券市場の監視・検査等を行っている。そのため、経済産業省のほか、金融庁、農水省、証券取引等監視員会がIOSCOに加盟しており、各省等において支払いを行っている。</t>
    <phoneticPr fontId="5"/>
  </si>
  <si>
    <t>0404</t>
    <phoneticPr fontId="5"/>
  </si>
  <si>
    <t>567</t>
    <phoneticPr fontId="5"/>
  </si>
  <si>
    <t>181</t>
    <phoneticPr fontId="5"/>
  </si>
  <si>
    <t>460</t>
    <phoneticPr fontId="5"/>
  </si>
  <si>
    <t>217</t>
    <phoneticPr fontId="5"/>
  </si>
  <si>
    <t>517</t>
    <phoneticPr fontId="5"/>
  </si>
  <si>
    <t>556</t>
    <phoneticPr fontId="5"/>
  </si>
  <si>
    <t>304</t>
    <phoneticPr fontId="5"/>
  </si>
  <si>
    <t>分担金</t>
    <rPh sb="0" eb="3">
      <t>ブンタンキン</t>
    </rPh>
    <phoneticPr fontId="5"/>
  </si>
  <si>
    <t>証券監督者国際機構（ＩＯＳＣＯ）経費</t>
    <phoneticPr fontId="5"/>
  </si>
  <si>
    <t>証券監督者国際機構（IOSCO）</t>
    <phoneticPr fontId="5"/>
  </si>
  <si>
    <t>公正かつ効率的な市場を保持するため、国内・外のレベルで、市場のより実効性のある規制を確保すべく協調を図る　等</t>
    <phoneticPr fontId="5"/>
  </si>
  <si>
    <t>0376</t>
    <phoneticPr fontId="5"/>
  </si>
  <si>
    <t>商品先物市場監督当局の国際的な連携強化を目的とするIOSCOの分担金。
IOSCOは、世界各国・地域の証券市場や商品先物市場の監督当局や取引所等から構成されている国際機関であり、金融取引や商品先物に関する原則・指針等の国際的なルールの策定等を行っている。
IOSCOの活動を通じて、公正かつ適正な市場を保持し、国内外のレベルで市場のより実効性のある規制等の協調を図ることにより、商品先物市場の信頼性を確保する。</t>
    <phoneticPr fontId="5"/>
  </si>
  <si>
    <t>商品市場整備室</t>
    <rPh sb="6" eb="7">
      <t>シツ</t>
    </rPh>
    <phoneticPr fontId="5"/>
  </si>
  <si>
    <t>室長　黒須　利彦</t>
    <rPh sb="0" eb="1">
      <t>シツ</t>
    </rPh>
    <rPh sb="1" eb="2">
      <t>チョウ</t>
    </rPh>
    <rPh sb="3" eb="5">
      <t>クロス</t>
    </rPh>
    <rPh sb="6" eb="8">
      <t>トシヒコ</t>
    </rPh>
    <phoneticPr fontId="5"/>
  </si>
  <si>
    <t>毎年、IOSCO事務局から公表されるIOSCO年次報告書(IOSCOAnnual Report)を入手し、点検する。特に同報告中の民間監査法人たるＤＥＬＯＩＴＴＥ社による監査報告書内容を点検することにより、支出先・使途につき、適正な把握に努めている。</t>
    <phoneticPr fontId="5"/>
  </si>
  <si>
    <t>会計状況や分担金額の妥当性につき、関係省庁と連携して、事務局に質問や確認を行っていく。</t>
    <phoneticPr fontId="5"/>
  </si>
  <si>
    <t>-</t>
    <phoneticPr fontId="5"/>
  </si>
  <si>
    <t>A.証券監督者国際機構（ＩＯＳＣＯ）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</si>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</sst>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107860</xdr:colOff>
      <xdr:row>741</xdr:row>
      <xdr:rowOff>0</xdr:rowOff>
    </xdr:from>
    <xdr:to>
      <xdr:col>30</xdr:col>
      <xdr:colOff>83847</xdr:colOff>
      <xdr:row>742</xdr:row>
      <xdr:rowOff>243330</xdr:rowOff>
    </xdr:to>
    <xdr:sp macro="" textlink="">
      <xdr:nvSpPr>
        <xdr:cNvPr id="2" name="テキスト ボックス 11"/>
        <xdr:cNvSpPr txBox="1"/>
      </xdr:nvSpPr>
      <xdr:spPr>
        <a:xfrm>
          <a:off x="4108360" y="66446400"/>
          <a:ext cx="1976237" cy="5957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経済産業省</a:t>
          </a:r>
          <a:endParaRPr kumimoji="1" lang="en-US" altLang="ja-JP" sz="1400"/>
        </a:p>
        <a:p>
          <a:pPr algn="ctr"/>
          <a:r>
            <a:rPr kumimoji="1" lang="en-US" altLang="ja-JP" sz="1400"/>
            <a:t>6</a:t>
          </a:r>
          <a:r>
            <a:rPr kumimoji="1" lang="ja-JP" altLang="en-US" sz="1400"/>
            <a:t>百万円</a:t>
          </a:r>
          <a:endParaRPr kumimoji="1" lang="en-US" altLang="ja-JP" sz="1400"/>
        </a:p>
      </xdr:txBody>
    </xdr:sp>
    <xdr:clientData/>
  </xdr:twoCellAnchor>
  <xdr:twoCellAnchor editAs="oneCell">
    <xdr:from>
      <xdr:col>25</xdr:col>
      <xdr:colOff>73109</xdr:colOff>
      <xdr:row>743</xdr:row>
      <xdr:rowOff>93191</xdr:rowOff>
    </xdr:from>
    <xdr:to>
      <xdr:col>25</xdr:col>
      <xdr:colOff>73109</xdr:colOff>
      <xdr:row>745</xdr:row>
      <xdr:rowOff>250740</xdr:rowOff>
    </xdr:to>
    <xdr:cxnSp macro="">
      <xdr:nvCxnSpPr>
        <xdr:cNvPr id="3" name="直線矢印コネクタ 2"/>
        <xdr:cNvCxnSpPr/>
      </xdr:nvCxnSpPr>
      <xdr:spPr>
        <a:xfrm>
          <a:off x="5073734" y="67244441"/>
          <a:ext cx="0" cy="862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140556</xdr:colOff>
      <xdr:row>746</xdr:row>
      <xdr:rowOff>14159</xdr:rowOff>
    </xdr:from>
    <xdr:to>
      <xdr:col>31</xdr:col>
      <xdr:colOff>32269</xdr:colOff>
      <xdr:row>746</xdr:row>
      <xdr:rowOff>288388</xdr:rowOff>
    </xdr:to>
    <xdr:sp macro="" textlink="">
      <xdr:nvSpPr>
        <xdr:cNvPr id="4" name="テキスト ボックス 13"/>
        <xdr:cNvSpPr txBox="1"/>
      </xdr:nvSpPr>
      <xdr:spPr>
        <a:xfrm>
          <a:off x="3941031" y="68222684"/>
          <a:ext cx="2292013" cy="274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分担金</a:t>
          </a:r>
          <a:r>
            <a:rPr kumimoji="1" lang="en-US" altLang="ja-JP" sz="1400"/>
            <a:t>】</a:t>
          </a:r>
          <a:endParaRPr kumimoji="1" lang="ja-JP" altLang="en-US" sz="1400"/>
        </a:p>
      </xdr:txBody>
    </xdr:sp>
    <xdr:clientData/>
  </xdr:twoCellAnchor>
  <xdr:twoCellAnchor editAs="oneCell">
    <xdr:from>
      <xdr:col>19</xdr:col>
      <xdr:colOff>24712</xdr:colOff>
      <xdr:row>750</xdr:row>
      <xdr:rowOff>303513</xdr:rowOff>
    </xdr:from>
    <xdr:to>
      <xdr:col>33</xdr:col>
      <xdr:colOff>2300</xdr:colOff>
      <xdr:row>752</xdr:row>
      <xdr:rowOff>338243</xdr:rowOff>
    </xdr:to>
    <xdr:sp macro="" textlink="">
      <xdr:nvSpPr>
        <xdr:cNvPr id="5" name="テキスト ボックス 14"/>
        <xdr:cNvSpPr txBox="1"/>
      </xdr:nvSpPr>
      <xdr:spPr>
        <a:xfrm>
          <a:off x="3825187" y="69921738"/>
          <a:ext cx="2777938" cy="7395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a:t>
          </a:r>
          <a:r>
            <a:rPr kumimoji="1" lang="ja-JP" altLang="en-US" sz="1400"/>
            <a:t>　証券監督者国際機構</a:t>
          </a:r>
          <a:endParaRPr kumimoji="1" lang="en-US" altLang="ja-JP" sz="1400"/>
        </a:p>
        <a:p>
          <a:pPr algn="ctr"/>
          <a:r>
            <a:rPr kumimoji="1" lang="ja-JP" altLang="en-US" sz="1400"/>
            <a:t>（ＩＯＳＣＯ）</a:t>
          </a:r>
          <a:endParaRPr kumimoji="1" lang="en-US" altLang="ja-JP" sz="1400"/>
        </a:p>
        <a:p>
          <a:pPr algn="ctr"/>
          <a:r>
            <a:rPr kumimoji="1" lang="en-US" altLang="ja-JP" sz="1400"/>
            <a:t>6</a:t>
          </a:r>
          <a:r>
            <a:rPr kumimoji="1" lang="ja-JP" altLang="en-US" sz="1400"/>
            <a:t>百万円</a:t>
          </a:r>
          <a:endParaRPr kumimoji="1" lang="en-US" altLang="ja-JP" sz="1400"/>
        </a:p>
      </xdr:txBody>
    </xdr:sp>
    <xdr:clientData/>
  </xdr:twoCellAnchor>
  <xdr:twoCellAnchor editAs="oneCell">
    <xdr:from>
      <xdr:col>17</xdr:col>
      <xdr:colOff>0</xdr:colOff>
      <xdr:row>753</xdr:row>
      <xdr:rowOff>172995</xdr:rowOff>
    </xdr:from>
    <xdr:to>
      <xdr:col>34</xdr:col>
      <xdr:colOff>139269</xdr:colOff>
      <xdr:row>754</xdr:row>
      <xdr:rowOff>103745</xdr:rowOff>
    </xdr:to>
    <xdr:sp macro="" textlink="">
      <xdr:nvSpPr>
        <xdr:cNvPr id="6" name="大かっこ 5"/>
        <xdr:cNvSpPr/>
      </xdr:nvSpPr>
      <xdr:spPr>
        <a:xfrm>
          <a:off x="3400425" y="70848495"/>
          <a:ext cx="3539694" cy="28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ja-JP" altLang="en-US" sz="1200"/>
            <a:t>商品先物市場監督当局の国際的な連携強化</a:t>
          </a:r>
        </a:p>
      </xdr:txBody>
    </xdr:sp>
    <xdr:clientData/>
  </xdr:twoCellAnchor>
  <xdr:twoCellAnchor editAs="oneCell">
    <xdr:from>
      <xdr:col>25</xdr:col>
      <xdr:colOff>47365</xdr:colOff>
      <xdr:row>747</xdr:row>
      <xdr:rowOff>176599</xdr:rowOff>
    </xdr:from>
    <xdr:to>
      <xdr:col>25</xdr:col>
      <xdr:colOff>47365</xdr:colOff>
      <xdr:row>749</xdr:row>
      <xdr:rowOff>334147</xdr:rowOff>
    </xdr:to>
    <xdr:cxnSp macro="">
      <xdr:nvCxnSpPr>
        <xdr:cNvPr id="7" name="直線矢印コネクタ 6"/>
        <xdr:cNvCxnSpPr/>
      </xdr:nvCxnSpPr>
      <xdr:spPr>
        <a:xfrm>
          <a:off x="5047990" y="68737549"/>
          <a:ext cx="0" cy="862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353</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511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614</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1" t="s">
        <v>30</v>
      </c>
      <c r="B10" s="662"/>
      <c r="C10" s="662"/>
      <c r="D10" s="662"/>
      <c r="E10" s="662"/>
      <c r="F10" s="662"/>
      <c r="G10" s="754" t="s">
        <v>613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1" t="s">
        <v>5</v>
      </c>
      <c r="B11" s="662"/>
      <c r="C11" s="662"/>
      <c r="D11" s="662"/>
      <c r="E11" s="662"/>
      <c r="F11" s="663"/>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5"/>
      <c r="B13" s="616"/>
      <c r="C13" s="616"/>
      <c r="D13" s="616"/>
      <c r="E13" s="616"/>
      <c r="F13" s="617"/>
      <c r="G13" s="723" t="s">
        <v>6</v>
      </c>
      <c r="H13" s="724"/>
      <c r="I13" s="764" t="s">
        <v>7</v>
      </c>
      <c r="J13" s="765"/>
      <c r="K13" s="765"/>
      <c r="L13" s="765"/>
      <c r="M13" s="765"/>
      <c r="N13" s="765"/>
      <c r="O13" s="766"/>
      <c r="P13" s="658">
        <v>5</v>
      </c>
      <c r="Q13" s="659"/>
      <c r="R13" s="659"/>
      <c r="S13" s="659"/>
      <c r="T13" s="659"/>
      <c r="U13" s="659"/>
      <c r="V13" s="660"/>
      <c r="W13" s="658">
        <v>5</v>
      </c>
      <c r="X13" s="659"/>
      <c r="Y13" s="659"/>
      <c r="Z13" s="659"/>
      <c r="AA13" s="659"/>
      <c r="AB13" s="659"/>
      <c r="AC13" s="660"/>
      <c r="AD13" s="658">
        <v>6</v>
      </c>
      <c r="AE13" s="659"/>
      <c r="AF13" s="659"/>
      <c r="AG13" s="659"/>
      <c r="AH13" s="659"/>
      <c r="AI13" s="659"/>
      <c r="AJ13" s="660"/>
      <c r="AK13" s="658">
        <v>5</v>
      </c>
      <c r="AL13" s="659"/>
      <c r="AM13" s="659"/>
      <c r="AN13" s="659"/>
      <c r="AO13" s="659"/>
      <c r="AP13" s="659"/>
      <c r="AQ13" s="660"/>
      <c r="AR13" s="919" t="s">
        <v>620</v>
      </c>
      <c r="AS13" s="920"/>
      <c r="AT13" s="920"/>
      <c r="AU13" s="920"/>
      <c r="AV13" s="920"/>
      <c r="AW13" s="920"/>
      <c r="AX13" s="921"/>
    </row>
    <row r="14" spans="1:50" ht="21" customHeight="1" x14ac:dyDescent="0.2">
      <c r="A14" s="615"/>
      <c r="B14" s="616"/>
      <c r="C14" s="616"/>
      <c r="D14" s="616"/>
      <c r="E14" s="616"/>
      <c r="F14" s="617"/>
      <c r="G14" s="725"/>
      <c r="H14" s="726"/>
      <c r="I14" s="711" t="s">
        <v>8</v>
      </c>
      <c r="J14" s="762"/>
      <c r="K14" s="762"/>
      <c r="L14" s="762"/>
      <c r="M14" s="762"/>
      <c r="N14" s="762"/>
      <c r="O14" s="763"/>
      <c r="P14" s="658" t="s">
        <v>572</v>
      </c>
      <c r="Q14" s="659"/>
      <c r="R14" s="659"/>
      <c r="S14" s="659"/>
      <c r="T14" s="659"/>
      <c r="U14" s="659"/>
      <c r="V14" s="660"/>
      <c r="W14" s="658" t="s">
        <v>572</v>
      </c>
      <c r="X14" s="659"/>
      <c r="Y14" s="659"/>
      <c r="Z14" s="659"/>
      <c r="AA14" s="659"/>
      <c r="AB14" s="659"/>
      <c r="AC14" s="660"/>
      <c r="AD14" s="658" t="s">
        <v>572</v>
      </c>
      <c r="AE14" s="659"/>
      <c r="AF14" s="659"/>
      <c r="AG14" s="659"/>
      <c r="AH14" s="659"/>
      <c r="AI14" s="659"/>
      <c r="AJ14" s="660"/>
      <c r="AK14" s="658" t="s">
        <v>572</v>
      </c>
      <c r="AL14" s="659"/>
      <c r="AM14" s="659"/>
      <c r="AN14" s="659"/>
      <c r="AO14" s="659"/>
      <c r="AP14" s="659"/>
      <c r="AQ14" s="660"/>
      <c r="AR14" s="788"/>
      <c r="AS14" s="788"/>
      <c r="AT14" s="788"/>
      <c r="AU14" s="788"/>
      <c r="AV14" s="788"/>
      <c r="AW14" s="788"/>
      <c r="AX14" s="789"/>
    </row>
    <row r="15" spans="1:50" ht="21" customHeight="1" x14ac:dyDescent="0.2">
      <c r="A15" s="615"/>
      <c r="B15" s="616"/>
      <c r="C15" s="616"/>
      <c r="D15" s="616"/>
      <c r="E15" s="616"/>
      <c r="F15" s="617"/>
      <c r="G15" s="725"/>
      <c r="H15" s="726"/>
      <c r="I15" s="711" t="s">
        <v>51</v>
      </c>
      <c r="J15" s="712"/>
      <c r="K15" s="712"/>
      <c r="L15" s="712"/>
      <c r="M15" s="712"/>
      <c r="N15" s="712"/>
      <c r="O15" s="713"/>
      <c r="P15" s="658" t="s">
        <v>572</v>
      </c>
      <c r="Q15" s="659"/>
      <c r="R15" s="659"/>
      <c r="S15" s="659"/>
      <c r="T15" s="659"/>
      <c r="U15" s="659"/>
      <c r="V15" s="660"/>
      <c r="W15" s="658" t="s">
        <v>572</v>
      </c>
      <c r="X15" s="659"/>
      <c r="Y15" s="659"/>
      <c r="Z15" s="659"/>
      <c r="AA15" s="659"/>
      <c r="AB15" s="659"/>
      <c r="AC15" s="660"/>
      <c r="AD15" s="658" t="s">
        <v>572</v>
      </c>
      <c r="AE15" s="659"/>
      <c r="AF15" s="659"/>
      <c r="AG15" s="659"/>
      <c r="AH15" s="659"/>
      <c r="AI15" s="659"/>
      <c r="AJ15" s="660"/>
      <c r="AK15" s="658" t="s">
        <v>572</v>
      </c>
      <c r="AL15" s="659"/>
      <c r="AM15" s="659"/>
      <c r="AN15" s="659"/>
      <c r="AO15" s="659"/>
      <c r="AP15" s="659"/>
      <c r="AQ15" s="660"/>
      <c r="AR15" s="658" t="s">
        <v>572</v>
      </c>
      <c r="AS15" s="659"/>
      <c r="AT15" s="659"/>
      <c r="AU15" s="659"/>
      <c r="AV15" s="659"/>
      <c r="AW15" s="659"/>
      <c r="AX15" s="806"/>
    </row>
    <row r="16" spans="1:50" ht="21" customHeight="1" x14ac:dyDescent="0.2">
      <c r="A16" s="615"/>
      <c r="B16" s="616"/>
      <c r="C16" s="616"/>
      <c r="D16" s="616"/>
      <c r="E16" s="616"/>
      <c r="F16" s="617"/>
      <c r="G16" s="725"/>
      <c r="H16" s="726"/>
      <c r="I16" s="711" t="s">
        <v>52</v>
      </c>
      <c r="J16" s="712"/>
      <c r="K16" s="712"/>
      <c r="L16" s="712"/>
      <c r="M16" s="712"/>
      <c r="N16" s="712"/>
      <c r="O16" s="713"/>
      <c r="P16" s="658" t="s">
        <v>572</v>
      </c>
      <c r="Q16" s="659"/>
      <c r="R16" s="659"/>
      <c r="S16" s="659"/>
      <c r="T16" s="659"/>
      <c r="U16" s="659"/>
      <c r="V16" s="660"/>
      <c r="W16" s="658" t="s">
        <v>572</v>
      </c>
      <c r="X16" s="659"/>
      <c r="Y16" s="659"/>
      <c r="Z16" s="659"/>
      <c r="AA16" s="659"/>
      <c r="AB16" s="659"/>
      <c r="AC16" s="660"/>
      <c r="AD16" s="658" t="s">
        <v>572</v>
      </c>
      <c r="AE16" s="659"/>
      <c r="AF16" s="659"/>
      <c r="AG16" s="659"/>
      <c r="AH16" s="659"/>
      <c r="AI16" s="659"/>
      <c r="AJ16" s="660"/>
      <c r="AK16" s="658" t="s">
        <v>572</v>
      </c>
      <c r="AL16" s="659"/>
      <c r="AM16" s="659"/>
      <c r="AN16" s="659"/>
      <c r="AO16" s="659"/>
      <c r="AP16" s="659"/>
      <c r="AQ16" s="660"/>
      <c r="AR16" s="757"/>
      <c r="AS16" s="758"/>
      <c r="AT16" s="758"/>
      <c r="AU16" s="758"/>
      <c r="AV16" s="758"/>
      <c r="AW16" s="758"/>
      <c r="AX16" s="759"/>
    </row>
    <row r="17" spans="1:50" ht="24.75" customHeight="1" x14ac:dyDescent="0.2">
      <c r="A17" s="615"/>
      <c r="B17" s="616"/>
      <c r="C17" s="616"/>
      <c r="D17" s="616"/>
      <c r="E17" s="616"/>
      <c r="F17" s="617"/>
      <c r="G17" s="725"/>
      <c r="H17" s="726"/>
      <c r="I17" s="711" t="s">
        <v>50</v>
      </c>
      <c r="J17" s="762"/>
      <c r="K17" s="762"/>
      <c r="L17" s="762"/>
      <c r="M17" s="762"/>
      <c r="N17" s="762"/>
      <c r="O17" s="763"/>
      <c r="P17" s="658" t="s">
        <v>572</v>
      </c>
      <c r="Q17" s="659"/>
      <c r="R17" s="659"/>
      <c r="S17" s="659"/>
      <c r="T17" s="659"/>
      <c r="U17" s="659"/>
      <c r="V17" s="660"/>
      <c r="W17" s="658" t="s">
        <v>572</v>
      </c>
      <c r="X17" s="659"/>
      <c r="Y17" s="659"/>
      <c r="Z17" s="659"/>
      <c r="AA17" s="659"/>
      <c r="AB17" s="659"/>
      <c r="AC17" s="660"/>
      <c r="AD17" s="658" t="s">
        <v>572</v>
      </c>
      <c r="AE17" s="659"/>
      <c r="AF17" s="659"/>
      <c r="AG17" s="659"/>
      <c r="AH17" s="659"/>
      <c r="AI17" s="659"/>
      <c r="AJ17" s="660"/>
      <c r="AK17" s="658" t="s">
        <v>572</v>
      </c>
      <c r="AL17" s="659"/>
      <c r="AM17" s="659"/>
      <c r="AN17" s="659"/>
      <c r="AO17" s="659"/>
      <c r="AP17" s="659"/>
      <c r="AQ17" s="660"/>
      <c r="AR17" s="917"/>
      <c r="AS17" s="917"/>
      <c r="AT17" s="917"/>
      <c r="AU17" s="917"/>
      <c r="AV17" s="917"/>
      <c r="AW17" s="917"/>
      <c r="AX17" s="918"/>
    </row>
    <row r="18" spans="1:50" ht="24.75" customHeight="1" x14ac:dyDescent="0.2">
      <c r="A18" s="615"/>
      <c r="B18" s="616"/>
      <c r="C18" s="616"/>
      <c r="D18" s="616"/>
      <c r="E18" s="616"/>
      <c r="F18" s="617"/>
      <c r="G18" s="727"/>
      <c r="H18" s="728"/>
      <c r="I18" s="716" t="s">
        <v>20</v>
      </c>
      <c r="J18" s="717"/>
      <c r="K18" s="717"/>
      <c r="L18" s="717"/>
      <c r="M18" s="717"/>
      <c r="N18" s="717"/>
      <c r="O18" s="718"/>
      <c r="P18" s="878">
        <f>SUM(P13:V17)</f>
        <v>5</v>
      </c>
      <c r="Q18" s="879"/>
      <c r="R18" s="879"/>
      <c r="S18" s="879"/>
      <c r="T18" s="879"/>
      <c r="U18" s="879"/>
      <c r="V18" s="880"/>
      <c r="W18" s="878">
        <f>SUM(W13:AC17)</f>
        <v>5</v>
      </c>
      <c r="X18" s="879"/>
      <c r="Y18" s="879"/>
      <c r="Z18" s="879"/>
      <c r="AA18" s="879"/>
      <c r="AB18" s="879"/>
      <c r="AC18" s="880"/>
      <c r="AD18" s="878">
        <f>SUM(AD13:AJ17)</f>
        <v>6</v>
      </c>
      <c r="AE18" s="879"/>
      <c r="AF18" s="879"/>
      <c r="AG18" s="879"/>
      <c r="AH18" s="879"/>
      <c r="AI18" s="879"/>
      <c r="AJ18" s="880"/>
      <c r="AK18" s="878">
        <f>SUM(AK13:AQ17)</f>
        <v>5</v>
      </c>
      <c r="AL18" s="879"/>
      <c r="AM18" s="879"/>
      <c r="AN18" s="879"/>
      <c r="AO18" s="879"/>
      <c r="AP18" s="879"/>
      <c r="AQ18" s="880"/>
      <c r="AR18" s="878">
        <f>SUM(AR13:AX17)</f>
        <v>0</v>
      </c>
      <c r="AS18" s="879"/>
      <c r="AT18" s="879"/>
      <c r="AU18" s="879"/>
      <c r="AV18" s="879"/>
      <c r="AW18" s="879"/>
      <c r="AX18" s="881"/>
    </row>
    <row r="19" spans="1:50" ht="24.75" customHeight="1" x14ac:dyDescent="0.2">
      <c r="A19" s="615"/>
      <c r="B19" s="616"/>
      <c r="C19" s="616"/>
      <c r="D19" s="616"/>
      <c r="E19" s="616"/>
      <c r="F19" s="617"/>
      <c r="G19" s="876" t="s">
        <v>9</v>
      </c>
      <c r="H19" s="877"/>
      <c r="I19" s="877"/>
      <c r="J19" s="877"/>
      <c r="K19" s="877"/>
      <c r="L19" s="877"/>
      <c r="M19" s="877"/>
      <c r="N19" s="877"/>
      <c r="O19" s="877"/>
      <c r="P19" s="658">
        <v>5</v>
      </c>
      <c r="Q19" s="659"/>
      <c r="R19" s="659"/>
      <c r="S19" s="659"/>
      <c r="T19" s="659"/>
      <c r="U19" s="659"/>
      <c r="V19" s="660"/>
      <c r="W19" s="658">
        <v>5</v>
      </c>
      <c r="X19" s="659"/>
      <c r="Y19" s="659"/>
      <c r="Z19" s="659"/>
      <c r="AA19" s="659"/>
      <c r="AB19" s="659"/>
      <c r="AC19" s="660"/>
      <c r="AD19" s="658">
        <v>6</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5"/>
      <c r="B20" s="616"/>
      <c r="C20" s="616"/>
      <c r="D20" s="616"/>
      <c r="E20" s="616"/>
      <c r="F20" s="617"/>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7.5" customHeight="1" x14ac:dyDescent="0.2">
      <c r="A23" s="949"/>
      <c r="B23" s="950"/>
      <c r="C23" s="950"/>
      <c r="D23" s="950"/>
      <c r="E23" s="950"/>
      <c r="F23" s="951"/>
      <c r="G23" s="985" t="s">
        <v>573</v>
      </c>
      <c r="H23" s="986"/>
      <c r="I23" s="986"/>
      <c r="J23" s="986"/>
      <c r="K23" s="986"/>
      <c r="L23" s="986"/>
      <c r="M23" s="986"/>
      <c r="N23" s="986"/>
      <c r="O23" s="987"/>
      <c r="P23" s="919">
        <v>5</v>
      </c>
      <c r="Q23" s="920"/>
      <c r="R23" s="920"/>
      <c r="S23" s="920"/>
      <c r="T23" s="920"/>
      <c r="U23" s="920"/>
      <c r="V23" s="936"/>
      <c r="W23" s="919" t="s">
        <v>620</v>
      </c>
      <c r="X23" s="920"/>
      <c r="Y23" s="920"/>
      <c r="Z23" s="920"/>
      <c r="AA23" s="920"/>
      <c r="AB23" s="920"/>
      <c r="AC23" s="936"/>
      <c r="AD23" s="956" t="s">
        <v>618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8">
        <f>AK13</f>
        <v>5</v>
      </c>
      <c r="Q29" s="659"/>
      <c r="R29" s="659"/>
      <c r="S29" s="659"/>
      <c r="T29" s="659"/>
      <c r="U29" s="659"/>
      <c r="V29" s="660"/>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v>3</v>
      </c>
      <c r="AR31" s="199"/>
      <c r="AS31" s="132" t="s">
        <v>236</v>
      </c>
      <c r="AT31" s="133"/>
      <c r="AU31" s="198"/>
      <c r="AV31" s="198"/>
      <c r="AW31" s="398" t="s">
        <v>181</v>
      </c>
      <c r="AX31" s="399"/>
    </row>
    <row r="32" spans="1:50" ht="23.25" customHeight="1" x14ac:dyDescent="0.2">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5</v>
      </c>
      <c r="AF32" s="217"/>
      <c r="AG32" s="217"/>
      <c r="AH32" s="217"/>
      <c r="AI32" s="216">
        <v>7</v>
      </c>
      <c r="AJ32" s="217"/>
      <c r="AK32" s="217"/>
      <c r="AL32" s="217"/>
      <c r="AM32" s="216">
        <v>3</v>
      </c>
      <c r="AN32" s="217"/>
      <c r="AO32" s="217"/>
      <c r="AP32" s="217"/>
      <c r="AQ32" s="340" t="s">
        <v>572</v>
      </c>
      <c r="AR32" s="206"/>
      <c r="AS32" s="206"/>
      <c r="AT32" s="341"/>
      <c r="AU32" s="217" t="s">
        <v>572</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2</v>
      </c>
      <c r="AF33" s="217"/>
      <c r="AG33" s="217"/>
      <c r="AH33" s="217"/>
      <c r="AI33" s="216">
        <v>2</v>
      </c>
      <c r="AJ33" s="217"/>
      <c r="AK33" s="217"/>
      <c r="AL33" s="217"/>
      <c r="AM33" s="216">
        <v>2</v>
      </c>
      <c r="AN33" s="217"/>
      <c r="AO33" s="217"/>
      <c r="AP33" s="217"/>
      <c r="AQ33" s="340">
        <v>2</v>
      </c>
      <c r="AR33" s="206"/>
      <c r="AS33" s="206"/>
      <c r="AT33" s="341"/>
      <c r="AU33" s="217" t="s">
        <v>572</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250</v>
      </c>
      <c r="AF34" s="217"/>
      <c r="AG34" s="217"/>
      <c r="AH34" s="217"/>
      <c r="AI34" s="216">
        <v>350</v>
      </c>
      <c r="AJ34" s="217"/>
      <c r="AK34" s="217"/>
      <c r="AL34" s="217"/>
      <c r="AM34" s="216">
        <v>150</v>
      </c>
      <c r="AN34" s="217"/>
      <c r="AO34" s="217"/>
      <c r="AP34" s="217"/>
      <c r="AQ34" s="340"/>
      <c r="AR34" s="206"/>
      <c r="AS34" s="206"/>
      <c r="AT34" s="341"/>
      <c r="AU34" s="217"/>
      <c r="AV34" s="217"/>
      <c r="AW34" s="217"/>
      <c r="AX34" s="219"/>
    </row>
    <row r="35" spans="1:50" ht="23.25" customHeight="1" x14ac:dyDescent="0.2">
      <c r="A35" s="224" t="s">
        <v>386</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2">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182</v>
      </c>
      <c r="AC101" s="464"/>
      <c r="AD101" s="464"/>
      <c r="AE101" s="216">
        <v>0.8</v>
      </c>
      <c r="AF101" s="217"/>
      <c r="AG101" s="217"/>
      <c r="AH101" s="218"/>
      <c r="AI101" s="216">
        <v>0.8</v>
      </c>
      <c r="AJ101" s="217"/>
      <c r="AK101" s="217"/>
      <c r="AL101" s="218"/>
      <c r="AM101" s="216">
        <v>0.8</v>
      </c>
      <c r="AN101" s="217"/>
      <c r="AO101" s="217"/>
      <c r="AP101" s="218"/>
      <c r="AQ101" s="216">
        <v>0.8</v>
      </c>
      <c r="AR101" s="217"/>
      <c r="AS101" s="217"/>
      <c r="AT101" s="218"/>
      <c r="AU101" s="216" t="s">
        <v>618</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618</v>
      </c>
      <c r="AF102" s="421"/>
      <c r="AG102" s="421"/>
      <c r="AH102" s="421"/>
      <c r="AI102" s="421" t="s">
        <v>618</v>
      </c>
      <c r="AJ102" s="421"/>
      <c r="AK102" s="421"/>
      <c r="AL102" s="421"/>
      <c r="AM102" s="421" t="s">
        <v>618</v>
      </c>
      <c r="AN102" s="421"/>
      <c r="AO102" s="421"/>
      <c r="AP102" s="421"/>
      <c r="AQ102" s="271" t="s">
        <v>618</v>
      </c>
      <c r="AR102" s="272"/>
      <c r="AS102" s="272"/>
      <c r="AT102" s="317"/>
      <c r="AU102" s="271" t="s">
        <v>618</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2">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578</v>
      </c>
      <c r="AC116" s="466"/>
      <c r="AD116" s="467"/>
      <c r="AE116" s="421" t="s">
        <v>572</v>
      </c>
      <c r="AF116" s="421"/>
      <c r="AG116" s="421"/>
      <c r="AH116" s="421"/>
      <c r="AI116" s="421" t="s">
        <v>572</v>
      </c>
      <c r="AJ116" s="421"/>
      <c r="AK116" s="421"/>
      <c r="AL116" s="421"/>
      <c r="AM116" s="421" t="s">
        <v>572</v>
      </c>
      <c r="AN116" s="421"/>
      <c r="AO116" s="421"/>
      <c r="AP116" s="421"/>
      <c r="AQ116" s="216" t="s">
        <v>579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572</v>
      </c>
      <c r="AF117" s="554"/>
      <c r="AG117" s="554"/>
      <c r="AH117" s="554"/>
      <c r="AI117" s="554" t="s">
        <v>569</v>
      </c>
      <c r="AJ117" s="554"/>
      <c r="AK117" s="554"/>
      <c r="AL117" s="554"/>
      <c r="AM117" s="554" t="s">
        <v>572</v>
      </c>
      <c r="AN117" s="554"/>
      <c r="AO117" s="554"/>
      <c r="AP117" s="554"/>
      <c r="AQ117" s="554" t="s">
        <v>572</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582</v>
      </c>
      <c r="H154" s="104"/>
      <c r="I154" s="104"/>
      <c r="J154" s="104"/>
      <c r="K154" s="104"/>
      <c r="L154" s="104"/>
      <c r="M154" s="104"/>
      <c r="N154" s="104"/>
      <c r="O154" s="104"/>
      <c r="P154" s="105"/>
      <c r="Q154" s="124" t="s">
        <v>572</v>
      </c>
      <c r="R154" s="104"/>
      <c r="S154" s="104"/>
      <c r="T154" s="104"/>
      <c r="U154" s="104"/>
      <c r="V154" s="104"/>
      <c r="W154" s="104"/>
      <c r="X154" s="104"/>
      <c r="Y154" s="104"/>
      <c r="Z154" s="104"/>
      <c r="AA154" s="291"/>
      <c r="AB154" s="140" t="s">
        <v>572</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4.7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1"/>
      <c r="E430" s="173" t="s">
        <v>406</v>
      </c>
      <c r="F430" s="898"/>
      <c r="G430" s="899" t="s">
        <v>255</v>
      </c>
      <c r="H430" s="122"/>
      <c r="I430" s="122"/>
      <c r="J430" s="900" t="s">
        <v>571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0" t="s">
        <v>572</v>
      </c>
      <c r="AF433" s="206"/>
      <c r="AG433" s="206"/>
      <c r="AH433" s="206"/>
      <c r="AI433" s="340" t="s">
        <v>572</v>
      </c>
      <c r="AJ433" s="206"/>
      <c r="AK433" s="206"/>
      <c r="AL433" s="206"/>
      <c r="AM433" s="340" t="s">
        <v>586</v>
      </c>
      <c r="AN433" s="206"/>
      <c r="AO433" s="206"/>
      <c r="AP433" s="341"/>
      <c r="AQ433" s="340" t="s">
        <v>572</v>
      </c>
      <c r="AR433" s="206"/>
      <c r="AS433" s="206"/>
      <c r="AT433" s="341"/>
      <c r="AU433" s="206" t="s">
        <v>586</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572</v>
      </c>
      <c r="AF434" s="206"/>
      <c r="AG434" s="206"/>
      <c r="AH434" s="341"/>
      <c r="AI434" s="340" t="s">
        <v>572</v>
      </c>
      <c r="AJ434" s="206"/>
      <c r="AK434" s="206"/>
      <c r="AL434" s="206"/>
      <c r="AM434" s="340" t="s">
        <v>572</v>
      </c>
      <c r="AN434" s="206"/>
      <c r="AO434" s="206"/>
      <c r="AP434" s="341"/>
      <c r="AQ434" s="340" t="s">
        <v>572</v>
      </c>
      <c r="AR434" s="206"/>
      <c r="AS434" s="206"/>
      <c r="AT434" s="341"/>
      <c r="AU434" s="206" t="s">
        <v>572</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206"/>
      <c r="AM435" s="340" t="s">
        <v>587</v>
      </c>
      <c r="AN435" s="206"/>
      <c r="AO435" s="206"/>
      <c r="AP435" s="341"/>
      <c r="AQ435" s="340" t="s">
        <v>572</v>
      </c>
      <c r="AR435" s="206"/>
      <c r="AS435" s="206"/>
      <c r="AT435" s="341"/>
      <c r="AU435" s="206" t="s">
        <v>572</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572</v>
      </c>
      <c r="AF458" s="206"/>
      <c r="AG458" s="206"/>
      <c r="AH458" s="206"/>
      <c r="AI458" s="340" t="s">
        <v>572</v>
      </c>
      <c r="AJ458" s="206"/>
      <c r="AK458" s="206"/>
      <c r="AL458" s="206"/>
      <c r="AM458" s="340" t="s">
        <v>572</v>
      </c>
      <c r="AN458" s="206"/>
      <c r="AO458" s="206"/>
      <c r="AP458" s="341"/>
      <c r="AQ458" s="340" t="s">
        <v>572</v>
      </c>
      <c r="AR458" s="206"/>
      <c r="AS458" s="206"/>
      <c r="AT458" s="341"/>
      <c r="AU458" s="206" t="s">
        <v>572</v>
      </c>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586</v>
      </c>
      <c r="AF459" s="206"/>
      <c r="AG459" s="206"/>
      <c r="AH459" s="341"/>
      <c r="AI459" s="340" t="s">
        <v>588</v>
      </c>
      <c r="AJ459" s="206"/>
      <c r="AK459" s="206"/>
      <c r="AL459" s="206"/>
      <c r="AM459" s="340" t="s">
        <v>572</v>
      </c>
      <c r="AN459" s="206"/>
      <c r="AO459" s="206"/>
      <c r="AP459" s="341"/>
      <c r="AQ459" s="340" t="s">
        <v>588</v>
      </c>
      <c r="AR459" s="206"/>
      <c r="AS459" s="206"/>
      <c r="AT459" s="341"/>
      <c r="AU459" s="206" t="s">
        <v>572</v>
      </c>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572</v>
      </c>
      <c r="AF460" s="206"/>
      <c r="AG460" s="206"/>
      <c r="AH460" s="341"/>
      <c r="AI460" s="340" t="s">
        <v>572</v>
      </c>
      <c r="AJ460" s="206"/>
      <c r="AK460" s="206"/>
      <c r="AL460" s="206"/>
      <c r="AM460" s="340" t="s">
        <v>572</v>
      </c>
      <c r="AN460" s="206"/>
      <c r="AO460" s="206"/>
      <c r="AP460" s="341"/>
      <c r="AQ460" s="340" t="s">
        <v>572</v>
      </c>
      <c r="AR460" s="206"/>
      <c r="AS460" s="206"/>
      <c r="AT460" s="341"/>
      <c r="AU460" s="206" t="s">
        <v>572</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38.2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4" t="s">
        <v>566</v>
      </c>
      <c r="AE705" s="715"/>
      <c r="AF705" s="71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3"/>
      <c r="B706" s="644"/>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59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3"/>
      <c r="B707" s="644"/>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595</v>
      </c>
      <c r="AE708" s="606"/>
      <c r="AF708" s="606"/>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595</v>
      </c>
      <c r="AE709" s="327"/>
      <c r="AF709" s="590"/>
      <c r="AG709" s="100" t="s">
        <v>618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595</v>
      </c>
      <c r="AE710" s="327"/>
      <c r="AF710" s="590"/>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566</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2" t="s">
        <v>595</v>
      </c>
      <c r="AE712" s="783"/>
      <c r="AF712" s="783"/>
      <c r="AG712" s="810" t="s">
        <v>618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3"/>
      <c r="B713" s="645"/>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595</v>
      </c>
      <c r="AE713" s="327"/>
      <c r="AF713" s="590"/>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595</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1"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595</v>
      </c>
      <c r="AE715" s="606"/>
      <c r="AF715" s="657"/>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566</v>
      </c>
      <c r="AE716" s="628"/>
      <c r="AF716" s="628"/>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49.5" customHeight="1" x14ac:dyDescent="0.2">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2">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566</v>
      </c>
      <c r="AE719" s="606"/>
      <c r="AF719" s="606"/>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1"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5" t="s">
        <v>618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618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8" t="s">
        <v>618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618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88" t="s">
        <v>409</v>
      </c>
      <c r="B737" s="209"/>
      <c r="C737" s="209"/>
      <c r="D737" s="210"/>
      <c r="E737" s="989" t="s">
        <v>607</v>
      </c>
      <c r="F737" s="989"/>
      <c r="G737" s="989"/>
      <c r="H737" s="989"/>
      <c r="I737" s="989"/>
      <c r="J737" s="989"/>
      <c r="K737" s="989"/>
      <c r="L737" s="989"/>
      <c r="M737" s="989"/>
      <c r="N737" s="365" t="s">
        <v>404</v>
      </c>
      <c r="O737" s="365"/>
      <c r="P737" s="365"/>
      <c r="Q737" s="365"/>
      <c r="R737" s="989" t="s">
        <v>604</v>
      </c>
      <c r="S737" s="989"/>
      <c r="T737" s="989"/>
      <c r="U737" s="989"/>
      <c r="V737" s="989"/>
      <c r="W737" s="989"/>
      <c r="X737" s="989"/>
      <c r="Y737" s="989"/>
      <c r="Z737" s="989"/>
      <c r="AA737" s="365" t="s">
        <v>403</v>
      </c>
      <c r="AB737" s="365"/>
      <c r="AC737" s="365"/>
      <c r="AD737" s="365"/>
      <c r="AE737" s="989" t="s">
        <v>602</v>
      </c>
      <c r="AF737" s="989"/>
      <c r="AG737" s="989"/>
      <c r="AH737" s="989"/>
      <c r="AI737" s="989"/>
      <c r="AJ737" s="989"/>
      <c r="AK737" s="989"/>
      <c r="AL737" s="989"/>
      <c r="AM737" s="989"/>
      <c r="AN737" s="365" t="s">
        <v>402</v>
      </c>
      <c r="AO737" s="365"/>
      <c r="AP737" s="365"/>
      <c r="AQ737" s="365"/>
      <c r="AR737" s="995" t="s">
        <v>601</v>
      </c>
      <c r="AS737" s="996"/>
      <c r="AT737" s="996"/>
      <c r="AU737" s="996"/>
      <c r="AV737" s="996"/>
      <c r="AW737" s="996"/>
      <c r="AX737" s="997"/>
      <c r="AY737" s="88"/>
      <c r="AZ737" s="88"/>
    </row>
    <row r="738" spans="1:52" ht="24.75" customHeight="1" x14ac:dyDescent="0.2">
      <c r="A738" s="988" t="s">
        <v>401</v>
      </c>
      <c r="B738" s="209"/>
      <c r="C738" s="209"/>
      <c r="D738" s="210"/>
      <c r="E738" s="989" t="s">
        <v>606</v>
      </c>
      <c r="F738" s="989"/>
      <c r="G738" s="989"/>
      <c r="H738" s="989"/>
      <c r="I738" s="989"/>
      <c r="J738" s="989"/>
      <c r="K738" s="989"/>
      <c r="L738" s="989"/>
      <c r="M738" s="989"/>
      <c r="N738" s="365" t="s">
        <v>400</v>
      </c>
      <c r="O738" s="365"/>
      <c r="P738" s="365"/>
      <c r="Q738" s="365"/>
      <c r="R738" s="989" t="s">
        <v>605</v>
      </c>
      <c r="S738" s="989"/>
      <c r="T738" s="989"/>
      <c r="U738" s="989"/>
      <c r="V738" s="989"/>
      <c r="W738" s="989"/>
      <c r="X738" s="989"/>
      <c r="Y738" s="989"/>
      <c r="Z738" s="989"/>
      <c r="AA738" s="365" t="s">
        <v>399</v>
      </c>
      <c r="AB738" s="365"/>
      <c r="AC738" s="365"/>
      <c r="AD738" s="365"/>
      <c r="AE738" s="989" t="s">
        <v>603</v>
      </c>
      <c r="AF738" s="989"/>
      <c r="AG738" s="989"/>
      <c r="AH738" s="989"/>
      <c r="AI738" s="989"/>
      <c r="AJ738" s="989"/>
      <c r="AK738" s="989"/>
      <c r="AL738" s="989"/>
      <c r="AM738" s="989"/>
      <c r="AN738" s="365" t="s">
        <v>398</v>
      </c>
      <c r="AO738" s="365"/>
      <c r="AP738" s="365"/>
      <c r="AQ738" s="365"/>
      <c r="AR738" s="995" t="s">
        <v>600</v>
      </c>
      <c r="AS738" s="996"/>
      <c r="AT738" s="996"/>
      <c r="AU738" s="996"/>
      <c r="AV738" s="996"/>
      <c r="AW738" s="996"/>
      <c r="AX738" s="997"/>
    </row>
    <row r="739" spans="1:52" ht="24.75" customHeight="1" x14ac:dyDescent="0.2">
      <c r="A739" s="988" t="s">
        <v>397</v>
      </c>
      <c r="B739" s="209"/>
      <c r="C739" s="209"/>
      <c r="D739" s="210"/>
      <c r="E739" s="989" t="s">
        <v>612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t="s">
        <v>346</v>
      </c>
      <c r="J740" s="974"/>
      <c r="K740" s="92" t="str">
        <f>IF(OR(I740="　", I740=""), "", "-")</f>
        <v/>
      </c>
      <c r="L740" s="975">
        <v>368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x14ac:dyDescent="0.2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392</v>
      </c>
      <c r="B780" s="630"/>
      <c r="C780" s="630"/>
      <c r="D780" s="630"/>
      <c r="E780" s="630"/>
      <c r="F780" s="631"/>
      <c r="G780" s="596" t="s">
        <v>619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3"/>
    </row>
    <row r="781" spans="1:50" ht="24.75" customHeight="1" x14ac:dyDescent="0.2">
      <c r="A781" s="632"/>
      <c r="B781" s="633"/>
      <c r="C781" s="633"/>
      <c r="D781" s="633"/>
      <c r="E781" s="633"/>
      <c r="F781" s="634"/>
      <c r="G781" s="815"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customHeight="1" x14ac:dyDescent="0.2">
      <c r="A782" s="632"/>
      <c r="B782" s="633"/>
      <c r="C782" s="633"/>
      <c r="D782" s="633"/>
      <c r="E782" s="633"/>
      <c r="F782" s="634"/>
      <c r="G782" s="670" t="s">
        <v>608</v>
      </c>
      <c r="H782" s="671"/>
      <c r="I782" s="671"/>
      <c r="J782" s="671"/>
      <c r="K782" s="672"/>
      <c r="L782" s="664" t="s">
        <v>609</v>
      </c>
      <c r="M782" s="665"/>
      <c r="N782" s="665"/>
      <c r="O782" s="665"/>
      <c r="P782" s="665"/>
      <c r="Q782" s="665"/>
      <c r="R782" s="665"/>
      <c r="S782" s="665"/>
      <c r="T782" s="665"/>
      <c r="U782" s="665"/>
      <c r="V782" s="665"/>
      <c r="W782" s="665"/>
      <c r="X782" s="666"/>
      <c r="Y782" s="388">
        <v>6</v>
      </c>
      <c r="Z782" s="389"/>
      <c r="AA782" s="389"/>
      <c r="AB782" s="805"/>
      <c r="AC782" s="670" t="s">
        <v>618</v>
      </c>
      <c r="AD782" s="671"/>
      <c r="AE782" s="671"/>
      <c r="AF782" s="671"/>
      <c r="AG782" s="672"/>
      <c r="AH782" s="664" t="s">
        <v>618</v>
      </c>
      <c r="AI782" s="665"/>
      <c r="AJ782" s="665"/>
      <c r="AK782" s="665"/>
      <c r="AL782" s="665"/>
      <c r="AM782" s="665"/>
      <c r="AN782" s="665"/>
      <c r="AO782" s="665"/>
      <c r="AP782" s="665"/>
      <c r="AQ782" s="665"/>
      <c r="AR782" s="665"/>
      <c r="AS782" s="665"/>
      <c r="AT782" s="666"/>
      <c r="AU782" s="388" t="s">
        <v>618</v>
      </c>
      <c r="AV782" s="389"/>
      <c r="AW782" s="389"/>
      <c r="AX782" s="390"/>
    </row>
    <row r="783" spans="1:50" ht="24.75" hidden="1" customHeight="1" x14ac:dyDescent="0.2">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2">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2">
      <c r="A792" s="632"/>
      <c r="B792" s="633"/>
      <c r="C792" s="633"/>
      <c r="D792" s="633"/>
      <c r="E792" s="633"/>
      <c r="F792" s="634"/>
      <c r="G792" s="826" t="s">
        <v>20</v>
      </c>
      <c r="H792" s="827"/>
      <c r="I792" s="827"/>
      <c r="J792" s="827"/>
      <c r="K792" s="827"/>
      <c r="L792" s="828"/>
      <c r="M792" s="829"/>
      <c r="N792" s="829"/>
      <c r="O792" s="829"/>
      <c r="P792" s="829"/>
      <c r="Q792" s="829"/>
      <c r="R792" s="829"/>
      <c r="S792" s="829"/>
      <c r="T792" s="829"/>
      <c r="U792" s="829"/>
      <c r="V792" s="829"/>
      <c r="W792" s="829"/>
      <c r="X792" s="830"/>
      <c r="Y792" s="831">
        <f>SUM(Y782:AB791)</f>
        <v>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3"/>
    </row>
    <row r="794" spans="1:50" ht="24.75" hidden="1" customHeight="1" x14ac:dyDescent="0.2">
      <c r="A794" s="632"/>
      <c r="B794" s="633"/>
      <c r="C794" s="633"/>
      <c r="D794" s="633"/>
      <c r="E794" s="633"/>
      <c r="F794" s="634"/>
      <c r="G794" s="815"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2">
      <c r="A795" s="632"/>
      <c r="B795" s="633"/>
      <c r="C795" s="633"/>
      <c r="D795" s="633"/>
      <c r="E795" s="633"/>
      <c r="F795" s="634"/>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5">
      <c r="A805" s="632"/>
      <c r="B805" s="633"/>
      <c r="C805" s="633"/>
      <c r="D805" s="633"/>
      <c r="E805" s="633"/>
      <c r="F805" s="634"/>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3"/>
    </row>
    <row r="807" spans="1:50" ht="24.75" hidden="1" customHeight="1" x14ac:dyDescent="0.2">
      <c r="A807" s="632"/>
      <c r="B807" s="633"/>
      <c r="C807" s="633"/>
      <c r="D807" s="633"/>
      <c r="E807" s="633"/>
      <c r="F807" s="634"/>
      <c r="G807" s="815"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2">
      <c r="A808" s="632"/>
      <c r="B808" s="633"/>
      <c r="C808" s="633"/>
      <c r="D808" s="633"/>
      <c r="E808" s="633"/>
      <c r="F808" s="634"/>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5">
      <c r="A818" s="632"/>
      <c r="B818" s="633"/>
      <c r="C818" s="633"/>
      <c r="D818" s="633"/>
      <c r="E818" s="633"/>
      <c r="F818" s="634"/>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3"/>
    </row>
    <row r="820" spans="1:50" ht="24.75" hidden="1" customHeight="1" x14ac:dyDescent="0.2">
      <c r="A820" s="632"/>
      <c r="B820" s="633"/>
      <c r="C820" s="633"/>
      <c r="D820" s="633"/>
      <c r="E820" s="633"/>
      <c r="F820" s="634"/>
      <c r="G820" s="815"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2">
      <c r="A821" s="632"/>
      <c r="B821" s="633"/>
      <c r="C821" s="633"/>
      <c r="D821" s="633"/>
      <c r="E821" s="633"/>
      <c r="F821" s="634"/>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2">
      <c r="A831" s="632"/>
      <c r="B831" s="633"/>
      <c r="C831" s="633"/>
      <c r="D831" s="633"/>
      <c r="E831" s="633"/>
      <c r="F831" s="634"/>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90.75" customHeight="1" x14ac:dyDescent="0.2">
      <c r="A838" s="376">
        <v>1</v>
      </c>
      <c r="B838" s="376">
        <v>1</v>
      </c>
      <c r="C838" s="361" t="s">
        <v>610</v>
      </c>
      <c r="D838" s="347"/>
      <c r="E838" s="347"/>
      <c r="F838" s="347"/>
      <c r="G838" s="347"/>
      <c r="H838" s="347"/>
      <c r="I838" s="347"/>
      <c r="J838" s="348"/>
      <c r="K838" s="349"/>
      <c r="L838" s="349"/>
      <c r="M838" s="349"/>
      <c r="N838" s="349"/>
      <c r="O838" s="349"/>
      <c r="P838" s="362" t="s">
        <v>611</v>
      </c>
      <c r="Q838" s="350"/>
      <c r="R838" s="350"/>
      <c r="S838" s="350"/>
      <c r="T838" s="350"/>
      <c r="U838" s="350"/>
      <c r="V838" s="350"/>
      <c r="W838" s="350"/>
      <c r="X838" s="350"/>
      <c r="Y838" s="351">
        <v>6</v>
      </c>
      <c r="Z838" s="352"/>
      <c r="AA838" s="352"/>
      <c r="AB838" s="353"/>
      <c r="AC838" s="363" t="s">
        <v>80</v>
      </c>
      <c r="AD838" s="371"/>
      <c r="AE838" s="371"/>
      <c r="AF838" s="371"/>
      <c r="AG838" s="371"/>
      <c r="AH838" s="372" t="s">
        <v>572</v>
      </c>
      <c r="AI838" s="373"/>
      <c r="AJ838" s="373"/>
      <c r="AK838" s="373"/>
      <c r="AL838" s="357" t="s">
        <v>572</v>
      </c>
      <c r="AM838" s="358"/>
      <c r="AN838" s="358"/>
      <c r="AO838" s="359"/>
      <c r="AP838" s="360" t="s">
        <v>572</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cfRule type="expression" dxfId="2781" priority="13679">
      <formula>IF(RIGHT(TEXT(Y784,"0.#"),1)=".",FALSE,TRUE)</formula>
    </cfRule>
    <cfRule type="expression" dxfId="2780" priority="13680">
      <formula>IF(RIGHT(TEXT(Y784,"0.#"),1)=".",TRUE,FALSE)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27"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4" t="s">
        <v>19</v>
      </c>
      <c r="Z3" s="655"/>
      <c r="AA3" s="655"/>
      <c r="AB3" s="798"/>
      <c r="AC3" s="815"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8"/>
      <c r="AC16" s="815"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8"/>
      <c r="AC29" s="815"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8"/>
      <c r="AC42" s="815"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8"/>
      <c r="AC56" s="815"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8"/>
      <c r="AC69" s="815"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8"/>
      <c r="AC82" s="815"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8"/>
      <c r="AC95" s="815"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8DB7CD-1FDC-457C-9BB5-7C85EC6D256A}">
  <ds:schemaRefs>
    <ds:schemaRef ds:uri="http://purl.org/dc/elements/1.1/"/>
    <ds:schemaRef ds:uri="http://schemas.microsoft.com/office/2006/metadata/properties"/>
    <ds:schemaRef ds:uri="2d5f1945-286f-4658-a685-0dc25831e22f"/>
    <ds:schemaRef ds:uri="http://www.w3.org/XML/1998/namespace"/>
    <ds:schemaRef ds:uri="http://purl.org/dc/terms/"/>
    <ds:schemaRef ds:uri="FBA1376E-82DB-4D6C-B33A-D646C0617999"/>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9FB8DCB-8A9B-4909-9DE5-6D85BE479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70DF89-F596-42FF-9217-58D3DCBD4C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2020-07-14T02:30:54Z</cp:lastPrinted>
  <dcterms:created xsi:type="dcterms:W3CDTF">2012-03-13T00:50:25Z</dcterms:created>
  <dcterms:modified xsi:type="dcterms:W3CDTF">2020-07-22T05:53:35Z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