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301-400\"/>
    </mc:Choice>
  </mc:AlternateContent>
  <bookViews>
    <workbookView xWindow="0" yWindow="0" windowWidth="20490" windowHeight="64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<sst xmlns="http://schemas.openxmlformats.org/spreadsheetml/2006/main" count="2895" uniqueCount="626">
  <si>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</si>
  <si>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</si>
  <si>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</si>
  <si>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</si>
  <si>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</si>
  <si>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</si>
  <si>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</si>
  <si>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</si>
  <si>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</si>
  <si>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</si>
  <si>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</si>
  <si>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</si>
  <si>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</si>
  <si>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</si>
  <si>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</si>
  <si>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</si>
  <si>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</si>
  <si>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</si>
  <si>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</si>
  <si>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</si>
  <si>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</si>
  <si>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</si>
  <si>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</si>
  <si>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</si>
  <si>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</si>
  <si>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</si>
  <si>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</si>
  <si>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</si>
  <si>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</si>
  <si>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</si>
  <si>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</si>
  <si>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</si>
  <si>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</si>
  <si>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</si>
  <si>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</si>
  <si>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</si>
  <si>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</si>
  <si>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</si>
  <si>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</si>
  <si>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</si>
  <si>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</si>
  <si>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</si>
  <si>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</si>
  <si>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</si>
  <si>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</si>
  <si>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</si>
  <si>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</si>
  <si>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</si>
  <si>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</si>
  <si>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</si>
  <si>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</si>
  <si>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</si>
  <si>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</si>
  <si>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</si>
  <si>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</si>
  <si>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</si>
  <si>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</si>
  <si>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</si>
  <si>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</si>
  <si>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</si>
  <si>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</si>
  <si>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</si>
  <si>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</si>
  <si>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</si>
  <si>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</si>
  <si>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</si>
  <si>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</si>
  <si>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</si>
  <si>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</si>
  <si>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</si>
  <si>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</si>
  <si>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</si>
  <si>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</si>
  <si>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</si>
  <si>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</si>
  <si>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</si>
  <si>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</si>
  <si>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</si>
  <si>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</si>
  <si>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</si>
  <si>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</si>
  <si>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</si>
  <si>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</si>
  <si>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</si>
  <si>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</si>
  <si>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</si>
  <si>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</si>
  <si>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</si>
  <si>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</si>
  <si>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</si>
  <si>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</si>
  <si>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</si>
  <si>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</si>
  <si>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</si>
  <si>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</si>
  <si>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</si>
  <si>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</si>
  <si>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</si>
  <si>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</si>
  <si>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</si>
  <si>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</si>
  <si>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</si>
  <si>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</si>
  <si>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</si>
  <si>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</si>
  <si>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</si>
  <si>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</si>
  <si>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</si>
  <si>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</si>
  <si>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</si>
  <si>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</si>
  <si>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</si>
  <si>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</si>
  <si>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</si>
  <si>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</si>
  <si>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</si>
  <si>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</si>
  <si>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</si>
  <si>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</si>
  <si>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</si>
  <si>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</si>
  <si>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</si>
  <si>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</si>
  <si>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</si>
  <si>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</si>
  <si>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</si>
  <si>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</si>
  <si>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</si>
  <si>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</si>
  <si>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</si>
  <si>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</si>
  <si>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</si>
  <si>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</si>
  <si>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</si>
  <si>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</si>
  <si>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</si>
  <si>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</si>
  <si>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</si>
  <si>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</si>
  <si>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</si>
  <si>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</si>
  <si>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</si>
  <si>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</si>
  <si>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</si>
  <si>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</si>
  <si>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</si>
  <si>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</si>
  <si>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</si>
  <si>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</si>
  <si>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</si>
  <si>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</si>
  <si>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</si>
  <si>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</si>
  <si>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</si>
  <si>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</si>
  <si>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</si>
  <si>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</si>
  <si>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</si>
  <si>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</si>
  <si>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</si>
  <si>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</si>
  <si>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</si>
  <si>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</si>
  <si>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</si>
  <si>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</si>
  <si>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</si>
  <si>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</si>
  <si>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</si>
  <si>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</si>
  <si>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</si>
  <si>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</si>
  <si>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</si>
  <si>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</si>
  <si>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</si>
  <si>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</si>
  <si>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</si>
  <si>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</si>
  <si>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</si>
  <si>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</si>
  <si>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</si>
  <si>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</si>
  <si>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</si>
  <si>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</si>
  <si>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</si>
  <si>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</si>
  <si>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</si>
  <si>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</si>
  <si>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</si>
  <si>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</si>
  <si>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</si>
  <si>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</si>
  <si>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</si>
  <si>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</si>
  <si>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</si>
  <si>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</si>
  <si>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</si>
  <si>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</si>
  <si>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</si>
  <si>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</si>
  <si>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</si>
  <si>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</si>
  <si>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</si>
  <si>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</si>
  <si>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</si>
  <si>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</si>
  <si>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</si>
  <si>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</si>
  <si>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</si>
  <si>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</si>
  <si>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</si>
  <si>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</si>
  <si>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</si>
  <si>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</si>
  <si>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</si>
  <si>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</si>
  <si>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</si>
  <si>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</si>
  <si>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</si>
  <si>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</si>
  <si>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</si>
  <si>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</si>
  <si>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</si>
  <si>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</si>
  <si>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</si>
  <si>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</si>
  <si>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</si>
  <si>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</si>
  <si>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</si>
  <si>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</si>
  <si>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</si>
  <si>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</si>
  <si>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</si>
  <si>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</si>
  <si>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</si>
  <si>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</si>
  <si>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</si>
  <si>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</si>
  <si>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</si>
  <si>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</si>
  <si>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</si>
  <si>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</si>
  <si>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</si>
  <si>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</si>
  <si>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</si>
  <si>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</si>
  <si>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</si>
  <si>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</si>
  <si>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</si>
  <si>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</si>
  <si>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</si>
  <si>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</si>
  <si>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</si>
  <si>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</si>
  <si>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</si>
  <si>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</si>
  <si>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</si>
  <si>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</si>
  <si>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</si>
  <si>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</si>
  <si>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</si>
  <si>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</si>
  <si>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</si>
  <si>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</si>
  <si>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</si>
  <si>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</si>
  <si>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</si>
  <si>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</si>
  <si>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</si>
  <si>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</si>
  <si>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</si>
  <si>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</si>
  <si>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</si>
  <si>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</si>
  <si>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</si>
  <si>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</si>
  <si>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</si>
  <si>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</si>
  <si>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</si>
  <si>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</si>
  <si>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</si>
  <si>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</si>
  <si>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</si>
  <si>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</si>
  <si>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</si>
  <si>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</si>
  <si>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</si>
  <si>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</si>
  <si>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</si>
  <si>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</si>
  <si>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</si>
  <si>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</si>
  <si>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</si>
  <si>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</si>
  <si>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</si>
  <si>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</si>
  <si>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</si>
  <si>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</si>
  <si>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</si>
  <si>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</si>
  <si>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</si>
  <si>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</si>
  <si>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</si>
  <si>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</si>
  <si>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</si>
  <si>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</si>
  <si>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</si>
  <si>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</si>
  <si>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</si>
  <si>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</si>
  <si>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</si>
  <si>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</si>
  <si>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</si>
  <si>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</si>
  <si>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</si>
  <si>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</si>
  <si>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</si>
  <si>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</si>
  <si>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</si>
  <si>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</si>
  <si>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</si>
  <si>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</si>
  <si>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</si>
  <si>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</si>
  <si>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</si>
  <si>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</si>
  <si>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</si>
  <si>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</si>
  <si>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</si>
  <si>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</si>
  <si>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</si>
  <si>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</si>
  <si>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</si>
  <si>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</si>
  <si>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</si>
  <si>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</si>
  <si>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</si>
  <si>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</si>
  <si>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</si>
  <si>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</si>
  <si>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</si>
  <si>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</si>
  <si>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</si>
  <si>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</si>
  <si>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</si>
  <si>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</si>
  <si>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</si>
  <si>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</si>
  <si>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</si>
  <si>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</si>
  <si>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</si>
  <si>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</si>
  <si>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</si>
  <si>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</si>
  <si>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</si>
  <si>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</si>
  <si>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</si>
  <si>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</si>
  <si>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</si>
  <si>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</si>
  <si>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</si>
  <si>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</si>
  <si>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</si>
  <si>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</si>
  <si>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</si>
  <si>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</si>
  <si>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</si>
  <si>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</si>
  <si>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</si>
  <si>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</si>
  <si>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</si>
  <si>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</si>
  <si>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</si>
  <si>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</si>
  <si>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</si>
  <si>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</si>
  <si>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</si>
  <si>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</si>
  <si>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</si>
  <si>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</si>
  <si>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</si>
  <si>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</si>
  <si>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</si>
  <si>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</si>
  <si>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</si>
  <si>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</si>
  <si>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</si>
  <si>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</si>
  <si>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</si>
  <si>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</si>
  <si>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</si>
  <si>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</si>
  <si>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</si>
  <si>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</si>
  <si>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</si>
  <si>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</si>
  <si>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</si>
  <si>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</si>
  <si>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</si>
  <si>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</si>
  <si>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</si>
  <si>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</si>
  <si>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</si>
  <si>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</si>
  <si>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</si>
  <si>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</si>
  <si>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</si>
  <si>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</si>
  <si>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</si>
  <si>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</si>
  <si>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</si>
  <si>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</si>
  <si>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</si>
  <si>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</si>
  <si>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</si>
  <si>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</si>
  <si>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</si>
  <si>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</si>
  <si>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</si>
  <si>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</si>
  <si>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</si>
  <si>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</si>
  <si>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</si>
  <si>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</si>
  <si>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</si>
  <si>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</si>
  <si>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</si>
  <si>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</si>
  <si>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</si>
  <si>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</si>
  <si>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</si>
  <si>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</si>
  <si>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</si>
  <si>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</si>
  <si>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</si>
  <si>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</si>
  <si>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</si>
  <si>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</si>
  <si>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</si>
  <si>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</si>
  <si>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</si>
  <si>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</si>
  <si>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</si>
  <si>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</si>
  <si>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</si>
  <si>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</si>
  <si>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</si>
  <si>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</si>
  <si>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</si>
  <si>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</si>
  <si>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</si>
  <si>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</si>
  <si>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</si>
  <si>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</si>
  <si>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</si>
  <si>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</si>
  <si>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</si>
  <si>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</si>
  <si>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</si>
  <si>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</si>
  <si>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</si>
  <si>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</si>
  <si>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</si>
  <si>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</si>
  <si>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</si>
  <si>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</si>
  <si>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</si>
  <si>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</si>
  <si>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</si>
  <si>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</si>
  <si>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</si>
  <si>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</si>
  <si>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</si>
  <si>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</si>
  <si>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</si>
  <si>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</si>
  <si>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</si>
  <si>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</si>
  <si>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</si>
  <si>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</si>
  <si>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</si>
  <si>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</si>
  <si>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</si>
  <si>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</si>
  <si>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</si>
  <si>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</si>
  <si>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</si>
  <si>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</si>
  <si>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</si>
  <si>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</si>
  <si>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</si>
  <si>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</si>
  <si>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</si>
  <si>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</si>
  <si>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</si>
  <si>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</si>
  <si>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</si>
  <si>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</si>
  <si>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</si>
  <si>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</si>
  <si>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</si>
  <si>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</si>
  <si>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</si>
  <si>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</si>
  <si>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</si>
  <si>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</si>
  <si>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</si>
  <si>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</si>
  <si>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</si>
  <si>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</si>
  <si>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</si>
  <si>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</si>
  <si>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</si>
  <si>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</si>
  <si>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</si>
  <si>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</si>
  <si>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</si>
  <si>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</si>
  <si>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</si>
  <si>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</si>
  <si>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</si>
  <si>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</si>
  <si>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</si>
  <si>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</si>
  <si>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</si>
  <si>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</si>
  <si>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</si>
  <si>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</si>
  <si>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</si>
  <si>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</si>
  <si>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</si>
  <si>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</si>
  <si>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</si>
  <si>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</si>
  <si>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</si>
  <si>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</si>
  <si>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</si>
  <si>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</si>
  <si>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</si>
  <si>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</si>
  <si>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</si>
  <si>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</si>
  <si>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</si>
  <si>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</si>
  <si>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</si>
  <si>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</si>
  <si>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</si>
  <si>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</si>
  <si>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</si>
  <si>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</si>
  <si>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</si>
  <si>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</si>
  <si>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</si>
  <si>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</si>
  <si>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</si>
  <si>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</si>
  <si>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</si>
  <si>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</si>
  <si>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</si>
  <si>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</si>
  <si>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</si>
  <si>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</si>
  <si>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</si>
  <si>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</si>
  <si>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</si>
  <si>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経済協力開発機構環境政策委員会化学品プロジェクト拠出金</t>
    <phoneticPr fontId="5"/>
  </si>
  <si>
    <t>経済産業省</t>
    <phoneticPr fontId="5"/>
  </si>
  <si>
    <t>化学物質管理課</t>
    <phoneticPr fontId="5"/>
  </si>
  <si>
    <t>○</t>
  </si>
  <si>
    <t>-</t>
    <phoneticPr fontId="5"/>
  </si>
  <si>
    <t>次世代の成長産業の核として期待されている工業ナノ材料は、その大きさ、形状、表面反応性等のために従来の物質とは異なる挙動を示す可能性が指摘されているところ、その安全性問題等についてOECDにおける議論を我が国が主導することによって、我が国の将来的な国益を確保することを目指す。</t>
    <phoneticPr fontId="5"/>
  </si>
  <si>
    <t>工業ナノ材料の安全性問題に関しては、その特性評価等の科学的知見が不足しており、OECD内で加盟国の協力の下にリスク評価手法の検討等のプロジェクトが進められている。また、化学物質の効率的なリスク評価・管理の観点から、動物や細胞を用いた試験等から得られる様々なデータを統合して評価する手法体系（IATA）が世界的に注目されており、OECD内で加盟国の協力の下に検討プロジェクトが進められている。こうした分野を我が国が主導していくために、これらプロジェクトを担当するOECD事務局員として当省職員を派遣し、所要の拠出を行う。</t>
    <phoneticPr fontId="5"/>
  </si>
  <si>
    <t>-</t>
  </si>
  <si>
    <t>-</t>
    <phoneticPr fontId="5"/>
  </si>
  <si>
    <t>-</t>
    <phoneticPr fontId="5"/>
  </si>
  <si>
    <t>経済協力開発機構拠出金</t>
    <phoneticPr fontId="5"/>
  </si>
  <si>
    <t>工業ナノ材料の安全性プロジェクト、その運営を行う工業ナノ材料作業部会、IATAの検討プロジェクト等を担当するOECD事務局員を派遣する</t>
    <phoneticPr fontId="5"/>
  </si>
  <si>
    <t>当省からOECD事務局に派遣する職員数</t>
    <phoneticPr fontId="5"/>
  </si>
  <si>
    <t>人</t>
    <rPh sb="0" eb="1">
      <t>ニン</t>
    </rPh>
    <phoneticPr fontId="5"/>
  </si>
  <si>
    <t>OECD工業ナノ材料作業部会への出席（年１回開催）</t>
    <phoneticPr fontId="5"/>
  </si>
  <si>
    <t>回</t>
    <rPh sb="0" eb="1">
      <t>カイ</t>
    </rPh>
    <phoneticPr fontId="5"/>
  </si>
  <si>
    <t>拠出金につき単位当たりのコストを算出することは難しい　　　　　　　　　　　</t>
    <phoneticPr fontId="5"/>
  </si>
  <si>
    <t>-</t>
    <phoneticPr fontId="5"/>
  </si>
  <si>
    <t>7 生活安全</t>
    <phoneticPr fontId="5"/>
  </si>
  <si>
    <t>7-3 化学物質管理</t>
    <phoneticPr fontId="5"/>
  </si>
  <si>
    <t>-</t>
    <phoneticPr fontId="5"/>
  </si>
  <si>
    <t>-</t>
    <phoneticPr fontId="5"/>
  </si>
  <si>
    <t>「化学物質の審査及び製造等の規制に関する法律」等の確実な執行</t>
    <phoneticPr fontId="5"/>
  </si>
  <si>
    <t>経済発展と安全・安心を両立するための効率的かつ効果的な化学物質管理に係る施策（スクリーニング評価等）を実施すること。</t>
    <phoneticPr fontId="5"/>
  </si>
  <si>
    <t>OECD工業ナノ材料作業部会に共同副議長の役職をもって出席し、工業ナノ材料のリスク評価手法の検討、安全性に関するテストガイドライン・ガイダンス文書の制定・改正に向けた検討等の在り方について我が国の考えを主張した。平成３０年４月に過去のナノ安全プロジェクトで開発された試験方法がOECDのガイダンス文書に掲載された。工業ナノ材料安全性プロジェクトを担当するOECD事務局員として当省職員１人を派遣している。</t>
    <phoneticPr fontId="5"/>
  </si>
  <si>
    <t>次世代の成長産業の核として研究開発が行われている工業ナノ材料は、その大きさ、形状、表面反応性等のために従来の物質とは異なる挙動を示す可能性が指摘されている。その安全性に関しては、現在、我が国のみならず国際的にも、その特性評価等の科学的知見が不足しており、OECD内で加盟国の協力の下にリスク評価手法等の検討が進められている。また、化学物質の効率的なリスク評価・管理の観点から、動物や細胞を用いた試験等から得られる様々なデータを統合して評価する手法体系（IATA）が世界的に注目されており、我が国でも研究開発事業を実施しているところ、OECD内で加盟国の協力の下に検討が進められている。これらの分野を我が国が主導していくために、OECD事務局に対して、これらプロジェクトを担当する職員を派遣し、所要の拠出を行う。</t>
    <phoneticPr fontId="5"/>
  </si>
  <si>
    <t>-</t>
    <phoneticPr fontId="5"/>
  </si>
  <si>
    <t>-</t>
    <phoneticPr fontId="5"/>
  </si>
  <si>
    <t>次世代の成長産業の核として期待されている工業ナノ材料は、その特性評価等の科学的知見が不足しており、OECD内で加盟国の協力の下にリスク評価手法の検討等を実施することは、国民及び社会のニーズにかなっている。</t>
    <phoneticPr fontId="5"/>
  </si>
  <si>
    <t>OECDの加盟国となり得るのは国及び地域経済統合機関であり、また、工業ナノ材料作業部会の諸活動は、参加国の合意の下に参加国代表者によって実施されており、地方自治体、民間等に委ねることはできない。</t>
    <phoneticPr fontId="5"/>
  </si>
  <si>
    <t>工業ナノ材料の安全性確保を通じた我が国の将来的な国益を確保するため、優先度の高い事業である。</t>
    <phoneticPr fontId="5"/>
  </si>
  <si>
    <t>‐</t>
  </si>
  <si>
    <t>無</t>
  </si>
  <si>
    <t>-</t>
    <phoneticPr fontId="5"/>
  </si>
  <si>
    <t>工業ナノ材料の安全性問題の検討は、広く我が国民全体が受益者となり、また、工業ナノ材料作業部会に参加している他国との負担関係については、我が国が事務局員ポストを確保していること等から、我が国の負担は妥当である。</t>
    <phoneticPr fontId="5"/>
  </si>
  <si>
    <t>費目・使途は、工業ナノ材料作業部会やOECD事務局からの報告書によって確認している。</t>
    <phoneticPr fontId="5"/>
  </si>
  <si>
    <t>コスト削減や効率化について、工業ナノ材料作業部会及びそのビューロー（議長・副議長）会合で検討している。</t>
    <phoneticPr fontId="5"/>
  </si>
  <si>
    <t>本拠出金によって工業ナノ材料安全性プロジェクトを担当するOECD事務局員として当省職員１人を派遣しており、我が国が工業ナノ材料の安全性問題の検討を主導している。</t>
    <phoneticPr fontId="5"/>
  </si>
  <si>
    <t>工業ナノ材料作業部会は、おおむね8か月おきに開催されており、下位のプロジェクト実施グループ会合の電話会議、ワークショップも頻繁に開催されている。</t>
    <phoneticPr fontId="5"/>
  </si>
  <si>
    <t>代表的工業ナノ材料の安全性データ集が公表され、また、工業ナノ材料を対象とするテストガイドライン・ガイダンス文書が制定・改正され始めており、世界から注目されている。</t>
    <phoneticPr fontId="5"/>
  </si>
  <si>
    <t>OECD工業ナノ材料作業部会に共同副議長の役職をもって出席し、工業ナノ材料のリスク評価手法の検討、安全性に関するテストガイドライン・ガイダンス文書の制定・改正に向けた検討等の在り方について我が国の考えを主張した。工業ナノ材料安全性プロジェクトを担当するOECD事務局員として当省職員１人を派遣している。</t>
    <phoneticPr fontId="5"/>
  </si>
  <si>
    <t>当省からOECD事務局に派遣する職員は、専ら工業ナノ材料の安全性プロジェクトを担当してきたが、リスク評価・管理の対象としては工業ナノ材料を特別扱いしない方向性が打ち出されていることから、今後、この問題を主として担当しつつも、動物や細胞を用いた試験等から得られる様々なデータを統合して評価する手法体系（IATA）の検討プロジェクトも担当するようにしていく。</t>
    <phoneticPr fontId="5"/>
  </si>
  <si>
    <t>・「OECDの環境健康安全プログラム」（ 工業ナノ材料作業部会の活動を含む。）に関する情報：　https://www.meti.go.jp/policy/chemical_management/int/oecd.html
・「OECD工業ナノ材料作業部会に関する基礎知識」（平成25年8月の状況）：　https://nanosafety.aist-riss.jp/world/oecd-wpmn/37-20138oecdwpmn/</t>
    <phoneticPr fontId="5"/>
  </si>
  <si>
    <t>0271</t>
    <phoneticPr fontId="5"/>
  </si>
  <si>
    <t>0562</t>
    <phoneticPr fontId="5"/>
  </si>
  <si>
    <t>0197</t>
    <phoneticPr fontId="5"/>
  </si>
  <si>
    <t>0523</t>
    <phoneticPr fontId="5"/>
  </si>
  <si>
    <t>0157</t>
    <phoneticPr fontId="5"/>
  </si>
  <si>
    <t>0465</t>
    <phoneticPr fontId="5"/>
  </si>
  <si>
    <t>0607</t>
    <phoneticPr fontId="5"/>
  </si>
  <si>
    <t>0411</t>
    <phoneticPr fontId="5"/>
  </si>
  <si>
    <t>0382</t>
    <phoneticPr fontId="5"/>
  </si>
  <si>
    <t>A.経済協力開発機構（OECD）事務局</t>
    <phoneticPr fontId="5"/>
  </si>
  <si>
    <t>拠出金</t>
    <phoneticPr fontId="5"/>
  </si>
  <si>
    <t>工業ナノ材料の安全性プロジェクト等の事務局運営</t>
    <phoneticPr fontId="5"/>
  </si>
  <si>
    <t>経済協力開発機構（OECD）事務局</t>
    <phoneticPr fontId="5"/>
  </si>
  <si>
    <t>-</t>
    <phoneticPr fontId="5"/>
  </si>
  <si>
    <t>-</t>
    <phoneticPr fontId="5"/>
  </si>
  <si>
    <t>-</t>
    <phoneticPr fontId="5"/>
  </si>
  <si>
    <t>令和元年度</t>
    <rPh sb="0" eb="2">
      <t>レイワ</t>
    </rPh>
    <rPh sb="2" eb="4">
      <t>ガンネン</t>
    </rPh>
    <rPh sb="4" eb="5">
      <t>ド</t>
    </rPh>
    <phoneticPr fontId="5"/>
  </si>
  <si>
    <t>課長　宮原　光穂</t>
    <rPh sb="3" eb="5">
      <t>ミヤハラ</t>
    </rPh>
    <rPh sb="6" eb="8">
      <t>ミツホ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</si>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</sst>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741</xdr:row>
      <xdr:rowOff>0</xdr:rowOff>
    </xdr:from>
    <xdr:to>
      <xdr:col>37</xdr:col>
      <xdr:colOff>19916</xdr:colOff>
      <xdr:row>743</xdr:row>
      <xdr:rowOff>198004</xdr:rowOff>
    </xdr:to>
    <xdr:sp macro="" textlink="">
      <xdr:nvSpPr>
        <xdr:cNvPr id="2" name="テキスト ボックス 1"/>
        <xdr:cNvSpPr txBox="1"/>
      </xdr:nvSpPr>
      <xdr:spPr>
        <a:xfrm>
          <a:off x="4978977" y="42308318"/>
          <a:ext cx="2409825" cy="9080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25</xdr:col>
      <xdr:colOff>10840</xdr:colOff>
      <xdr:row>745</xdr:row>
      <xdr:rowOff>130114</xdr:rowOff>
    </xdr:from>
    <xdr:to>
      <xdr:col>37</xdr:col>
      <xdr:colOff>27660</xdr:colOff>
      <xdr:row>747</xdr:row>
      <xdr:rowOff>330409</xdr:rowOff>
    </xdr:to>
    <xdr:sp macro="" textlink="">
      <xdr:nvSpPr>
        <xdr:cNvPr id="3" name="テキスト ボックス 2"/>
        <xdr:cNvSpPr txBox="1"/>
      </xdr:nvSpPr>
      <xdr:spPr>
        <a:xfrm>
          <a:off x="4989817" y="43858523"/>
          <a:ext cx="2406729" cy="91034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経済協力開発機構（</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OECD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21</a:t>
          </a:r>
          <a:r>
            <a:rPr kumimoji="1" lang="ja-JP" altLang="en-US" sz="1100" b="0" i="0" baseline="0">
              <a:effectLst/>
              <a:latin typeface="+mn-ea"/>
              <a:ea typeface="+mn-ea"/>
              <a:cs typeface="+mn-cs"/>
            </a:rPr>
            <a:t>百万円</a:t>
          </a:r>
          <a:endParaRPr kumimoji="1" lang="en-US" altLang="ja-JP" sz="1100" b="0" i="0" baseline="0">
            <a:effectLst/>
            <a:latin typeface="+mn-lt"/>
            <a:ea typeface="+mn-ea"/>
            <a:cs typeface="+mn-cs"/>
          </a:endParaRPr>
        </a:p>
      </xdr:txBody>
    </xdr:sp>
    <xdr:clientData/>
  </xdr:twoCellAnchor>
  <xdr:twoCellAnchor>
    <xdr:from>
      <xdr:col>31</xdr:col>
      <xdr:colOff>10616</xdr:colOff>
      <xdr:row>743</xdr:row>
      <xdr:rowOff>198004</xdr:rowOff>
    </xdr:from>
    <xdr:to>
      <xdr:col>31</xdr:col>
      <xdr:colOff>18592</xdr:colOff>
      <xdr:row>745</xdr:row>
      <xdr:rowOff>130114</xdr:rowOff>
    </xdr:to>
    <xdr:cxnSp macro="">
      <xdr:nvCxnSpPr>
        <xdr:cNvPr id="4" name="直線矢印コネクタ 3"/>
        <xdr:cNvCxnSpPr>
          <a:stCxn id="2" idx="2"/>
          <a:endCxn id="3" idx="0"/>
        </xdr:cNvCxnSpPr>
      </xdr:nvCxnSpPr>
      <xdr:spPr>
        <a:xfrm>
          <a:off x="6184548" y="43216368"/>
          <a:ext cx="7976" cy="642155"/>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359</v>
      </c>
      <c r="AT2" s="219"/>
      <c r="AU2" s="219"/>
      <c r="AV2" s="51" t="str">
        <f>IF(AW2="", "", "-")</f>
        <v/>
      </c>
      <c r="AW2" s="402"/>
      <c r="AX2" s="402"/>
    </row>
    <row r="3" spans="1:50" ht="21" customHeight="1" thickBot="1" x14ac:dyDescent="0.25">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0" t="s">
        <v>519</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566</v>
      </c>
      <c r="AF5" s="722"/>
      <c r="AG5" s="722"/>
      <c r="AH5" s="722"/>
      <c r="AI5" s="722"/>
      <c r="AJ5" s="722"/>
      <c r="AK5" s="722"/>
      <c r="AL5" s="722"/>
      <c r="AM5" s="722"/>
      <c r="AN5" s="722"/>
      <c r="AO5" s="722"/>
      <c r="AP5" s="723"/>
      <c r="AQ5" s="724" t="s">
        <v>624</v>
      </c>
      <c r="AR5" s="725"/>
      <c r="AS5" s="725"/>
      <c r="AT5" s="725"/>
      <c r="AU5" s="725"/>
      <c r="AV5" s="725"/>
      <c r="AW5" s="725"/>
      <c r="AX5" s="726"/>
    </row>
    <row r="6" spans="1:50" ht="39" customHeight="1" x14ac:dyDescent="0.2">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400" t="s">
        <v>395</v>
      </c>
      <c r="Z7" s="301"/>
      <c r="AA7" s="301"/>
      <c r="AB7" s="301"/>
      <c r="AC7" s="301"/>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1" t="s">
        <v>259</v>
      </c>
      <c r="B8" s="832"/>
      <c r="C8" s="832"/>
      <c r="D8" s="832"/>
      <c r="E8" s="832"/>
      <c r="F8" s="833"/>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2">
      <c r="A9" s="150" t="s">
        <v>23</v>
      </c>
      <c r="B9" s="151"/>
      <c r="C9" s="151"/>
      <c r="D9" s="151"/>
      <c r="E9" s="151"/>
      <c r="F9" s="151"/>
      <c r="G9" s="574" t="s">
        <v>569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4" t="s">
        <v>30</v>
      </c>
      <c r="B10" s="745"/>
      <c r="C10" s="745"/>
      <c r="D10" s="745"/>
      <c r="E10" s="745"/>
      <c r="F10" s="745"/>
      <c r="G10" s="677" t="s">
        <v>570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4" t="s">
        <v>24</v>
      </c>
      <c r="B12" s="145"/>
      <c r="C12" s="145"/>
      <c r="D12" s="145"/>
      <c r="E12" s="145"/>
      <c r="F12" s="146"/>
      <c r="G12" s="683"/>
      <c r="H12" s="684"/>
      <c r="I12" s="684"/>
      <c r="J12" s="684"/>
      <c r="K12" s="684"/>
      <c r="L12" s="684"/>
      <c r="M12" s="684"/>
      <c r="N12" s="684"/>
      <c r="O12" s="684"/>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6"/>
    </row>
    <row r="13" spans="1:50" ht="21" customHeight="1" x14ac:dyDescent="0.2">
      <c r="A13" s="147"/>
      <c r="B13" s="148"/>
      <c r="C13" s="148"/>
      <c r="D13" s="148"/>
      <c r="E13" s="148"/>
      <c r="F13" s="149"/>
      <c r="G13" s="747" t="s">
        <v>6</v>
      </c>
      <c r="H13" s="748"/>
      <c r="I13" s="640" t="s">
        <v>7</v>
      </c>
      <c r="J13" s="641"/>
      <c r="K13" s="641"/>
      <c r="L13" s="641"/>
      <c r="M13" s="641"/>
      <c r="N13" s="641"/>
      <c r="O13" s="642"/>
      <c r="P13" s="116">
        <v>20</v>
      </c>
      <c r="Q13" s="117"/>
      <c r="R13" s="117"/>
      <c r="S13" s="117"/>
      <c r="T13" s="117"/>
      <c r="U13" s="117"/>
      <c r="V13" s="118"/>
      <c r="W13" s="116">
        <v>20</v>
      </c>
      <c r="X13" s="117"/>
      <c r="Y13" s="117"/>
      <c r="Z13" s="117"/>
      <c r="AA13" s="117"/>
      <c r="AB13" s="117"/>
      <c r="AC13" s="118"/>
      <c r="AD13" s="116">
        <v>21</v>
      </c>
      <c r="AE13" s="117"/>
      <c r="AF13" s="117"/>
      <c r="AG13" s="117"/>
      <c r="AH13" s="117"/>
      <c r="AI13" s="117"/>
      <c r="AJ13" s="118"/>
      <c r="AK13" s="116">
        <v>20</v>
      </c>
      <c r="AL13" s="117"/>
      <c r="AM13" s="117"/>
      <c r="AN13" s="117"/>
      <c r="AO13" s="117"/>
      <c r="AP13" s="117"/>
      <c r="AQ13" s="118"/>
      <c r="AR13" s="113" t="s">
        <v>625</v>
      </c>
      <c r="AS13" s="114"/>
      <c r="AT13" s="114"/>
      <c r="AU13" s="114"/>
      <c r="AV13" s="114"/>
      <c r="AW13" s="114"/>
      <c r="AX13" s="399"/>
    </row>
    <row r="14" spans="1:50" ht="21" customHeight="1" x14ac:dyDescent="0.2">
      <c r="A14" s="147"/>
      <c r="B14" s="148"/>
      <c r="C14" s="148"/>
      <c r="D14" s="148"/>
      <c r="E14" s="148"/>
      <c r="F14" s="149"/>
      <c r="G14" s="749"/>
      <c r="H14" s="750"/>
      <c r="I14" s="577" t="s">
        <v>8</v>
      </c>
      <c r="J14" s="631"/>
      <c r="K14" s="631"/>
      <c r="L14" s="631"/>
      <c r="M14" s="631"/>
      <c r="N14" s="631"/>
      <c r="O14" s="632"/>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572</v>
      </c>
      <c r="AL14" s="117"/>
      <c r="AM14" s="117"/>
      <c r="AN14" s="117"/>
      <c r="AO14" s="117"/>
      <c r="AP14" s="117"/>
      <c r="AQ14" s="118"/>
      <c r="AR14" s="667"/>
      <c r="AS14" s="667"/>
      <c r="AT14" s="667"/>
      <c r="AU14" s="667"/>
      <c r="AV14" s="667"/>
      <c r="AW14" s="667"/>
      <c r="AX14" s="668"/>
    </row>
    <row r="15" spans="1:50" ht="21" customHeight="1" x14ac:dyDescent="0.2">
      <c r="A15" s="147"/>
      <c r="B15" s="148"/>
      <c r="C15" s="148"/>
      <c r="D15" s="148"/>
      <c r="E15" s="148"/>
      <c r="F15" s="149"/>
      <c r="G15" s="749"/>
      <c r="H15" s="750"/>
      <c r="I15" s="577" t="s">
        <v>51</v>
      </c>
      <c r="J15" s="578"/>
      <c r="K15" s="578"/>
      <c r="L15" s="578"/>
      <c r="M15" s="578"/>
      <c r="N15" s="578"/>
      <c r="O15" s="579"/>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572</v>
      </c>
      <c r="AL15" s="117"/>
      <c r="AM15" s="117"/>
      <c r="AN15" s="117"/>
      <c r="AO15" s="117"/>
      <c r="AP15" s="117"/>
      <c r="AQ15" s="118"/>
      <c r="AR15" s="116"/>
      <c r="AS15" s="117"/>
      <c r="AT15" s="117"/>
      <c r="AU15" s="117"/>
      <c r="AV15" s="117"/>
      <c r="AW15" s="117"/>
      <c r="AX15" s="630"/>
    </row>
    <row r="16" spans="1:50" ht="21" customHeight="1" x14ac:dyDescent="0.2">
      <c r="A16" s="147"/>
      <c r="B16" s="148"/>
      <c r="C16" s="148"/>
      <c r="D16" s="148"/>
      <c r="E16" s="148"/>
      <c r="F16" s="149"/>
      <c r="G16" s="749"/>
      <c r="H16" s="750"/>
      <c r="I16" s="577" t="s">
        <v>52</v>
      </c>
      <c r="J16" s="578"/>
      <c r="K16" s="578"/>
      <c r="L16" s="578"/>
      <c r="M16" s="578"/>
      <c r="N16" s="578"/>
      <c r="O16" s="579"/>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572</v>
      </c>
      <c r="AL16" s="117"/>
      <c r="AM16" s="117"/>
      <c r="AN16" s="117"/>
      <c r="AO16" s="117"/>
      <c r="AP16" s="117"/>
      <c r="AQ16" s="118"/>
      <c r="AR16" s="680"/>
      <c r="AS16" s="681"/>
      <c r="AT16" s="681"/>
      <c r="AU16" s="681"/>
      <c r="AV16" s="681"/>
      <c r="AW16" s="681"/>
      <c r="AX16" s="682"/>
    </row>
    <row r="17" spans="1:50" ht="24.75" customHeight="1" x14ac:dyDescent="0.2">
      <c r="A17" s="147"/>
      <c r="B17" s="148"/>
      <c r="C17" s="148"/>
      <c r="D17" s="148"/>
      <c r="E17" s="148"/>
      <c r="F17" s="149"/>
      <c r="G17" s="749"/>
      <c r="H17" s="750"/>
      <c r="I17" s="577" t="s">
        <v>50</v>
      </c>
      <c r="J17" s="631"/>
      <c r="K17" s="631"/>
      <c r="L17" s="631"/>
      <c r="M17" s="631"/>
      <c r="N17" s="631"/>
      <c r="O17" s="632"/>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573</v>
      </c>
      <c r="AL17" s="117"/>
      <c r="AM17" s="117"/>
      <c r="AN17" s="117"/>
      <c r="AO17" s="117"/>
      <c r="AP17" s="117"/>
      <c r="AQ17" s="118"/>
      <c r="AR17" s="397"/>
      <c r="AS17" s="397"/>
      <c r="AT17" s="397"/>
      <c r="AU17" s="397"/>
      <c r="AV17" s="397"/>
      <c r="AW17" s="397"/>
      <c r="AX17" s="398"/>
    </row>
    <row r="18" spans="1:50" ht="24.75" customHeight="1" x14ac:dyDescent="0.2">
      <c r="A18" s="147"/>
      <c r="B18" s="148"/>
      <c r="C18" s="148"/>
      <c r="D18" s="148"/>
      <c r="E18" s="148"/>
      <c r="F18" s="149"/>
      <c r="G18" s="751"/>
      <c r="H18" s="752"/>
      <c r="I18" s="739" t="s">
        <v>20</v>
      </c>
      <c r="J18" s="740"/>
      <c r="K18" s="740"/>
      <c r="L18" s="740"/>
      <c r="M18" s="740"/>
      <c r="N18" s="740"/>
      <c r="O18" s="741"/>
      <c r="P18" s="122">
        <f>SUM(P13:V17)</f>
        <v>20</v>
      </c>
      <c r="Q18" s="123"/>
      <c r="R18" s="123"/>
      <c r="S18" s="123"/>
      <c r="T18" s="123"/>
      <c r="U18" s="123"/>
      <c r="V18" s="124"/>
      <c r="W18" s="122">
        <f>SUM(W13:AC17)</f>
        <v>20</v>
      </c>
      <c r="X18" s="123"/>
      <c r="Y18" s="123"/>
      <c r="Z18" s="123"/>
      <c r="AA18" s="123"/>
      <c r="AB18" s="123"/>
      <c r="AC18" s="124"/>
      <c r="AD18" s="122">
        <f>SUM(AD13:AJ17)</f>
        <v>21</v>
      </c>
      <c r="AE18" s="123"/>
      <c r="AF18" s="123"/>
      <c r="AG18" s="123"/>
      <c r="AH18" s="123"/>
      <c r="AI18" s="123"/>
      <c r="AJ18" s="124"/>
      <c r="AK18" s="122">
        <f>SUM(AK13:AQ17)</f>
        <v>20</v>
      </c>
      <c r="AL18" s="123"/>
      <c r="AM18" s="123"/>
      <c r="AN18" s="123"/>
      <c r="AO18" s="123"/>
      <c r="AP18" s="123"/>
      <c r="AQ18" s="124"/>
      <c r="AR18" s="122">
        <f>SUM(AR13:AX17)</f>
        <v>0</v>
      </c>
      <c r="AS18" s="123"/>
      <c r="AT18" s="123"/>
      <c r="AU18" s="123"/>
      <c r="AV18" s="123"/>
      <c r="AW18" s="123"/>
      <c r="AX18" s="539"/>
    </row>
    <row r="19" spans="1:50" ht="24.75" customHeight="1" x14ac:dyDescent="0.2">
      <c r="A19" s="147"/>
      <c r="B19" s="148"/>
      <c r="C19" s="148"/>
      <c r="D19" s="148"/>
      <c r="E19" s="148"/>
      <c r="F19" s="149"/>
      <c r="G19" s="537" t="s">
        <v>9</v>
      </c>
      <c r="H19" s="538"/>
      <c r="I19" s="538"/>
      <c r="J19" s="538"/>
      <c r="K19" s="538"/>
      <c r="L19" s="538"/>
      <c r="M19" s="538"/>
      <c r="N19" s="538"/>
      <c r="O19" s="538"/>
      <c r="P19" s="116">
        <v>20</v>
      </c>
      <c r="Q19" s="117"/>
      <c r="R19" s="117"/>
      <c r="S19" s="117"/>
      <c r="T19" s="117"/>
      <c r="U19" s="117"/>
      <c r="V19" s="118"/>
      <c r="W19" s="116">
        <v>20</v>
      </c>
      <c r="X19" s="117"/>
      <c r="Y19" s="117"/>
      <c r="Z19" s="117"/>
      <c r="AA19" s="117"/>
      <c r="AB19" s="117"/>
      <c r="AC19" s="118"/>
      <c r="AD19" s="116">
        <v>21</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7"/>
      <c r="B20" s="148"/>
      <c r="C20" s="148"/>
      <c r="D20" s="148"/>
      <c r="E20" s="148"/>
      <c r="F20" s="149"/>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50"/>
      <c r="B21" s="151"/>
      <c r="C21" s="151"/>
      <c r="D21" s="151"/>
      <c r="E21" s="151"/>
      <c r="F21" s="152"/>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574</v>
      </c>
      <c r="H23" s="192"/>
      <c r="I23" s="192"/>
      <c r="J23" s="192"/>
      <c r="K23" s="192"/>
      <c r="L23" s="192"/>
      <c r="M23" s="192"/>
      <c r="N23" s="192"/>
      <c r="O23" s="193"/>
      <c r="P23" s="113">
        <v>20</v>
      </c>
      <c r="Q23" s="114"/>
      <c r="R23" s="114"/>
      <c r="S23" s="114"/>
      <c r="T23" s="114"/>
      <c r="U23" s="114"/>
      <c r="V23" s="115"/>
      <c r="W23" s="113" t="s">
        <v>625</v>
      </c>
      <c r="X23" s="114"/>
      <c r="Y23" s="114"/>
      <c r="Z23" s="114"/>
      <c r="AA23" s="114"/>
      <c r="AB23" s="114"/>
      <c r="AC23" s="115"/>
      <c r="AD23" s="208" t="s">
        <v>414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341</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338</v>
      </c>
      <c r="H29" s="234"/>
      <c r="I29" s="234"/>
      <c r="J29" s="234"/>
      <c r="K29" s="234"/>
      <c r="L29" s="234"/>
      <c r="M29" s="234"/>
      <c r="N29" s="234"/>
      <c r="O29" s="235"/>
      <c r="P29" s="116">
        <f>AK13</f>
        <v>20</v>
      </c>
      <c r="Q29" s="117"/>
      <c r="R29" s="117"/>
      <c r="S29" s="117"/>
      <c r="T29" s="117"/>
      <c r="U29" s="117"/>
      <c r="V29" s="118"/>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3" t="s">
        <v>235</v>
      </c>
      <c r="AR30" s="644"/>
      <c r="AS30" s="644"/>
      <c r="AT30" s="645"/>
      <c r="AU30" s="395" t="s">
        <v>134</v>
      </c>
      <c r="AV30" s="395"/>
      <c r="AW30" s="395"/>
      <c r="AX30" s="396"/>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572</v>
      </c>
      <c r="AV31" s="276"/>
      <c r="AW31" s="384" t="s">
        <v>181</v>
      </c>
      <c r="AX31" s="385"/>
    </row>
    <row r="32" spans="1:50" ht="33" customHeight="1" x14ac:dyDescent="0.2">
      <c r="A32" s="517"/>
      <c r="B32" s="515"/>
      <c r="C32" s="515"/>
      <c r="D32" s="515"/>
      <c r="E32" s="515"/>
      <c r="F32" s="516"/>
      <c r="G32" s="542" t="s">
        <v>575</v>
      </c>
      <c r="H32" s="543"/>
      <c r="I32" s="543"/>
      <c r="J32" s="543"/>
      <c r="K32" s="543"/>
      <c r="L32" s="543"/>
      <c r="M32" s="543"/>
      <c r="N32" s="543"/>
      <c r="O32" s="544"/>
      <c r="P32" s="166" t="s">
        <v>576</v>
      </c>
      <c r="Q32" s="166"/>
      <c r="R32" s="166"/>
      <c r="S32" s="166"/>
      <c r="T32" s="166"/>
      <c r="U32" s="166"/>
      <c r="V32" s="166"/>
      <c r="W32" s="166"/>
      <c r="X32" s="237"/>
      <c r="Y32" s="343" t="s">
        <v>12</v>
      </c>
      <c r="Z32" s="551"/>
      <c r="AA32" s="552"/>
      <c r="AB32" s="553" t="s">
        <v>577</v>
      </c>
      <c r="AC32" s="553"/>
      <c r="AD32" s="553"/>
      <c r="AE32" s="369">
        <v>1</v>
      </c>
      <c r="AF32" s="370"/>
      <c r="AG32" s="370"/>
      <c r="AH32" s="370"/>
      <c r="AI32" s="369">
        <v>1</v>
      </c>
      <c r="AJ32" s="370"/>
      <c r="AK32" s="370"/>
      <c r="AL32" s="370"/>
      <c r="AM32" s="369">
        <v>1</v>
      </c>
      <c r="AN32" s="370"/>
      <c r="AO32" s="370"/>
      <c r="AP32" s="370"/>
      <c r="AQ32" s="119" t="s">
        <v>572</v>
      </c>
      <c r="AR32" s="120"/>
      <c r="AS32" s="120"/>
      <c r="AT32" s="121"/>
      <c r="AU32" s="370" t="s">
        <v>572</v>
      </c>
      <c r="AV32" s="370"/>
      <c r="AW32" s="370"/>
      <c r="AX32" s="372"/>
    </row>
    <row r="33" spans="1:50" ht="32.25" customHeight="1" x14ac:dyDescent="0.2">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577</v>
      </c>
      <c r="AC33" s="524"/>
      <c r="AD33" s="524"/>
      <c r="AE33" s="369">
        <v>1</v>
      </c>
      <c r="AF33" s="370"/>
      <c r="AG33" s="370"/>
      <c r="AH33" s="370"/>
      <c r="AI33" s="369">
        <v>1</v>
      </c>
      <c r="AJ33" s="370"/>
      <c r="AK33" s="370"/>
      <c r="AL33" s="370"/>
      <c r="AM33" s="369">
        <v>1</v>
      </c>
      <c r="AN33" s="370"/>
      <c r="AO33" s="370"/>
      <c r="AP33" s="370"/>
      <c r="AQ33" s="119">
        <v>1</v>
      </c>
      <c r="AR33" s="120"/>
      <c r="AS33" s="120"/>
      <c r="AT33" s="121"/>
      <c r="AU33" s="370" t="s">
        <v>572</v>
      </c>
      <c r="AV33" s="370"/>
      <c r="AW33" s="370"/>
      <c r="AX33" s="372"/>
    </row>
    <row r="34" spans="1:50" ht="32.25" customHeight="1" x14ac:dyDescent="0.2">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100</v>
      </c>
      <c r="AF34" s="370"/>
      <c r="AG34" s="370"/>
      <c r="AH34" s="370"/>
      <c r="AI34" s="369">
        <v>100</v>
      </c>
      <c r="AJ34" s="370"/>
      <c r="AK34" s="370"/>
      <c r="AL34" s="370"/>
      <c r="AM34" s="369">
        <v>100</v>
      </c>
      <c r="AN34" s="370"/>
      <c r="AO34" s="370"/>
      <c r="AP34" s="370"/>
      <c r="AQ34" s="119" t="s">
        <v>572</v>
      </c>
      <c r="AR34" s="120"/>
      <c r="AS34" s="120"/>
      <c r="AT34" s="121"/>
      <c r="AU34" s="370" t="s">
        <v>572</v>
      </c>
      <c r="AV34" s="370"/>
      <c r="AW34" s="370"/>
      <c r="AX34" s="372"/>
    </row>
    <row r="35" spans="1:50" ht="23.25" customHeight="1" x14ac:dyDescent="0.2">
      <c r="A35" s="902" t="s">
        <v>386</v>
      </c>
      <c r="B35" s="903"/>
      <c r="C35" s="903"/>
      <c r="D35" s="903"/>
      <c r="E35" s="903"/>
      <c r="F35" s="904"/>
      <c r="G35" s="908" t="s">
        <v>572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2">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2">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398</v>
      </c>
      <c r="AF65" s="374"/>
      <c r="AG65" s="374"/>
      <c r="AH65" s="375"/>
      <c r="AI65" s="373" t="s">
        <v>396</v>
      </c>
      <c r="AJ65" s="374"/>
      <c r="AK65" s="374"/>
      <c r="AL65" s="375"/>
      <c r="AM65" s="380" t="s">
        <v>425</v>
      </c>
      <c r="AN65" s="380"/>
      <c r="AO65" s="380"/>
      <c r="AP65" s="380"/>
      <c r="AQ65" s="872" t="s">
        <v>235</v>
      </c>
      <c r="AR65" s="868"/>
      <c r="AS65" s="868"/>
      <c r="AT65" s="869"/>
      <c r="AU65" s="982" t="s">
        <v>134</v>
      </c>
      <c r="AV65" s="982"/>
      <c r="AW65" s="982"/>
      <c r="AX65" s="983"/>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c r="AR66" s="276"/>
      <c r="AS66" s="870" t="s">
        <v>236</v>
      </c>
      <c r="AT66" s="871"/>
      <c r="AU66" s="276"/>
      <c r="AV66" s="276"/>
      <c r="AW66" s="870" t="s">
        <v>352</v>
      </c>
      <c r="AX66" s="984"/>
    </row>
    <row r="67" spans="1:50" ht="23.25" hidden="1" customHeight="1" x14ac:dyDescent="0.2">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376</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377</v>
      </c>
      <c r="AC69" s="981"/>
      <c r="AD69" s="981"/>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2">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376</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377</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x14ac:dyDescent="0.2">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17" t="s">
        <v>389</v>
      </c>
      <c r="B78" s="918"/>
      <c r="C78" s="918"/>
      <c r="D78" s="918"/>
      <c r="E78" s="915" t="s">
        <v>332</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hidden="1" customHeight="1" x14ac:dyDescent="0.2">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2">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3.5" hidden="1" thickBot="1" x14ac:dyDescent="0.2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idden="1" x14ac:dyDescent="0.2">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2">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2">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2">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7.75" customHeight="1" x14ac:dyDescent="0.2">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2">
      <c r="A101" s="493"/>
      <c r="B101" s="494"/>
      <c r="C101" s="494"/>
      <c r="D101" s="494"/>
      <c r="E101" s="494"/>
      <c r="F101" s="495"/>
      <c r="G101" s="166" t="s">
        <v>578</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579</v>
      </c>
      <c r="AC101" s="553"/>
      <c r="AD101" s="553"/>
      <c r="AE101" s="369">
        <v>1</v>
      </c>
      <c r="AF101" s="370"/>
      <c r="AG101" s="370"/>
      <c r="AH101" s="371"/>
      <c r="AI101" s="369">
        <v>1</v>
      </c>
      <c r="AJ101" s="370"/>
      <c r="AK101" s="370"/>
      <c r="AL101" s="371"/>
      <c r="AM101" s="369">
        <v>1</v>
      </c>
      <c r="AN101" s="370"/>
      <c r="AO101" s="370"/>
      <c r="AP101" s="371"/>
      <c r="AQ101" s="369" t="s">
        <v>572</v>
      </c>
      <c r="AR101" s="370"/>
      <c r="AS101" s="370"/>
      <c r="AT101" s="371"/>
      <c r="AU101" s="369" t="s">
        <v>572</v>
      </c>
      <c r="AV101" s="370"/>
      <c r="AW101" s="370"/>
      <c r="AX101" s="371"/>
    </row>
    <row r="102" spans="1:60" ht="23.25" customHeight="1" x14ac:dyDescent="0.2">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579</v>
      </c>
      <c r="AC102" s="553"/>
      <c r="AD102" s="553"/>
      <c r="AE102" s="363">
        <v>2</v>
      </c>
      <c r="AF102" s="363"/>
      <c r="AG102" s="363"/>
      <c r="AH102" s="363"/>
      <c r="AI102" s="363">
        <v>1</v>
      </c>
      <c r="AJ102" s="363"/>
      <c r="AK102" s="363"/>
      <c r="AL102" s="363"/>
      <c r="AM102" s="363">
        <v>1</v>
      </c>
      <c r="AN102" s="363"/>
      <c r="AO102" s="363"/>
      <c r="AP102" s="363"/>
      <c r="AQ102" s="819">
        <v>1</v>
      </c>
      <c r="AR102" s="820"/>
      <c r="AS102" s="820"/>
      <c r="AT102" s="821"/>
      <c r="AU102" s="819">
        <v>1</v>
      </c>
      <c r="AV102" s="820"/>
      <c r="AW102" s="820"/>
      <c r="AX102" s="821"/>
    </row>
    <row r="103" spans="1:60" ht="31.5" hidden="1" customHeight="1" x14ac:dyDescent="0.2">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2">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2">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2">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2">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2">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2">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2">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2">
      <c r="A116" s="297"/>
      <c r="B116" s="298"/>
      <c r="C116" s="298"/>
      <c r="D116" s="298"/>
      <c r="E116" s="298"/>
      <c r="F116" s="299"/>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572</v>
      </c>
      <c r="AC116" s="306"/>
      <c r="AD116" s="307"/>
      <c r="AE116" s="363" t="s">
        <v>572</v>
      </c>
      <c r="AF116" s="363"/>
      <c r="AG116" s="363"/>
      <c r="AH116" s="363"/>
      <c r="AI116" s="363" t="s">
        <v>572</v>
      </c>
      <c r="AJ116" s="363"/>
      <c r="AK116" s="363"/>
      <c r="AL116" s="363"/>
      <c r="AM116" s="363" t="s">
        <v>572</v>
      </c>
      <c r="AN116" s="363"/>
      <c r="AO116" s="363"/>
      <c r="AP116" s="363"/>
      <c r="AQ116" s="369" t="s">
        <v>572</v>
      </c>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414</v>
      </c>
      <c r="AC117" s="347"/>
      <c r="AD117" s="348"/>
      <c r="AE117" s="311" t="s">
        <v>572</v>
      </c>
      <c r="AF117" s="311"/>
      <c r="AG117" s="311"/>
      <c r="AH117" s="311"/>
      <c r="AI117" s="311" t="s">
        <v>572</v>
      </c>
      <c r="AJ117" s="311"/>
      <c r="AK117" s="311"/>
      <c r="AL117" s="311"/>
      <c r="AM117" s="311" t="s">
        <v>581</v>
      </c>
      <c r="AN117" s="311"/>
      <c r="AO117" s="311"/>
      <c r="AP117" s="311"/>
      <c r="AQ117" s="311" t="s">
        <v>572</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2">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2">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2">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2">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999" t="s">
        <v>413</v>
      </c>
      <c r="B130" s="997"/>
      <c r="C130" s="996" t="s">
        <v>239</v>
      </c>
      <c r="D130" s="997"/>
      <c r="E130" s="313" t="s">
        <v>268</v>
      </c>
      <c r="F130" s="314"/>
      <c r="G130" s="315" t="s">
        <v>582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0"/>
      <c r="B131" s="257"/>
      <c r="C131" s="256"/>
      <c r="D131" s="257"/>
      <c r="E131" s="243" t="s">
        <v>267</v>
      </c>
      <c r="F131" s="244"/>
      <c r="G131" s="241" t="s">
        <v>583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2">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572</v>
      </c>
      <c r="AR133" s="276"/>
      <c r="AS133" s="142" t="s">
        <v>236</v>
      </c>
      <c r="AT133" s="177"/>
      <c r="AU133" s="141" t="s">
        <v>581</v>
      </c>
      <c r="AV133" s="141"/>
      <c r="AW133" s="142" t="s">
        <v>181</v>
      </c>
      <c r="AX133" s="143"/>
    </row>
    <row r="134" spans="1:50" ht="39.75" customHeight="1" x14ac:dyDescent="0.2">
      <c r="A134" s="1000"/>
      <c r="B134" s="257"/>
      <c r="C134" s="256"/>
      <c r="D134" s="257"/>
      <c r="E134" s="256"/>
      <c r="F134" s="319"/>
      <c r="G134" s="236" t="s">
        <v>584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584</v>
      </c>
      <c r="AC134" s="229"/>
      <c r="AD134" s="229"/>
      <c r="AE134" s="271" t="s">
        <v>572</v>
      </c>
      <c r="AF134" s="120"/>
      <c r="AG134" s="120"/>
      <c r="AH134" s="120"/>
      <c r="AI134" s="271" t="s">
        <v>572</v>
      </c>
      <c r="AJ134" s="120"/>
      <c r="AK134" s="120"/>
      <c r="AL134" s="120"/>
      <c r="AM134" s="271" t="s">
        <v>572</v>
      </c>
      <c r="AN134" s="120"/>
      <c r="AO134" s="120"/>
      <c r="AP134" s="120"/>
      <c r="AQ134" s="271" t="s">
        <v>572</v>
      </c>
      <c r="AR134" s="120"/>
      <c r="AS134" s="120"/>
      <c r="AT134" s="120"/>
      <c r="AU134" s="271" t="s">
        <v>572</v>
      </c>
      <c r="AV134" s="120"/>
      <c r="AW134" s="120"/>
      <c r="AX134" s="220"/>
    </row>
    <row r="135" spans="1:50" ht="39.75" customHeight="1" x14ac:dyDescent="0.2">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572</v>
      </c>
      <c r="AC135" s="138"/>
      <c r="AD135" s="138"/>
      <c r="AE135" s="271" t="s">
        <v>572</v>
      </c>
      <c r="AF135" s="120"/>
      <c r="AG135" s="120"/>
      <c r="AH135" s="120"/>
      <c r="AI135" s="271" t="s">
        <v>572</v>
      </c>
      <c r="AJ135" s="120"/>
      <c r="AK135" s="120"/>
      <c r="AL135" s="120"/>
      <c r="AM135" s="271" t="s">
        <v>572</v>
      </c>
      <c r="AN135" s="120"/>
      <c r="AO135" s="120"/>
      <c r="AP135" s="120"/>
      <c r="AQ135" s="271" t="s">
        <v>585</v>
      </c>
      <c r="AR135" s="120"/>
      <c r="AS135" s="120"/>
      <c r="AT135" s="120"/>
      <c r="AU135" s="271" t="s">
        <v>572</v>
      </c>
      <c r="AV135" s="120"/>
      <c r="AW135" s="120"/>
      <c r="AX135" s="220"/>
    </row>
    <row r="136" spans="1:50" ht="18.75" hidden="1" customHeight="1" x14ac:dyDescent="0.2">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2">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2">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2">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2">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2">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2">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2">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2">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00"/>
      <c r="B154" s="257"/>
      <c r="C154" s="256"/>
      <c r="D154" s="257"/>
      <c r="E154" s="256"/>
      <c r="F154" s="319"/>
      <c r="G154" s="236" t="s">
        <v>586</v>
      </c>
      <c r="H154" s="166"/>
      <c r="I154" s="166"/>
      <c r="J154" s="166"/>
      <c r="K154" s="166"/>
      <c r="L154" s="166"/>
      <c r="M154" s="166"/>
      <c r="N154" s="166"/>
      <c r="O154" s="166"/>
      <c r="P154" s="237"/>
      <c r="Q154" s="165" t="s">
        <v>587</v>
      </c>
      <c r="R154" s="166"/>
      <c r="S154" s="166"/>
      <c r="T154" s="166"/>
      <c r="U154" s="166"/>
      <c r="V154" s="166"/>
      <c r="W154" s="166"/>
      <c r="X154" s="166"/>
      <c r="Y154" s="166"/>
      <c r="Z154" s="166"/>
      <c r="AA154" s="929"/>
      <c r="AB154" s="260" t="s">
        <v>623</v>
      </c>
      <c r="AC154" s="261"/>
      <c r="AD154" s="261"/>
      <c r="AE154" s="266" t="s">
        <v>587</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t="s">
        <v>588</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91.5" customHeight="1" x14ac:dyDescent="0.2">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00"/>
      <c r="B188" s="257"/>
      <c r="C188" s="256"/>
      <c r="D188" s="257"/>
      <c r="E188" s="165" t="s">
        <v>589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75.75" customHeight="1" x14ac:dyDescent="0.2">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2">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2">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2">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2">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2">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2">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2">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2">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2">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2">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2">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2">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2">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2">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2">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2">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2">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2">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2">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2">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2">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2">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2">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2">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customHeight="1" x14ac:dyDescent="0.2">
      <c r="A430" s="1000"/>
      <c r="B430" s="257"/>
      <c r="C430" s="254" t="s">
        <v>428</v>
      </c>
      <c r="D430" s="255"/>
      <c r="E430" s="243" t="s">
        <v>406</v>
      </c>
      <c r="F430" s="453"/>
      <c r="G430" s="245" t="s">
        <v>255</v>
      </c>
      <c r="H430" s="163"/>
      <c r="I430" s="163"/>
      <c r="J430" s="246" t="s">
        <v>571</v>
      </c>
      <c r="K430" s="247"/>
      <c r="L430" s="247"/>
      <c r="M430" s="247"/>
      <c r="N430" s="247"/>
      <c r="O430" s="247"/>
      <c r="P430" s="247"/>
      <c r="Q430" s="247"/>
      <c r="R430" s="247"/>
      <c r="S430" s="247"/>
      <c r="T430" s="248"/>
      <c r="U430" s="249" t="s">
        <v>572</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2">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572</v>
      </c>
      <c r="AF432" s="141"/>
      <c r="AG432" s="142" t="s">
        <v>236</v>
      </c>
      <c r="AH432" s="177"/>
      <c r="AI432" s="187"/>
      <c r="AJ432" s="187"/>
      <c r="AK432" s="187"/>
      <c r="AL432" s="182"/>
      <c r="AM432" s="187"/>
      <c r="AN432" s="187"/>
      <c r="AO432" s="187"/>
      <c r="AP432" s="182"/>
      <c r="AQ432" s="216" t="s">
        <v>572</v>
      </c>
      <c r="AR432" s="141"/>
      <c r="AS432" s="142" t="s">
        <v>236</v>
      </c>
      <c r="AT432" s="177"/>
      <c r="AU432" s="141" t="s">
        <v>572</v>
      </c>
      <c r="AV432" s="141"/>
      <c r="AW432" s="142" t="s">
        <v>181</v>
      </c>
      <c r="AX432" s="143"/>
    </row>
    <row r="433" spans="1:50" ht="23.25" customHeight="1" x14ac:dyDescent="0.2">
      <c r="A433" s="1000"/>
      <c r="B433" s="257"/>
      <c r="C433" s="256"/>
      <c r="D433" s="257"/>
      <c r="E433" s="171"/>
      <c r="F433" s="172"/>
      <c r="G433" s="236" t="s">
        <v>572</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572</v>
      </c>
      <c r="AC433" s="138"/>
      <c r="AD433" s="138"/>
      <c r="AE433" s="119" t="s">
        <v>590</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20"/>
    </row>
    <row r="434" spans="1:50" ht="23.25" customHeight="1" x14ac:dyDescent="0.2">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572</v>
      </c>
      <c r="AC434" s="229"/>
      <c r="AD434" s="229"/>
      <c r="AE434" s="119" t="s">
        <v>572</v>
      </c>
      <c r="AF434" s="120"/>
      <c r="AG434" s="120"/>
      <c r="AH434" s="121"/>
      <c r="AI434" s="119" t="s">
        <v>572</v>
      </c>
      <c r="AJ434" s="120"/>
      <c r="AK434" s="120"/>
      <c r="AL434" s="120"/>
      <c r="AM434" s="119" t="s">
        <v>572</v>
      </c>
      <c r="AN434" s="120"/>
      <c r="AO434" s="120"/>
      <c r="AP434" s="121"/>
      <c r="AQ434" s="119" t="s">
        <v>572</v>
      </c>
      <c r="AR434" s="120"/>
      <c r="AS434" s="120"/>
      <c r="AT434" s="121"/>
      <c r="AU434" s="120" t="s">
        <v>585</v>
      </c>
      <c r="AV434" s="120"/>
      <c r="AW434" s="120"/>
      <c r="AX434" s="220"/>
    </row>
    <row r="435" spans="1:50" ht="23.25" customHeight="1" x14ac:dyDescent="0.2">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20"/>
    </row>
    <row r="436" spans="1:50" ht="18.75" hidden="1" customHeight="1" x14ac:dyDescent="0.2">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2">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2">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2">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2">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2">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2">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2">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2">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customHeight="1" x14ac:dyDescent="0.2">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572</v>
      </c>
      <c r="AF457" s="141"/>
      <c r="AG457" s="142" t="s">
        <v>236</v>
      </c>
      <c r="AH457" s="177"/>
      <c r="AI457" s="187"/>
      <c r="AJ457" s="187"/>
      <c r="AK457" s="187"/>
      <c r="AL457" s="182"/>
      <c r="AM457" s="187"/>
      <c r="AN457" s="187"/>
      <c r="AO457" s="187"/>
      <c r="AP457" s="182"/>
      <c r="AQ457" s="216" t="s">
        <v>572</v>
      </c>
      <c r="AR457" s="141"/>
      <c r="AS457" s="142" t="s">
        <v>236</v>
      </c>
      <c r="AT457" s="177"/>
      <c r="AU457" s="141" t="s">
        <v>572</v>
      </c>
      <c r="AV457" s="141"/>
      <c r="AW457" s="142" t="s">
        <v>181</v>
      </c>
      <c r="AX457" s="143"/>
    </row>
    <row r="458" spans="1:50" ht="23.25" customHeight="1" x14ac:dyDescent="0.2">
      <c r="A458" s="1000"/>
      <c r="B458" s="257"/>
      <c r="C458" s="256"/>
      <c r="D458" s="257"/>
      <c r="E458" s="171"/>
      <c r="F458" s="172"/>
      <c r="G458" s="236" t="s">
        <v>591</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572</v>
      </c>
      <c r="AC458" s="138"/>
      <c r="AD458" s="138"/>
      <c r="AE458" s="119" t="s">
        <v>572</v>
      </c>
      <c r="AF458" s="120"/>
      <c r="AG458" s="120"/>
      <c r="AH458" s="120"/>
      <c r="AI458" s="119" t="s">
        <v>572</v>
      </c>
      <c r="AJ458" s="120"/>
      <c r="AK458" s="120"/>
      <c r="AL458" s="120"/>
      <c r="AM458" s="119" t="s">
        <v>581</v>
      </c>
      <c r="AN458" s="120"/>
      <c r="AO458" s="120"/>
      <c r="AP458" s="121"/>
      <c r="AQ458" s="119" t="s">
        <v>572</v>
      </c>
      <c r="AR458" s="120"/>
      <c r="AS458" s="120"/>
      <c r="AT458" s="121"/>
      <c r="AU458" s="120" t="s">
        <v>572</v>
      </c>
      <c r="AV458" s="120"/>
      <c r="AW458" s="120"/>
      <c r="AX458" s="220"/>
    </row>
    <row r="459" spans="1:50" ht="23.25" customHeight="1" x14ac:dyDescent="0.2">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572</v>
      </c>
      <c r="AC459" s="229"/>
      <c r="AD459" s="229"/>
      <c r="AE459" s="119" t="s">
        <v>572</v>
      </c>
      <c r="AF459" s="120"/>
      <c r="AG459" s="120"/>
      <c r="AH459" s="121"/>
      <c r="AI459" s="119" t="s">
        <v>572</v>
      </c>
      <c r="AJ459" s="120"/>
      <c r="AK459" s="120"/>
      <c r="AL459" s="120"/>
      <c r="AM459" s="119" t="s">
        <v>572</v>
      </c>
      <c r="AN459" s="120"/>
      <c r="AO459" s="120"/>
      <c r="AP459" s="121"/>
      <c r="AQ459" s="119" t="s">
        <v>572</v>
      </c>
      <c r="AR459" s="120"/>
      <c r="AS459" s="120"/>
      <c r="AT459" s="121"/>
      <c r="AU459" s="120" t="s">
        <v>572</v>
      </c>
      <c r="AV459" s="120"/>
      <c r="AW459" s="120"/>
      <c r="AX459" s="220"/>
    </row>
    <row r="460" spans="1:50" ht="23.25" customHeight="1" x14ac:dyDescent="0.2">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t="s">
        <v>572</v>
      </c>
      <c r="AF460" s="120"/>
      <c r="AG460" s="120"/>
      <c r="AH460" s="121"/>
      <c r="AI460" s="119" t="s">
        <v>572</v>
      </c>
      <c r="AJ460" s="120"/>
      <c r="AK460" s="120"/>
      <c r="AL460" s="120"/>
      <c r="AM460" s="119" t="s">
        <v>590</v>
      </c>
      <c r="AN460" s="120"/>
      <c r="AO460" s="120"/>
      <c r="AP460" s="121"/>
      <c r="AQ460" s="119" t="s">
        <v>572</v>
      </c>
      <c r="AR460" s="120"/>
      <c r="AS460" s="120"/>
      <c r="AT460" s="121"/>
      <c r="AU460" s="120" t="s">
        <v>572</v>
      </c>
      <c r="AV460" s="120"/>
      <c r="AW460" s="120"/>
      <c r="AX460" s="220"/>
    </row>
    <row r="461" spans="1:50" ht="18.75" hidden="1" customHeight="1" x14ac:dyDescent="0.2">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2">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2">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2">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2">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9" customHeight="1" x14ac:dyDescent="0.2">
      <c r="A481" s="1000"/>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00"/>
      <c r="B482" s="257"/>
      <c r="C482" s="256"/>
      <c r="D482" s="257"/>
      <c r="E482" s="165" t="s">
        <v>572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0"/>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2">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2">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2">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2">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2">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2">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2">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2">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2">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2">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9" hidden="1" customHeight="1" x14ac:dyDescent="0.2">
      <c r="A535" s="1000"/>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0"/>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2">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2">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2">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2">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2">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2">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2">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2">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2">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2">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9" hidden="1" customHeight="1" x14ac:dyDescent="0.2">
      <c r="A589" s="1000"/>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0"/>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2">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2">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2">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2">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2">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2">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2">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2">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2">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2">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9" hidden="1" customHeight="1" x14ac:dyDescent="0.2">
      <c r="A643" s="1000"/>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0"/>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2">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2">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2">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2">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2">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2">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2">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2">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2">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2">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9" hidden="1" customHeight="1" x14ac:dyDescent="0.2">
      <c r="A697" s="1000"/>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2.75" customHeight="1" x14ac:dyDescent="0.2">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592</v>
      </c>
      <c r="AH702" s="891"/>
      <c r="AI702" s="891"/>
      <c r="AJ702" s="891"/>
      <c r="AK702" s="891"/>
      <c r="AL702" s="891"/>
      <c r="AM702" s="891"/>
      <c r="AN702" s="891"/>
      <c r="AO702" s="891"/>
      <c r="AP702" s="891"/>
      <c r="AQ702" s="891"/>
      <c r="AR702" s="891"/>
      <c r="AS702" s="891"/>
      <c r="AT702" s="891"/>
      <c r="AU702" s="891"/>
      <c r="AV702" s="891"/>
      <c r="AW702" s="891"/>
      <c r="AX702" s="892"/>
    </row>
    <row r="703" spans="1:50" ht="72.7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567</v>
      </c>
      <c r="AE703" s="160"/>
      <c r="AF703" s="160"/>
      <c r="AG703" s="669" t="s">
        <v>593</v>
      </c>
      <c r="AH703" s="670"/>
      <c r="AI703" s="670"/>
      <c r="AJ703" s="670"/>
      <c r="AK703" s="670"/>
      <c r="AL703" s="670"/>
      <c r="AM703" s="670"/>
      <c r="AN703" s="670"/>
      <c r="AO703" s="670"/>
      <c r="AP703" s="670"/>
      <c r="AQ703" s="670"/>
      <c r="AR703" s="670"/>
      <c r="AS703" s="670"/>
      <c r="AT703" s="670"/>
      <c r="AU703" s="670"/>
      <c r="AV703" s="670"/>
      <c r="AW703" s="670"/>
      <c r="AX703" s="671"/>
    </row>
    <row r="704" spans="1:50" ht="45"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3" t="s">
        <v>594</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595</v>
      </c>
      <c r="AE705" s="738"/>
      <c r="AF705" s="738"/>
      <c r="AG705" s="165" t="s">
        <v>597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596</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2">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596</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67.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567</v>
      </c>
      <c r="AE708" s="673"/>
      <c r="AF708" s="673"/>
      <c r="AG708" s="528" t="s">
        <v>598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595</v>
      </c>
      <c r="AE709" s="160"/>
      <c r="AF709" s="160"/>
      <c r="AG709" s="669" t="s">
        <v>597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595</v>
      </c>
      <c r="AE710" s="160"/>
      <c r="AF710" s="160"/>
      <c r="AG710" s="669" t="s">
        <v>597</v>
      </c>
      <c r="AH710" s="670"/>
      <c r="AI710" s="670"/>
      <c r="AJ710" s="670"/>
      <c r="AK710" s="670"/>
      <c r="AL710" s="670"/>
      <c r="AM710" s="670"/>
      <c r="AN710" s="670"/>
      <c r="AO710" s="670"/>
      <c r="AP710" s="670"/>
      <c r="AQ710" s="670"/>
      <c r="AR710" s="670"/>
      <c r="AS710" s="670"/>
      <c r="AT710" s="670"/>
      <c r="AU710" s="670"/>
      <c r="AV710" s="670"/>
      <c r="AW710" s="670"/>
      <c r="AX710" s="671"/>
    </row>
    <row r="711" spans="1:50" ht="43.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567</v>
      </c>
      <c r="AE711" s="160"/>
      <c r="AF711" s="160"/>
      <c r="AG711" s="669" t="s">
        <v>599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595</v>
      </c>
      <c r="AE712" s="588"/>
      <c r="AF712" s="588"/>
      <c r="AG712" s="596" t="s">
        <v>597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595</v>
      </c>
      <c r="AE713" s="160"/>
      <c r="AF713" s="161"/>
      <c r="AG713" s="669" t="s">
        <v>597</v>
      </c>
      <c r="AH713" s="670"/>
      <c r="AI713" s="670"/>
      <c r="AJ713" s="670"/>
      <c r="AK713" s="670"/>
      <c r="AL713" s="670"/>
      <c r="AM713" s="670"/>
      <c r="AN713" s="670"/>
      <c r="AO713" s="670"/>
      <c r="AP713" s="670"/>
      <c r="AQ713" s="670"/>
      <c r="AR713" s="670"/>
      <c r="AS713" s="670"/>
      <c r="AT713" s="670"/>
      <c r="AU713" s="670"/>
      <c r="AV713" s="670"/>
      <c r="AW713" s="670"/>
      <c r="AX713" s="671"/>
    </row>
    <row r="714" spans="1:50" ht="44.25" customHeight="1" x14ac:dyDescent="0.2">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567</v>
      </c>
      <c r="AE714" s="594"/>
      <c r="AF714" s="595"/>
      <c r="AG714" s="694" t="s">
        <v>600</v>
      </c>
      <c r="AH714" s="695"/>
      <c r="AI714" s="695"/>
      <c r="AJ714" s="695"/>
      <c r="AK714" s="695"/>
      <c r="AL714" s="695"/>
      <c r="AM714" s="695"/>
      <c r="AN714" s="695"/>
      <c r="AO714" s="695"/>
      <c r="AP714" s="695"/>
      <c r="AQ714" s="695"/>
      <c r="AR714" s="695"/>
      <c r="AS714" s="695"/>
      <c r="AT714" s="695"/>
      <c r="AU714" s="695"/>
      <c r="AV714" s="695"/>
      <c r="AW714" s="695"/>
      <c r="AX714" s="696"/>
    </row>
    <row r="715" spans="1:50" ht="51.75"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567</v>
      </c>
      <c r="AE715" s="673"/>
      <c r="AF715" s="782"/>
      <c r="AG715" s="528" t="s">
        <v>601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595</v>
      </c>
      <c r="AE716" s="764"/>
      <c r="AF716" s="764"/>
      <c r="AG716" s="669" t="s">
        <v>597</v>
      </c>
      <c r="AH716" s="670"/>
      <c r="AI716" s="670"/>
      <c r="AJ716" s="670"/>
      <c r="AK716" s="670"/>
      <c r="AL716" s="670"/>
      <c r="AM716" s="670"/>
      <c r="AN716" s="670"/>
      <c r="AO716" s="670"/>
      <c r="AP716" s="670"/>
      <c r="AQ716" s="670"/>
      <c r="AR716" s="670"/>
      <c r="AS716" s="670"/>
      <c r="AT716" s="670"/>
      <c r="AU716" s="670"/>
      <c r="AV716" s="670"/>
      <c r="AW716" s="670"/>
      <c r="AX716" s="671"/>
    </row>
    <row r="717" spans="1:50" ht="58.5"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567</v>
      </c>
      <c r="AE717" s="160"/>
      <c r="AF717" s="160"/>
      <c r="AG717" s="669" t="s">
        <v>602</v>
      </c>
      <c r="AH717" s="670"/>
      <c r="AI717" s="670"/>
      <c r="AJ717" s="670"/>
      <c r="AK717" s="670"/>
      <c r="AL717" s="670"/>
      <c r="AM717" s="670"/>
      <c r="AN717" s="670"/>
      <c r="AO717" s="670"/>
      <c r="AP717" s="670"/>
      <c r="AQ717" s="670"/>
      <c r="AR717" s="670"/>
      <c r="AS717" s="670"/>
      <c r="AT717" s="670"/>
      <c r="AU717" s="670"/>
      <c r="AV717" s="670"/>
      <c r="AW717" s="670"/>
      <c r="AX717" s="671"/>
    </row>
    <row r="718" spans="1:50" ht="53.25"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567</v>
      </c>
      <c r="AE718" s="160"/>
      <c r="AF718" s="160"/>
      <c r="AG718" s="168" t="s">
        <v>603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595</v>
      </c>
      <c r="AE719" s="673"/>
      <c r="AF719" s="673"/>
      <c r="AG719" s="165" t="s">
        <v>597</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
      <c r="A721" s="655"/>
      <c r="B721" s="656"/>
      <c r="C721" s="923"/>
      <c r="D721" s="924"/>
      <c r="E721" s="924"/>
      <c r="F721" s="925"/>
      <c r="G721" s="943"/>
      <c r="H721" s="944"/>
      <c r="I721" s="82" t="str">
        <f>IF(OR(G721="　", G721=""), "", "-")</f>
        <v/>
      </c>
      <c r="J721" s="922" t="s">
        <v>622</v>
      </c>
      <c r="K721" s="922"/>
      <c r="L721" s="82" t="str">
        <f>IF(M721="","","-")</f>
        <v/>
      </c>
      <c r="M721" s="83"/>
      <c r="N721" s="919" t="s">
        <v>622</v>
      </c>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2">
      <c r="A722" s="655"/>
      <c r="B722" s="656"/>
      <c r="C722" s="923"/>
      <c r="D722" s="924"/>
      <c r="E722" s="924"/>
      <c r="F722" s="925"/>
      <c r="G722" s="943"/>
      <c r="H722" s="944"/>
      <c r="I722" s="82" t="str">
        <f t="shared" ref="I722:I725" si="4">IF(OR(G722="　", G722=""), "", "-")</f>
        <v/>
      </c>
      <c r="J722" s="922" t="s">
        <v>622</v>
      </c>
      <c r="K722" s="922"/>
      <c r="L722" s="82" t="str">
        <f t="shared" ref="L722:L725" si="5">IF(M722="","","-")</f>
        <v/>
      </c>
      <c r="M722" s="83"/>
      <c r="N722" s="919" t="s">
        <v>622</v>
      </c>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2">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2">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2">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23" t="s">
        <v>48</v>
      </c>
      <c r="B726" s="624"/>
      <c r="C726" s="448" t="s">
        <v>53</v>
      </c>
      <c r="D726" s="583"/>
      <c r="E726" s="583"/>
      <c r="F726" s="584"/>
      <c r="G726" s="802" t="s">
        <v>604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5"/>
      <c r="B727" s="626"/>
      <c r="C727" s="700" t="s">
        <v>57</v>
      </c>
      <c r="D727" s="701"/>
      <c r="E727" s="701"/>
      <c r="F727" s="702"/>
      <c r="G727" s="800" t="s">
        <v>605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t="s">
        <v>606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409</v>
      </c>
      <c r="B737" s="101"/>
      <c r="C737" s="101"/>
      <c r="D737" s="102"/>
      <c r="E737" s="103" t="s">
        <v>607</v>
      </c>
      <c r="F737" s="103"/>
      <c r="G737" s="103"/>
      <c r="H737" s="103"/>
      <c r="I737" s="103"/>
      <c r="J737" s="103"/>
      <c r="K737" s="103"/>
      <c r="L737" s="103"/>
      <c r="M737" s="103"/>
      <c r="N737" s="109" t="s">
        <v>404</v>
      </c>
      <c r="O737" s="109"/>
      <c r="P737" s="109"/>
      <c r="Q737" s="109"/>
      <c r="R737" s="103" t="s">
        <v>609</v>
      </c>
      <c r="S737" s="103"/>
      <c r="T737" s="103"/>
      <c r="U737" s="103"/>
      <c r="V737" s="103"/>
      <c r="W737" s="103"/>
      <c r="X737" s="103"/>
      <c r="Y737" s="103"/>
      <c r="Z737" s="103"/>
      <c r="AA737" s="109" t="s">
        <v>403</v>
      </c>
      <c r="AB737" s="109"/>
      <c r="AC737" s="109"/>
      <c r="AD737" s="109"/>
      <c r="AE737" s="110" t="s">
        <v>611</v>
      </c>
      <c r="AF737" s="111"/>
      <c r="AG737" s="111"/>
      <c r="AH737" s="111"/>
      <c r="AI737" s="111"/>
      <c r="AJ737" s="111"/>
      <c r="AK737" s="111"/>
      <c r="AL737" s="111"/>
      <c r="AM737" s="130"/>
      <c r="AN737" s="109" t="s">
        <v>402</v>
      </c>
      <c r="AO737" s="109"/>
      <c r="AP737" s="109"/>
      <c r="AQ737" s="109"/>
      <c r="AR737" s="110" t="s">
        <v>613</v>
      </c>
      <c r="AS737" s="111"/>
      <c r="AT737" s="111"/>
      <c r="AU737" s="111"/>
      <c r="AV737" s="111"/>
      <c r="AW737" s="111"/>
      <c r="AX737" s="112"/>
      <c r="AY737" s="88"/>
      <c r="AZ737" s="88"/>
    </row>
    <row r="738" spans="1:52" ht="24.75" customHeight="1" x14ac:dyDescent="0.2">
      <c r="A738" s="100" t="s">
        <v>401</v>
      </c>
      <c r="B738" s="101"/>
      <c r="C738" s="101"/>
      <c r="D738" s="102"/>
      <c r="E738" s="103" t="s">
        <v>608</v>
      </c>
      <c r="F738" s="103"/>
      <c r="G738" s="103"/>
      <c r="H738" s="103"/>
      <c r="I738" s="103"/>
      <c r="J738" s="103"/>
      <c r="K738" s="103"/>
      <c r="L738" s="103"/>
      <c r="M738" s="103"/>
      <c r="N738" s="109" t="s">
        <v>400</v>
      </c>
      <c r="O738" s="109"/>
      <c r="P738" s="109"/>
      <c r="Q738" s="109"/>
      <c r="R738" s="103" t="s">
        <v>610</v>
      </c>
      <c r="S738" s="103"/>
      <c r="T738" s="103"/>
      <c r="U738" s="103"/>
      <c r="V738" s="103"/>
      <c r="W738" s="103"/>
      <c r="X738" s="103"/>
      <c r="Y738" s="103"/>
      <c r="Z738" s="103"/>
      <c r="AA738" s="109" t="s">
        <v>399</v>
      </c>
      <c r="AB738" s="109"/>
      <c r="AC738" s="109"/>
      <c r="AD738" s="109"/>
      <c r="AE738" s="110" t="s">
        <v>612</v>
      </c>
      <c r="AF738" s="111"/>
      <c r="AG738" s="111"/>
      <c r="AH738" s="111"/>
      <c r="AI738" s="111"/>
      <c r="AJ738" s="111"/>
      <c r="AK738" s="111"/>
      <c r="AL738" s="111"/>
      <c r="AM738" s="130"/>
      <c r="AN738" s="109" t="s">
        <v>398</v>
      </c>
      <c r="AO738" s="109"/>
      <c r="AP738" s="109"/>
      <c r="AQ738" s="109"/>
      <c r="AR738" s="110" t="s">
        <v>614</v>
      </c>
      <c r="AS738" s="111"/>
      <c r="AT738" s="111"/>
      <c r="AU738" s="111"/>
      <c r="AV738" s="111"/>
      <c r="AW738" s="111"/>
      <c r="AX738" s="112"/>
    </row>
    <row r="739" spans="1:52" ht="24.75" customHeight="1" x14ac:dyDescent="0.2">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421</v>
      </c>
      <c r="B740" s="132"/>
      <c r="C740" s="132"/>
      <c r="D740" s="133"/>
      <c r="E740" s="134" t="s">
        <v>563</v>
      </c>
      <c r="F740" s="125"/>
      <c r="G740" s="125"/>
      <c r="H740" s="92" t="str">
        <f>IF(E740="", "", "(")</f>
        <v>(</v>
      </c>
      <c r="I740" s="125"/>
      <c r="J740" s="125"/>
      <c r="K740" s="92" t="str">
        <f>IF(OR(I740="　", I740=""), "", "-")</f>
        <v/>
      </c>
      <c r="L740" s="126">
        <v>373</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thickBot="1" x14ac:dyDescent="0.2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392</v>
      </c>
      <c r="B780" s="766"/>
      <c r="C780" s="766"/>
      <c r="D780" s="766"/>
      <c r="E780" s="766"/>
      <c r="F780" s="767"/>
      <c r="G780" s="444" t="s">
        <v>616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30.75" customHeight="1" x14ac:dyDescent="0.2">
      <c r="A782" s="558"/>
      <c r="B782" s="768"/>
      <c r="C782" s="768"/>
      <c r="D782" s="768"/>
      <c r="E782" s="768"/>
      <c r="F782" s="769"/>
      <c r="G782" s="454" t="s">
        <v>617</v>
      </c>
      <c r="H782" s="455"/>
      <c r="I782" s="455"/>
      <c r="J782" s="455"/>
      <c r="K782" s="456"/>
      <c r="L782" s="457" t="s">
        <v>618</v>
      </c>
      <c r="M782" s="458"/>
      <c r="N782" s="458"/>
      <c r="O782" s="458"/>
      <c r="P782" s="458"/>
      <c r="Q782" s="458"/>
      <c r="R782" s="458"/>
      <c r="S782" s="458"/>
      <c r="T782" s="458"/>
      <c r="U782" s="458"/>
      <c r="V782" s="458"/>
      <c r="W782" s="458"/>
      <c r="X782" s="459"/>
      <c r="Y782" s="460">
        <v>21</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2">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45" customHeight="1" x14ac:dyDescent="0.2">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21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2">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2">
      <c r="A838" s="409">
        <v>1</v>
      </c>
      <c r="B838" s="409">
        <v>1</v>
      </c>
      <c r="C838" s="429" t="s">
        <v>619</v>
      </c>
      <c r="D838" s="423"/>
      <c r="E838" s="423"/>
      <c r="F838" s="423"/>
      <c r="G838" s="423"/>
      <c r="H838" s="423"/>
      <c r="I838" s="423"/>
      <c r="J838" s="424" t="s">
        <v>620</v>
      </c>
      <c r="K838" s="425"/>
      <c r="L838" s="425"/>
      <c r="M838" s="425"/>
      <c r="N838" s="425"/>
      <c r="O838" s="425"/>
      <c r="P838" s="430" t="s">
        <v>618</v>
      </c>
      <c r="Q838" s="322"/>
      <c r="R838" s="322"/>
      <c r="S838" s="322"/>
      <c r="T838" s="322"/>
      <c r="U838" s="322"/>
      <c r="V838" s="322"/>
      <c r="W838" s="322"/>
      <c r="X838" s="322"/>
      <c r="Y838" s="323">
        <v>21</v>
      </c>
      <c r="Z838" s="324"/>
      <c r="AA838" s="324"/>
      <c r="AB838" s="325"/>
      <c r="AC838" s="333" t="s">
        <v>80</v>
      </c>
      <c r="AD838" s="428"/>
      <c r="AE838" s="428"/>
      <c r="AF838" s="428"/>
      <c r="AG838" s="428"/>
      <c r="AH838" s="426" t="s">
        <v>597</v>
      </c>
      <c r="AI838" s="427"/>
      <c r="AJ838" s="427"/>
      <c r="AK838" s="427"/>
      <c r="AL838" s="330" t="s">
        <v>621</v>
      </c>
      <c r="AM838" s="331"/>
      <c r="AN838" s="331"/>
      <c r="AO838" s="332"/>
      <c r="AP838" s="326" t="s">
        <v>597</v>
      </c>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1"/>
      <c r="B870" s="351"/>
      <c r="C870" s="351" t="s">
        <v>26</v>
      </c>
      <c r="D870" s="351"/>
      <c r="E870" s="351"/>
      <c r="F870" s="351"/>
      <c r="G870" s="351"/>
      <c r="H870" s="351"/>
      <c r="I870" s="351"/>
      <c r="J870" s="282"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2">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2"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2"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266</v>
      </c>
      <c r="D1102" s="896"/>
      <c r="E1102" s="282" t="s">
        <v>265</v>
      </c>
      <c r="F1102" s="896"/>
      <c r="G1102" s="896"/>
      <c r="H1102" s="896"/>
      <c r="I1102" s="896"/>
      <c r="J1102" s="282" t="s">
        <v>300</v>
      </c>
      <c r="K1102" s="282"/>
      <c r="L1102" s="282"/>
      <c r="M1102" s="282"/>
      <c r="N1102" s="282"/>
      <c r="O1102" s="282"/>
      <c r="P1102" s="349" t="s">
        <v>27</v>
      </c>
      <c r="Q1102" s="349"/>
      <c r="R1102" s="349"/>
      <c r="S1102" s="349"/>
      <c r="T1102" s="349"/>
      <c r="U1102" s="349"/>
      <c r="V1102" s="349"/>
      <c r="W1102" s="349"/>
      <c r="X1102" s="349"/>
      <c r="Y1102" s="282" t="s">
        <v>302</v>
      </c>
      <c r="Z1102" s="896"/>
      <c r="AA1102" s="896"/>
      <c r="AB1102" s="896"/>
      <c r="AC1102" s="282" t="s">
        <v>248</v>
      </c>
      <c r="AD1102" s="282"/>
      <c r="AE1102" s="282"/>
      <c r="AF1102" s="282"/>
      <c r="AG1102" s="282"/>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hidden="1" customHeight="1" x14ac:dyDescent="0.2">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29" max="49" man="1"/>
    <brk id="699" max="49" man="1"/>
    <brk id="735" max="49" man="1"/>
    <brk id="868" max="49" man="1"/>
    <brk id="901" max="49" man="1"/>
    <brk id="934" max="49" man="1"/>
    <brk id="967" max="49" man="1"/>
    <brk id="1000" max="49" man="1"/>
    <brk id="1033" max="49" man="1"/>
    <brk id="1066" max="49" man="1"/>
    <brk id="1100"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2">
      <c r="A3" s="514"/>
      <c r="B3" s="515"/>
      <c r="C3" s="515"/>
      <c r="D3" s="515"/>
      <c r="E3" s="515"/>
      <c r="F3" s="516"/>
      <c r="G3" s="569"/>
      <c r="H3" s="384"/>
      <c r="I3" s="384"/>
      <c r="J3" s="384"/>
      <c r="K3" s="384"/>
      <c r="L3" s="384"/>
      <c r="M3" s="384"/>
      <c r="N3" s="384"/>
      <c r="O3" s="570"/>
      <c r="P3" s="582"/>
      <c r="Q3" s="384"/>
      <c r="R3" s="384"/>
      <c r="S3" s="384"/>
      <c r="T3" s="384"/>
      <c r="U3" s="384"/>
      <c r="V3" s="384"/>
      <c r="W3" s="384"/>
      <c r="X3" s="570"/>
      <c r="Y3" s="1010"/>
      <c r="Z3" s="1011"/>
      <c r="AA3" s="1012"/>
      <c r="AB3" s="1016"/>
      <c r="AC3" s="1017"/>
      <c r="AD3" s="1018"/>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2">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0"/>
      <c r="Z10" s="1011"/>
      <c r="AA10" s="1012"/>
      <c r="AB10" s="1016"/>
      <c r="AC10" s="1017"/>
      <c r="AD10" s="1018"/>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2">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0"/>
      <c r="Z17" s="1011"/>
      <c r="AA17" s="1012"/>
      <c r="AB17" s="1016"/>
      <c r="AC17" s="1017"/>
      <c r="AD17" s="1018"/>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2">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2">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0"/>
      <c r="Z24" s="1011"/>
      <c r="AA24" s="1012"/>
      <c r="AB24" s="1016"/>
      <c r="AC24" s="1017"/>
      <c r="AD24" s="1018"/>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2">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0"/>
      <c r="Z31" s="1011"/>
      <c r="AA31" s="1012"/>
      <c r="AB31" s="1016"/>
      <c r="AC31" s="1017"/>
      <c r="AD31" s="1018"/>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2">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0"/>
      <c r="Z38" s="1011"/>
      <c r="AA38" s="1012"/>
      <c r="AB38" s="1016"/>
      <c r="AC38" s="1017"/>
      <c r="AD38" s="1018"/>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0"/>
      <c r="Z45" s="1011"/>
      <c r="AA45" s="1012"/>
      <c r="AB45" s="1016"/>
      <c r="AC45" s="1017"/>
      <c r="AD45" s="1018"/>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0"/>
      <c r="Z52" s="1011"/>
      <c r="AA52" s="1012"/>
      <c r="AB52" s="1016"/>
      <c r="AC52" s="1017"/>
      <c r="AD52" s="1018"/>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0"/>
      <c r="Z59" s="1011"/>
      <c r="AA59" s="1012"/>
      <c r="AB59" s="1016"/>
      <c r="AC59" s="1017"/>
      <c r="AD59" s="1018"/>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2">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0"/>
      <c r="Z66" s="1011"/>
      <c r="AA66" s="1012"/>
      <c r="AB66" s="1016"/>
      <c r="AC66" s="1017"/>
      <c r="AD66" s="1018"/>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09"/>
      <c r="L3" s="109"/>
      <c r="M3" s="109"/>
      <c r="N3" s="109"/>
      <c r="O3" s="109"/>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09"/>
      <c r="L36" s="109"/>
      <c r="M36" s="109"/>
      <c r="N36" s="109"/>
      <c r="O36" s="109"/>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09"/>
      <c r="L69" s="109"/>
      <c r="M69" s="109"/>
      <c r="N69" s="109"/>
      <c r="O69" s="109"/>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94D0A4-BE11-4FBF-B80E-E1017FE46E9F}">
  <ds:schemaRefs>
    <ds:schemaRef ds:uri="http://purl.org/dc/terms/"/>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2006/metadata/properties"/>
    <ds:schemaRef ds:uri="http://www.w3.org/XML/1998/namespace"/>
    <ds:schemaRef ds:uri="http://schemas.microsoft.com/office/infopath/2007/PartnerControls"/>
    <ds:schemaRef ds:uri="2d5f1945-286f-4658-a685-0dc25831e22f"/>
    <ds:schemaRef ds:uri="http://purl.org/dc/dcmitype/"/>
  </ds:schemaRefs>
</ds:datastoreItem>
</file>

<file path=customXml/itemProps2.xml><?xml version="1.0" encoding="utf-8"?>
<ds:datastoreItem xmlns:ds="http://schemas.openxmlformats.org/officeDocument/2006/customXml" ds:itemID="{D864242B-66D2-4021-994F-57AD77D8C2F9}">
  <ds:schemaRefs>
    <ds:schemaRef ds:uri="http://schemas.microsoft.com/sharepoint/v3/contenttype/forms"/>
  </ds:schemaRefs>
</ds:datastoreItem>
</file>

<file path=customXml/itemProps3.xml><?xml version="1.0" encoding="utf-8"?>
<ds:datastoreItem xmlns:ds="http://schemas.openxmlformats.org/officeDocument/2006/customXml" ds:itemID="{DE806209-88E7-42E8-B7FD-F5080393E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2020-04-22T05:39:30Z</cp:lastPrinted>
  <dcterms:created xsi:type="dcterms:W3CDTF">2012-03-13T00:50:25Z</dcterms:created>
  <dcterms:modified xsi:type="dcterms:W3CDTF">2020-07-30T04:29:16Z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