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16200" windowHeight="7040"/>
  </bookViews>
  <sheets>
    <sheet name="行政事業レビューシート" sheetId="3" r:id="rId1"/>
    <sheet name="入力規則等" sheetId="4" r:id="rId2"/>
  </sheets>
  <definedNames>
    <definedName name="_xlnm.Print_Area" localSheetId="0">行政事業レビューシート!$A$1:$AX$1147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<sst xmlns="http://schemas.openxmlformats.org/spreadsheetml/2006/main" count="2113" uniqueCount="554">
  <si>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</si>
  <si>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</si>
  <si>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</si>
  <si>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</si>
  <si>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</si>
  <si>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</si>
  <si>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</si>
  <si>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</si>
  <si>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</si>
  <si>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</si>
  <si>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</si>
  <si>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</si>
  <si>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</si>
  <si>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</si>
  <si>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</si>
  <si>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</si>
  <si>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</si>
  <si>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</si>
  <si>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</si>
  <si>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</si>
  <si>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</si>
  <si>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</si>
  <si>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</si>
  <si>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</si>
  <si>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</si>
  <si>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</si>
  <si>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</si>
  <si>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</si>
  <si>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</si>
  <si>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</si>
  <si>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</si>
  <si>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</si>
  <si>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</si>
  <si>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</si>
  <si>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</si>
  <si>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</si>
  <si>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</si>
  <si>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</si>
  <si>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</si>
  <si>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</si>
  <si>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</si>
  <si>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</si>
  <si>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</si>
  <si>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</si>
  <si>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</si>
  <si>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</si>
  <si>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</si>
  <si>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</si>
  <si>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</si>
  <si>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</si>
  <si>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</si>
  <si>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</si>
  <si>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</si>
  <si>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</si>
  <si>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</si>
  <si>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</si>
  <si>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</si>
  <si>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</si>
  <si>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</si>
  <si>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</si>
  <si>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</si>
  <si>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</si>
  <si>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</si>
  <si>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</si>
  <si>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</si>
  <si>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</si>
  <si>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</si>
  <si>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</si>
  <si>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</si>
  <si>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</si>
  <si>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</si>
  <si>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</si>
  <si>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</si>
  <si>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</si>
  <si>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</si>
  <si>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</si>
  <si>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</si>
  <si>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</si>
  <si>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</si>
  <si>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</si>
  <si>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</si>
  <si>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</si>
  <si>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</si>
  <si>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</si>
  <si>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</si>
  <si>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</si>
  <si>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</si>
  <si>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</si>
  <si>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</si>
  <si>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</si>
  <si>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</si>
  <si>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</si>
  <si>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</si>
  <si>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</si>
  <si>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</si>
  <si>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</si>
  <si>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</si>
  <si>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</si>
  <si>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</si>
  <si>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</si>
  <si>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</si>
  <si>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</si>
  <si>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</si>
  <si>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</si>
  <si>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</si>
  <si>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</si>
  <si>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</si>
  <si>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</si>
  <si>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</si>
  <si>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</si>
  <si>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</si>
  <si>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</si>
  <si>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</si>
  <si>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</si>
  <si>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</si>
  <si>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</si>
  <si>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</si>
  <si>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</si>
  <si>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</si>
  <si>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</si>
  <si>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</si>
  <si>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</si>
  <si>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</si>
  <si>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</si>
  <si>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</si>
  <si>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</si>
  <si>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</si>
  <si>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</si>
  <si>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</si>
  <si>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</si>
  <si>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</si>
  <si>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</si>
  <si>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</si>
  <si>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</si>
  <si>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</si>
  <si>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</si>
  <si>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</si>
  <si>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</si>
  <si>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</si>
  <si>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</si>
  <si>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</si>
  <si>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</si>
  <si>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</si>
  <si>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</si>
  <si>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</si>
  <si>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</si>
  <si>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</si>
  <si>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</si>
  <si>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</si>
  <si>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</si>
  <si>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</si>
  <si>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</si>
  <si>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</si>
  <si>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</si>
  <si>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</si>
  <si>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</si>
  <si>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</si>
  <si>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</si>
  <si>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</si>
  <si>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</si>
  <si>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</si>
  <si>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</si>
  <si>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</si>
  <si>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</si>
  <si>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</si>
  <si>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</si>
  <si>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</si>
  <si>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</si>
  <si>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</si>
  <si>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</si>
  <si>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</si>
  <si>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</si>
  <si>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</si>
  <si>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</si>
  <si>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</si>
  <si>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</si>
  <si>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</si>
  <si>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</si>
  <si>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</si>
  <si>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</si>
  <si>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</si>
  <si>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</si>
  <si>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</si>
  <si>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</si>
  <si>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</si>
  <si>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</si>
  <si>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</si>
  <si>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</si>
  <si>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</si>
  <si>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</si>
  <si>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</si>
  <si>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</si>
  <si>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</si>
  <si>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</si>
  <si>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</si>
  <si>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</si>
  <si>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</si>
  <si>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</si>
  <si>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</si>
  <si>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</si>
  <si>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</si>
  <si>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</si>
  <si>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</si>
  <si>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</si>
  <si>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</si>
  <si>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</si>
  <si>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</si>
  <si>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</si>
  <si>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</si>
  <si>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</si>
  <si>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</si>
  <si>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</si>
  <si>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</si>
  <si>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</si>
  <si>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</si>
  <si>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</si>
  <si>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</si>
  <si>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</si>
  <si>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</si>
  <si>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</si>
  <si>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</si>
  <si>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</si>
  <si>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</si>
  <si>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</si>
  <si>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</si>
  <si>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</si>
  <si>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</si>
  <si>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</si>
  <si>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</si>
  <si>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</si>
  <si>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</si>
  <si>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</si>
  <si>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</si>
  <si>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</si>
  <si>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</si>
  <si>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</si>
  <si>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</si>
  <si>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</si>
  <si>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</si>
  <si>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</si>
  <si>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</si>
  <si>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</si>
  <si>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</si>
  <si>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</si>
  <si>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</si>
  <si>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</si>
  <si>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</si>
  <si>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</si>
  <si>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</si>
  <si>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</si>
  <si>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</si>
  <si>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</si>
  <si>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</si>
  <si>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</si>
  <si>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</si>
  <si>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</si>
  <si>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</si>
  <si>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</si>
  <si>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</si>
  <si>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</si>
  <si>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</si>
  <si>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</si>
  <si>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</si>
  <si>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</si>
  <si>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</si>
  <si>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</si>
  <si>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</si>
  <si>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</si>
  <si>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</si>
  <si>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</si>
  <si>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</si>
  <si>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</si>
  <si>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</si>
  <si>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</si>
  <si>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</si>
  <si>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</si>
  <si>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</si>
  <si>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</si>
  <si>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</si>
  <si>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</si>
  <si>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</si>
  <si>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</si>
  <si>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</si>
  <si>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</si>
  <si>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</si>
  <si>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</si>
  <si>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</si>
  <si>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</si>
  <si>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</si>
  <si>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</si>
  <si>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</si>
  <si>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</si>
  <si>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</si>
  <si>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</si>
  <si>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</si>
  <si>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</si>
  <si>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</si>
  <si>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</si>
  <si>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</si>
  <si>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</si>
  <si>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</si>
  <si>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</si>
  <si>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</si>
  <si>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</si>
  <si>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</si>
  <si>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</si>
  <si>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</si>
  <si>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</si>
  <si>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</si>
  <si>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</si>
  <si>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</si>
  <si>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</si>
  <si>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</si>
  <si>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</si>
  <si>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</si>
  <si>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</si>
  <si>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</si>
  <si>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</si>
  <si>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</si>
  <si>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</si>
  <si>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</si>
  <si>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</si>
  <si>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</si>
  <si>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</si>
  <si>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</si>
  <si>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</si>
  <si>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</si>
  <si>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</si>
  <si>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</si>
  <si>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</si>
  <si>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</si>
  <si>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</si>
  <si>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</si>
  <si>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</si>
  <si>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</si>
  <si>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</si>
  <si>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</si>
  <si>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</si>
  <si>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</si>
  <si>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</si>
  <si>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</si>
  <si>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</si>
  <si>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</si>
  <si>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</si>
  <si>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</si>
  <si>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</si>
  <si>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</si>
  <si>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</si>
  <si>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</si>
  <si>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</si>
  <si>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</si>
  <si>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</si>
  <si>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</si>
  <si>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</si>
  <si>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</si>
  <si>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</si>
  <si>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</si>
  <si>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</si>
  <si>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</si>
  <si>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</si>
  <si>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</si>
  <si>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</si>
  <si>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</si>
  <si>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</si>
  <si>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</si>
  <si>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</si>
  <si>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</si>
  <si>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</si>
  <si>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</si>
  <si>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</si>
  <si>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</si>
  <si>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</si>
  <si>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</si>
  <si>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</si>
  <si>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</si>
  <si>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</si>
  <si>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</si>
  <si>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</si>
  <si>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</si>
  <si>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</si>
  <si>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</si>
  <si>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</si>
  <si>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</si>
  <si>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</si>
  <si>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</si>
  <si>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</si>
  <si>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</si>
  <si>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</si>
  <si>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</si>
  <si>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</si>
  <si>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</si>
  <si>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</si>
  <si>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</si>
  <si>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</si>
  <si>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</si>
  <si>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</si>
  <si>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</si>
  <si>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</si>
  <si>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</si>
  <si>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</si>
  <si>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</si>
  <si>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</si>
  <si>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</si>
  <si>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</si>
  <si>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</si>
  <si>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</si>
  <si>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</si>
  <si>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</si>
  <si>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</si>
  <si>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</si>
  <si>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</si>
  <si>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</si>
  <si>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</si>
  <si>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</si>
  <si>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</si>
  <si>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</si>
  <si>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</si>
  <si>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</si>
  <si>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</si>
  <si>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</si>
  <si>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</si>
  <si>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</si>
  <si>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</si>
  <si>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</si>
  <si>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</si>
  <si>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</si>
  <si>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</si>
  <si>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</si>
  <si>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</si>
  <si>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</si>
  <si>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</si>
  <si>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</si>
  <si>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</si>
  <si>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</si>
  <si>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</si>
  <si>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</si>
  <si>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</si>
  <si>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</si>
  <si>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</si>
  <si>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</si>
  <si>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</si>
  <si>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</si>
  <si>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</si>
  <si>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</si>
  <si>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</si>
  <si>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</si>
  <si>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</si>
  <si>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</si>
  <si>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</si>
  <si>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</si>
  <si>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</si>
  <si>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</si>
  <si>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</si>
  <si>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</si>
  <si>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</si>
  <si>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</si>
  <si>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</si>
  <si>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</si>
  <si>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</si>
  <si>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</si>
  <si>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</si>
  <si>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</si>
  <si>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</si>
  <si>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</si>
  <si>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</si>
  <si>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</si>
  <si>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</si>
  <si>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</si>
  <si>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</si>
  <si>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</si>
  <si>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</si>
  <si>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</si>
  <si>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</si>
  <si>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</si>
  <si>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</si>
  <si>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</si>
  <si>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</si>
  <si>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</si>
  <si>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</si>
  <si>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</si>
  <si>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</si>
  <si>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総務部　国際協力課</t>
    <rPh sb="0" eb="2">
      <t>ソウム</t>
    </rPh>
    <rPh sb="2" eb="3">
      <t>ブ</t>
    </rPh>
    <rPh sb="4" eb="6">
      <t>コクサイ</t>
    </rPh>
    <rPh sb="6" eb="8">
      <t>キョウリョク</t>
    </rPh>
    <rPh sb="8" eb="9">
      <t>カ</t>
    </rPh>
    <phoneticPr fontId="5"/>
  </si>
  <si>
    <t>○</t>
  </si>
  <si>
    <t>台湾における知的財産権制度及び運用にかかる動向等について現地駐在の機動力を有効活用しながら調査し、台湾に進出する我が国企業を中心に情報提供を行う。また、模倣被害等個別相談を行うことにより我が国企業の海外出願、海外活動のインフラ整備を支援する。さらに、調査、収集された情報は我が国の知的財産施策の策定に資する。</t>
    <phoneticPr fontId="5"/>
  </si>
  <si>
    <t>台湾に事務所を保有する団体、組織の事務所に知的財産権制度に精通した調査員を常駐させて、台湾の知的財産権制度及びその運用に係る幅広い情報収集、調査研究活動を実施する。また、現地における知的財産権侵害問題に関する情報収集・実態調査を行い、その成果をマニュアル等としてとりまとめ、刊行物、インターネット、セミナーを通じて広く提供する。さらに、現地日系企業の模倣品に関する個別相談について、特許法律事務所を活用し法制度面の観点からのアドバイス等を行うとともに、現地日系企業OB等の知見・経験を活用し、模倣品流通実態や冒認出願の状況把握、日系企業の出願・販売戦略の提案等、幅広い情報提供、アドバイス等を行う。(事業開始年度、台湾侵害対策強化：平成9年度、台湾知財権調査：平成16年度）</t>
    <phoneticPr fontId="5"/>
  </si>
  <si>
    <t>工業所有権調査等委託費</t>
    <phoneticPr fontId="5"/>
  </si>
  <si>
    <t>日本企業が日本国においてした特許出願うち、外国にも出願された件数の比率。
＜算出根拠＞
過去の増加率を参考に、平成30年以後、毎年0.5%ごとの増加を目標とする。</t>
    <phoneticPr fontId="5"/>
  </si>
  <si>
    <t>-</t>
    <phoneticPr fontId="5"/>
  </si>
  <si>
    <t>*グローバル出願率は、優先権証明書発行件数／出願件数で算出しているが、優先権証明書は出願から１年間発行可能となっているため、元年度の実績値は2年度が終了するまで算出できない。</t>
    <rPh sb="62" eb="64">
      <t>ガンネン</t>
    </rPh>
    <rPh sb="64" eb="65">
      <t>ド</t>
    </rPh>
    <phoneticPr fontId="5"/>
  </si>
  <si>
    <t>台湾の知財情報、侵害対策を周知するため日本及び台湾でセミナーを開催した回数。</t>
    <phoneticPr fontId="5"/>
  </si>
  <si>
    <t>回</t>
    <rPh sb="0" eb="1">
      <t>カイ</t>
    </rPh>
    <phoneticPr fontId="5"/>
  </si>
  <si>
    <t>日本及び台湾でのセミナー開催費(X)／日本及び台湾でのセミナー開催回数(Y)　　</t>
    <phoneticPr fontId="5"/>
  </si>
  <si>
    <t>千円</t>
    <rPh sb="0" eb="2">
      <t>センエン</t>
    </rPh>
    <phoneticPr fontId="5"/>
  </si>
  <si>
    <t>/</t>
    <phoneticPr fontId="5"/>
  </si>
  <si>
    <t>2,792/10</t>
  </si>
  <si>
    <t>2,409/7</t>
  </si>
  <si>
    <t>台湾に進出する我が国企業を中心に情報提供を行う事業であり、企業のニーズを的確に反映している。</t>
    <phoneticPr fontId="5"/>
  </si>
  <si>
    <t>台湾の知的財産権に係る情報提供等に関して、企業から非常に高い評価を得ており、優先度が高い事業。</t>
    <phoneticPr fontId="5"/>
  </si>
  <si>
    <t>無</t>
  </si>
  <si>
    <t>有</t>
  </si>
  <si>
    <t>本事業は、行政目的を達成するために不可欠な情報の提供を受けるものであり、当該情報を提供できるのは一者に限られることから、会計法第29条の3第4項の随意契約を公益財団法人日本台湾交流協会と行うこととしている。</t>
    <phoneticPr fontId="5"/>
  </si>
  <si>
    <t>‐</t>
  </si>
  <si>
    <t>1回あたりの知的財産権セミナー開催費には会場費、資料費、広報費も含めており、妥当な水準と言える。</t>
    <phoneticPr fontId="5"/>
  </si>
  <si>
    <t>再委託費や外注費の支出が、事業計画書、支出計画書に記載された支出先であることを確定検査等で確認するとともに見積もりをとるなど合理的な理由で支出されていることを確認している。</t>
    <phoneticPr fontId="5"/>
  </si>
  <si>
    <t>調査費、セミナー等開催費等が事業目的に則し、真に必要なものに限定され事業効果が十分に見込まれるものを優先的に行なわれているか等を確認している。</t>
    <phoneticPr fontId="5"/>
  </si>
  <si>
    <t>当該国の知的財産権制度等に精通する法律事務所等の活用により、費用対効果の向上を図っている。</t>
    <phoneticPr fontId="5"/>
  </si>
  <si>
    <t>成果目標に近い成果実績となっており、目標に見合った結果となっている。</t>
    <phoneticPr fontId="5"/>
  </si>
  <si>
    <t>当初見込み以上の活動実績となっており、見込みに見合った結果となっている。</t>
    <phoneticPr fontId="5"/>
  </si>
  <si>
    <t>情報収集の成果については、セミナー開催や報告書を通じて情報提供に活用されている。</t>
    <phoneticPr fontId="5"/>
  </si>
  <si>
    <t>本事業により収集された地域情報及び調査結果は、都度、特許庁に報告されるほか、本事業のウェブサイトにおいて公表されている。その他、本事業の実施における個別の事項のうち、契約上必要なものについては、委託事業先から都度伺いをさせるとともに、その実施の適切性・妥当性を評価して承認を行っている。</t>
    <phoneticPr fontId="5"/>
  </si>
  <si>
    <t>一層の質の向上に向け、特に調査、情報提供、相談、アドバイスに関して、より実際的な評価手法を工夫する。</t>
    <phoneticPr fontId="5"/>
  </si>
  <si>
    <t>0764-2</t>
    <phoneticPr fontId="5"/>
  </si>
  <si>
    <t>0587-3</t>
    <phoneticPr fontId="5"/>
  </si>
  <si>
    <t>0678-3</t>
    <phoneticPr fontId="5"/>
  </si>
  <si>
    <t>0550</t>
    <phoneticPr fontId="5"/>
  </si>
  <si>
    <t>0666-3</t>
    <phoneticPr fontId="5"/>
  </si>
  <si>
    <t>0501</t>
    <phoneticPr fontId="5"/>
  </si>
  <si>
    <t>0190-3</t>
    <phoneticPr fontId="5"/>
  </si>
  <si>
    <t>0446</t>
    <phoneticPr fontId="5"/>
  </si>
  <si>
    <t>海外事業費</t>
    <rPh sb="0" eb="2">
      <t>カイガイ</t>
    </rPh>
    <rPh sb="2" eb="5">
      <t>ジギョウヒ</t>
    </rPh>
    <phoneticPr fontId="5"/>
  </si>
  <si>
    <t>相談・情報提供事業等</t>
    <rPh sb="0" eb="2">
      <t>ソウダン</t>
    </rPh>
    <rPh sb="3" eb="5">
      <t>ジョウホウ</t>
    </rPh>
    <rPh sb="5" eb="7">
      <t>テイキョウ</t>
    </rPh>
    <rPh sb="7" eb="9">
      <t>ジギョウ</t>
    </rPh>
    <rPh sb="9" eb="10">
      <t>トウ</t>
    </rPh>
    <phoneticPr fontId="5"/>
  </si>
  <si>
    <t>人件費</t>
    <rPh sb="0" eb="3">
      <t>ジンケンヒ</t>
    </rPh>
    <phoneticPr fontId="5"/>
  </si>
  <si>
    <t>情報収集等</t>
    <rPh sb="0" eb="2">
      <t>ジョウホウ</t>
    </rPh>
    <rPh sb="2" eb="4">
      <t>シュウシュウ</t>
    </rPh>
    <rPh sb="4" eb="5">
      <t>トウ</t>
    </rPh>
    <phoneticPr fontId="5"/>
  </si>
  <si>
    <t>その他</t>
    <rPh sb="2" eb="3">
      <t>ホカ</t>
    </rPh>
    <phoneticPr fontId="5"/>
  </si>
  <si>
    <t>一般管理費、消費税</t>
    <rPh sb="0" eb="2">
      <t>イッパン</t>
    </rPh>
    <rPh sb="2" eb="5">
      <t>カンリヒ</t>
    </rPh>
    <rPh sb="6" eb="9">
      <t>ショウヒゼイ</t>
    </rPh>
    <phoneticPr fontId="5"/>
  </si>
  <si>
    <t>国内事業費</t>
    <rPh sb="0" eb="2">
      <t>コクナイ</t>
    </rPh>
    <rPh sb="2" eb="5">
      <t>ジギョウヒ</t>
    </rPh>
    <phoneticPr fontId="5"/>
  </si>
  <si>
    <t>セミナー開催、報告書配布等</t>
    <rPh sb="4" eb="6">
      <t>カイサイ</t>
    </rPh>
    <rPh sb="7" eb="10">
      <t>ホウコクショ</t>
    </rPh>
    <rPh sb="10" eb="12">
      <t>ハイフ</t>
    </rPh>
    <rPh sb="12" eb="13">
      <t>トウ</t>
    </rPh>
    <phoneticPr fontId="5"/>
  </si>
  <si>
    <t>（公財）日本台湾交流協会</t>
    <phoneticPr fontId="5"/>
  </si>
  <si>
    <t>台湾の知的財産権制度及び運用にかかる動向調査、情報提供を行う。</t>
    <phoneticPr fontId="5"/>
  </si>
  <si>
    <t>萬国法律事務所</t>
    <rPh sb="0" eb="4">
      <t>マンコクホウリツ</t>
    </rPh>
    <rPh sb="4" eb="7">
      <t>ジムショ</t>
    </rPh>
    <phoneticPr fontId="5"/>
  </si>
  <si>
    <t>-</t>
    <phoneticPr fontId="5"/>
  </si>
  <si>
    <t>-</t>
    <phoneticPr fontId="5"/>
  </si>
  <si>
    <t>理律法律事務所</t>
    <phoneticPr fontId="5"/>
  </si>
  <si>
    <t>聖島国際特許法律事務所</t>
    <rPh sb="0" eb="1">
      <t>ヒジリ</t>
    </rPh>
    <rPh sb="1" eb="2">
      <t>シマ</t>
    </rPh>
    <rPh sb="2" eb="4">
      <t>コクサイ</t>
    </rPh>
    <rPh sb="4" eb="6">
      <t>トッキョ</t>
    </rPh>
    <rPh sb="6" eb="8">
      <t>ホウリツ</t>
    </rPh>
    <rPh sb="8" eb="11">
      <t>ジムショ</t>
    </rPh>
    <phoneticPr fontId="5"/>
  </si>
  <si>
    <t>知的財産権関連契約における留意点についての情報収集、判決事例集等についての情報収集</t>
    <rPh sb="0" eb="2">
      <t>チテキ</t>
    </rPh>
    <rPh sb="2" eb="4">
      <t>ザイサン</t>
    </rPh>
    <rPh sb="4" eb="5">
      <t>ケン</t>
    </rPh>
    <rPh sb="5" eb="7">
      <t>カンレン</t>
    </rPh>
    <rPh sb="7" eb="9">
      <t>ケイヤク</t>
    </rPh>
    <rPh sb="13" eb="16">
      <t>リュウイテン</t>
    </rPh>
    <rPh sb="21" eb="23">
      <t>ジョウホウ</t>
    </rPh>
    <rPh sb="23" eb="25">
      <t>シュウシュウ</t>
    </rPh>
    <phoneticPr fontId="5"/>
  </si>
  <si>
    <t>専利間接侵害についての情報収集</t>
    <rPh sb="0" eb="1">
      <t>セン</t>
    </rPh>
    <rPh sb="1" eb="2">
      <t>リ</t>
    </rPh>
    <rPh sb="2" eb="4">
      <t>カンセツ</t>
    </rPh>
    <rPh sb="4" eb="6">
      <t>シンガイ</t>
    </rPh>
    <rPh sb="11" eb="13">
      <t>ジョウホウ</t>
    </rPh>
    <rPh sb="13" eb="15">
      <t>シュウシュウ</t>
    </rPh>
    <phoneticPr fontId="5"/>
  </si>
  <si>
    <t>修理・消耗品に関する知財保護戦略についての情報収集</t>
    <rPh sb="0" eb="2">
      <t>シュウリ</t>
    </rPh>
    <rPh sb="3" eb="6">
      <t>ショウモウヒン</t>
    </rPh>
    <rPh sb="7" eb="8">
      <t>カン</t>
    </rPh>
    <rPh sb="10" eb="12">
      <t>チザイ</t>
    </rPh>
    <rPh sb="12" eb="14">
      <t>ホゴ</t>
    </rPh>
    <rPh sb="14" eb="16">
      <t>センリャク</t>
    </rPh>
    <rPh sb="21" eb="23">
      <t>ジョウホウ</t>
    </rPh>
    <rPh sb="23" eb="25">
      <t>シュウシュウ</t>
    </rPh>
    <phoneticPr fontId="5"/>
  </si>
  <si>
    <t>-</t>
    <phoneticPr fontId="5"/>
  </si>
  <si>
    <t>知的財産推進計画2019
（令和元年6月21日知的財産戦略本部決定）</t>
    <rPh sb="0" eb="2">
      <t>チテキ</t>
    </rPh>
    <rPh sb="2" eb="4">
      <t>ザイサン</t>
    </rPh>
    <rPh sb="4" eb="6">
      <t>スイシン</t>
    </rPh>
    <rPh sb="6" eb="8">
      <t>ケイカク</t>
    </rPh>
    <rPh sb="14" eb="16">
      <t>レイワ</t>
    </rPh>
    <rPh sb="16" eb="18">
      <t>ガンネン</t>
    </rPh>
    <rPh sb="19" eb="20">
      <t>ガツ</t>
    </rPh>
    <rPh sb="22" eb="23">
      <t>ヒ</t>
    </rPh>
    <rPh sb="23" eb="25">
      <t>チテキ</t>
    </rPh>
    <rPh sb="25" eb="27">
      <t>ザイサン</t>
    </rPh>
    <rPh sb="27" eb="29">
      <t>センリャク</t>
    </rPh>
    <rPh sb="29" eb="31">
      <t>ホンブ</t>
    </rPh>
    <rPh sb="31" eb="33">
      <t>ケッテイ</t>
    </rPh>
    <phoneticPr fontId="5"/>
  </si>
  <si>
    <t>工業所有権調査等委託費
（台湾における知的財産権制度基盤整備事業）</t>
    <phoneticPr fontId="5"/>
  </si>
  <si>
    <t>台湾の知的財産権関連機関等と緊密な関係を構築し、情報収集を行うため、国が実施すべき事業。</t>
    <rPh sb="3" eb="5">
      <t>チテキ</t>
    </rPh>
    <phoneticPr fontId="5"/>
  </si>
  <si>
    <t>D.</t>
    <phoneticPr fontId="5"/>
  </si>
  <si>
    <t>知的財産権関連契約における留意点についての情報収集</t>
    <rPh sb="0" eb="2">
      <t>チテキ</t>
    </rPh>
    <rPh sb="2" eb="5">
      <t>ザイサンケン</t>
    </rPh>
    <rPh sb="5" eb="7">
      <t>カンレン</t>
    </rPh>
    <rPh sb="7" eb="9">
      <t>ケイヤク</t>
    </rPh>
    <rPh sb="13" eb="16">
      <t>リュウイテン</t>
    </rPh>
    <rPh sb="21" eb="23">
      <t>ジョウホウ</t>
    </rPh>
    <rPh sb="23" eb="25">
      <t>シュウシュウ</t>
    </rPh>
    <phoneticPr fontId="5"/>
  </si>
  <si>
    <t>C.</t>
    <phoneticPr fontId="5"/>
  </si>
  <si>
    <t>判決事例集等についての情報収集</t>
    <phoneticPr fontId="5"/>
  </si>
  <si>
    <t>課長　冨澤　武志</t>
    <rPh sb="0" eb="2">
      <t>カチョウ</t>
    </rPh>
    <rPh sb="3" eb="5">
      <t>トミザワ</t>
    </rPh>
    <rPh sb="6" eb="7">
      <t>タケ</t>
    </rPh>
    <rPh sb="7" eb="8">
      <t>シ</t>
    </rPh>
    <phoneticPr fontId="5"/>
  </si>
  <si>
    <t>-</t>
    <phoneticPr fontId="5"/>
  </si>
  <si>
    <t>令和5年度における日本企業による特許出願のグローバル出願率を37％に引き上げる。
＜グローバル出願率＞
日本企業が日本国においてした特許出願うち、外国にも出願された件数の比率。</t>
    <rPh sb="0" eb="2">
      <t>レイワ</t>
    </rPh>
    <phoneticPr fontId="5"/>
  </si>
  <si>
    <t>-</t>
    <phoneticPr fontId="5"/>
  </si>
  <si>
    <t>0412</t>
    <phoneticPr fontId="5"/>
  </si>
  <si>
    <t>B.萬国法律事務所</t>
    <phoneticPr fontId="5"/>
  </si>
  <si>
    <t>A.（公財）日本台湾交流協会</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</si>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</sst>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179717</xdr:colOff>
      <xdr:row>742</xdr:row>
      <xdr:rowOff>341462</xdr:rowOff>
    </xdr:from>
    <xdr:to>
      <xdr:col>34</xdr:col>
      <xdr:colOff>111745</xdr:colOff>
      <xdr:row>744</xdr:row>
      <xdr:rowOff>292575</xdr:rowOff>
    </xdr:to>
    <xdr:sp macro="" textlink="">
      <xdr:nvSpPr>
        <xdr:cNvPr id="5" name="Rectangle 2"/>
        <xdr:cNvSpPr>
          <a:spLocks noChangeArrowheads="1"/>
        </xdr:cNvSpPr>
      </xdr:nvSpPr>
      <xdr:spPr bwMode="auto">
        <a:xfrm>
          <a:off x="4331179" y="67088349"/>
          <a:ext cx="2501981" cy="65200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80872</xdr:colOff>
      <xdr:row>744</xdr:row>
      <xdr:rowOff>296533</xdr:rowOff>
    </xdr:from>
    <xdr:to>
      <xdr:col>28</xdr:col>
      <xdr:colOff>80872</xdr:colOff>
      <xdr:row>748</xdr:row>
      <xdr:rowOff>264922</xdr:rowOff>
    </xdr:to>
    <xdr:sp macro="" textlink="">
      <xdr:nvSpPr>
        <xdr:cNvPr id="7" name="Line 1"/>
        <xdr:cNvSpPr>
          <a:spLocks noChangeShapeType="1"/>
        </xdr:cNvSpPr>
      </xdr:nvSpPr>
      <xdr:spPr bwMode="auto">
        <a:xfrm>
          <a:off x="5616155" y="67744316"/>
          <a:ext cx="0" cy="137018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188703</xdr:colOff>
      <xdr:row>748</xdr:row>
      <xdr:rowOff>305518</xdr:rowOff>
    </xdr:from>
    <xdr:to>
      <xdr:col>35</xdr:col>
      <xdr:colOff>53489</xdr:colOff>
      <xdr:row>749</xdr:row>
      <xdr:rowOff>192224</xdr:rowOff>
    </xdr:to>
    <xdr:sp macro="" textlink="">
      <xdr:nvSpPr>
        <xdr:cNvPr id="13" name="テキスト ボックス 12"/>
        <xdr:cNvSpPr txBox="1"/>
      </xdr:nvSpPr>
      <xdr:spPr>
        <a:xfrm>
          <a:off x="4735543" y="69155093"/>
          <a:ext cx="2237050" cy="237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98844</xdr:colOff>
      <xdr:row>749</xdr:row>
      <xdr:rowOff>206674</xdr:rowOff>
    </xdr:from>
    <xdr:to>
      <xdr:col>35</xdr:col>
      <xdr:colOff>30872</xdr:colOff>
      <xdr:row>751</xdr:row>
      <xdr:rowOff>151334</xdr:rowOff>
    </xdr:to>
    <xdr:sp macro="" textlink="">
      <xdr:nvSpPr>
        <xdr:cNvPr id="15" name="Rectangle 4"/>
        <xdr:cNvSpPr>
          <a:spLocks noChangeArrowheads="1"/>
        </xdr:cNvSpPr>
      </xdr:nvSpPr>
      <xdr:spPr bwMode="auto">
        <a:xfrm>
          <a:off x="4447995" y="69406698"/>
          <a:ext cx="2501981" cy="64555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Ａ．（公財）日本台湾交流協会</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1</xdr:colOff>
      <xdr:row>751</xdr:row>
      <xdr:rowOff>179717</xdr:rowOff>
    </xdr:from>
    <xdr:to>
      <xdr:col>34</xdr:col>
      <xdr:colOff>83483</xdr:colOff>
      <xdr:row>753</xdr:row>
      <xdr:rowOff>95760</xdr:rowOff>
    </xdr:to>
    <xdr:sp macro="" textlink="">
      <xdr:nvSpPr>
        <xdr:cNvPr id="18" name="AutoShape 11"/>
        <xdr:cNvSpPr>
          <a:spLocks noChangeArrowheads="1"/>
        </xdr:cNvSpPr>
      </xdr:nvSpPr>
      <xdr:spPr bwMode="auto">
        <a:xfrm>
          <a:off x="4546841" y="70080637"/>
          <a:ext cx="2258057" cy="61693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台湾の知的財産権及び運用にかかる動向等を調査</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98844</xdr:colOff>
      <xdr:row>753</xdr:row>
      <xdr:rowOff>125801</xdr:rowOff>
    </xdr:from>
    <xdr:to>
      <xdr:col>28</xdr:col>
      <xdr:colOff>100690</xdr:colOff>
      <xdr:row>757</xdr:row>
      <xdr:rowOff>225450</xdr:rowOff>
    </xdr:to>
    <xdr:sp macro="" textlink="">
      <xdr:nvSpPr>
        <xdr:cNvPr id="20" name="Line 1"/>
        <xdr:cNvSpPr>
          <a:spLocks noChangeShapeType="1"/>
        </xdr:cNvSpPr>
      </xdr:nvSpPr>
      <xdr:spPr bwMode="auto">
        <a:xfrm>
          <a:off x="5634127" y="70727617"/>
          <a:ext cx="1846" cy="150144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80873</xdr:colOff>
      <xdr:row>757</xdr:row>
      <xdr:rowOff>260590</xdr:rowOff>
    </xdr:from>
    <xdr:to>
      <xdr:col>34</xdr:col>
      <xdr:colOff>85803</xdr:colOff>
      <xdr:row>757</xdr:row>
      <xdr:rowOff>558726</xdr:rowOff>
    </xdr:to>
    <xdr:sp macro="" textlink="">
      <xdr:nvSpPr>
        <xdr:cNvPr id="22" name="テキスト ボックス 21"/>
        <xdr:cNvSpPr txBox="1"/>
      </xdr:nvSpPr>
      <xdr:spPr>
        <a:xfrm>
          <a:off x="4430024" y="72264198"/>
          <a:ext cx="2377194" cy="298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152760</xdr:colOff>
      <xdr:row>757</xdr:row>
      <xdr:rowOff>539148</xdr:rowOff>
    </xdr:from>
    <xdr:to>
      <xdr:col>34</xdr:col>
      <xdr:colOff>66142</xdr:colOff>
      <xdr:row>758</xdr:row>
      <xdr:rowOff>517190</xdr:rowOff>
    </xdr:to>
    <xdr:sp macro="" textlink="">
      <xdr:nvSpPr>
        <xdr:cNvPr id="24" name="Rectangle 7"/>
        <xdr:cNvSpPr>
          <a:spLocks noChangeArrowheads="1"/>
        </xdr:cNvSpPr>
      </xdr:nvSpPr>
      <xdr:spPr bwMode="auto">
        <a:xfrm>
          <a:off x="4501911" y="72542756"/>
          <a:ext cx="2285646" cy="64299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．法律事務所（</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179717</xdr:colOff>
      <xdr:row>758</xdr:row>
      <xdr:rowOff>620025</xdr:rowOff>
    </xdr:from>
    <xdr:to>
      <xdr:col>34</xdr:col>
      <xdr:colOff>55848</xdr:colOff>
      <xdr:row>759</xdr:row>
      <xdr:rowOff>559912</xdr:rowOff>
    </xdr:to>
    <xdr:sp macro="" textlink="">
      <xdr:nvSpPr>
        <xdr:cNvPr id="26" name="AutoShape 12"/>
        <xdr:cNvSpPr>
          <a:spLocks noChangeArrowheads="1"/>
        </xdr:cNvSpPr>
      </xdr:nvSpPr>
      <xdr:spPr bwMode="auto">
        <a:xfrm>
          <a:off x="4528868" y="73288586"/>
          <a:ext cx="2248395" cy="60484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法律相談・情報収集・分析・報告書作成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7"/>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386</v>
      </c>
      <c r="AT2" s="205"/>
      <c r="AU2" s="205"/>
      <c r="AV2" s="42" t="str">
        <f>IF(AW2="", "", "-")</f>
        <v/>
      </c>
      <c r="AW2" s="388"/>
      <c r="AX2" s="388"/>
    </row>
    <row r="3" spans="1:50" ht="21" customHeight="1" thickBot="1" x14ac:dyDescent="0.25">
      <c r="A3" s="511" t="s">
        <v>347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479</v>
      </c>
      <c r="AK3" s="513"/>
      <c r="AL3" s="513"/>
      <c r="AM3" s="513"/>
      <c r="AN3" s="513"/>
      <c r="AO3" s="513"/>
      <c r="AP3" s="513"/>
      <c r="AQ3" s="513"/>
      <c r="AR3" s="513"/>
      <c r="AS3" s="513"/>
      <c r="AT3" s="513"/>
      <c r="AU3" s="513"/>
      <c r="AV3" s="513"/>
      <c r="AW3" s="513"/>
      <c r="AX3" s="24" t="s">
        <v>64</v>
      </c>
    </row>
    <row r="4" spans="1:50" ht="24.75" customHeight="1" x14ac:dyDescent="0.2">
      <c r="A4" s="715" t="s">
        <v>25</v>
      </c>
      <c r="B4" s="716"/>
      <c r="C4" s="716"/>
      <c r="D4" s="716"/>
      <c r="E4" s="716"/>
      <c r="F4" s="716"/>
      <c r="G4" s="691" t="s">
        <v>539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66</v>
      </c>
      <c r="B5" s="702"/>
      <c r="C5" s="702"/>
      <c r="D5" s="702"/>
      <c r="E5" s="702"/>
      <c r="F5" s="703"/>
      <c r="G5" s="546" t="s">
        <v>425</v>
      </c>
      <c r="H5" s="547"/>
      <c r="I5" s="547"/>
      <c r="J5" s="547"/>
      <c r="K5" s="547"/>
      <c r="L5" s="547"/>
      <c r="M5" s="548" t="s">
        <v>65</v>
      </c>
      <c r="N5" s="549"/>
      <c r="O5" s="549"/>
      <c r="P5" s="549"/>
      <c r="Q5" s="549"/>
      <c r="R5" s="550"/>
      <c r="S5" s="551" t="s">
        <v>453</v>
      </c>
      <c r="T5" s="547"/>
      <c r="U5" s="547"/>
      <c r="V5" s="547"/>
      <c r="W5" s="547"/>
      <c r="X5" s="552"/>
      <c r="Y5" s="707" t="s">
        <v>3</v>
      </c>
      <c r="Z5" s="708"/>
      <c r="AA5" s="708"/>
      <c r="AB5" s="708"/>
      <c r="AC5" s="708"/>
      <c r="AD5" s="709"/>
      <c r="AE5" s="710" t="s">
        <v>481</v>
      </c>
      <c r="AF5" s="710"/>
      <c r="AG5" s="710"/>
      <c r="AH5" s="710"/>
      <c r="AI5" s="710"/>
      <c r="AJ5" s="710"/>
      <c r="AK5" s="710"/>
      <c r="AL5" s="710"/>
      <c r="AM5" s="710"/>
      <c r="AN5" s="710"/>
      <c r="AO5" s="710"/>
      <c r="AP5" s="711"/>
      <c r="AQ5" s="712" t="s">
        <v>545</v>
      </c>
      <c r="AR5" s="713"/>
      <c r="AS5" s="713"/>
      <c r="AT5" s="713"/>
      <c r="AU5" s="713"/>
      <c r="AV5" s="713"/>
      <c r="AW5" s="713"/>
      <c r="AX5" s="714"/>
    </row>
    <row r="6" spans="1:50" ht="39" customHeight="1" x14ac:dyDescent="0.2">
      <c r="A6" s="717" t="s">
        <v>4</v>
      </c>
      <c r="B6" s="718"/>
      <c r="C6" s="718"/>
      <c r="D6" s="718"/>
      <c r="E6" s="718"/>
      <c r="F6" s="718"/>
      <c r="G6" s="870" t="str">
        <f>入力規則等!F39</f>
        <v>特許特別会計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2">
      <c r="A7" s="819" t="s">
        <v>22</v>
      </c>
      <c r="B7" s="820"/>
      <c r="C7" s="820"/>
      <c r="D7" s="820"/>
      <c r="E7" s="820"/>
      <c r="F7" s="821"/>
      <c r="G7" s="822" t="s">
        <v>330</v>
      </c>
      <c r="H7" s="823"/>
      <c r="I7" s="823"/>
      <c r="J7" s="823"/>
      <c r="K7" s="823"/>
      <c r="L7" s="823"/>
      <c r="M7" s="823"/>
      <c r="N7" s="823"/>
      <c r="O7" s="823"/>
      <c r="P7" s="823"/>
      <c r="Q7" s="823"/>
      <c r="R7" s="823"/>
      <c r="S7" s="823"/>
      <c r="T7" s="823"/>
      <c r="U7" s="823"/>
      <c r="V7" s="823"/>
      <c r="W7" s="823"/>
      <c r="X7" s="824"/>
      <c r="Y7" s="386" t="s">
        <v>311</v>
      </c>
      <c r="Z7" s="287"/>
      <c r="AA7" s="287"/>
      <c r="AB7" s="287"/>
      <c r="AC7" s="287"/>
      <c r="AD7" s="387"/>
      <c r="AE7" s="374" t="s">
        <v>538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9" t="s">
        <v>211</v>
      </c>
      <c r="B8" s="820"/>
      <c r="C8" s="820"/>
      <c r="D8" s="820"/>
      <c r="E8" s="820"/>
      <c r="F8" s="821"/>
      <c r="G8" s="212" t="str">
        <f>入力規則等!A27</f>
        <v>知的財産</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30"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1"/>
    </row>
    <row r="9" spans="1:50" ht="58.5" customHeight="1" x14ac:dyDescent="0.2">
      <c r="A9" s="136" t="s">
        <v>23</v>
      </c>
      <c r="B9" s="137"/>
      <c r="C9" s="137"/>
      <c r="D9" s="137"/>
      <c r="E9" s="137"/>
      <c r="F9" s="137"/>
      <c r="G9" s="560" t="s">
        <v>483</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2">
      <c r="A10" s="732" t="s">
        <v>29</v>
      </c>
      <c r="B10" s="733"/>
      <c r="C10" s="733"/>
      <c r="D10" s="733"/>
      <c r="E10" s="733"/>
      <c r="F10" s="733"/>
      <c r="G10" s="665" t="s">
        <v>484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130" t="s">
        <v>24</v>
      </c>
      <c r="B12" s="131"/>
      <c r="C12" s="131"/>
      <c r="D12" s="131"/>
      <c r="E12" s="131"/>
      <c r="F12" s="132"/>
      <c r="G12" s="671"/>
      <c r="H12" s="672"/>
      <c r="I12" s="672"/>
      <c r="J12" s="672"/>
      <c r="K12" s="672"/>
      <c r="L12" s="672"/>
      <c r="M12" s="672"/>
      <c r="N12" s="672"/>
      <c r="O12" s="672"/>
      <c r="P12" s="294" t="s">
        <v>314</v>
      </c>
      <c r="Q12" s="289"/>
      <c r="R12" s="289"/>
      <c r="S12" s="289"/>
      <c r="T12" s="289"/>
      <c r="U12" s="289"/>
      <c r="V12" s="290"/>
      <c r="W12" s="294" t="s">
        <v>334</v>
      </c>
      <c r="X12" s="289"/>
      <c r="Y12" s="289"/>
      <c r="Z12" s="289"/>
      <c r="AA12" s="289"/>
      <c r="AB12" s="289"/>
      <c r="AC12" s="290"/>
      <c r="AD12" s="294" t="s">
        <v>341</v>
      </c>
      <c r="AE12" s="289"/>
      <c r="AF12" s="289"/>
      <c r="AG12" s="289"/>
      <c r="AH12" s="289"/>
      <c r="AI12" s="289"/>
      <c r="AJ12" s="290"/>
      <c r="AK12" s="294" t="s">
        <v>348</v>
      </c>
      <c r="AL12" s="289"/>
      <c r="AM12" s="289"/>
      <c r="AN12" s="289"/>
      <c r="AO12" s="289"/>
      <c r="AP12" s="289"/>
      <c r="AQ12" s="290"/>
      <c r="AR12" s="294" t="s">
        <v>349</v>
      </c>
      <c r="AS12" s="289"/>
      <c r="AT12" s="289"/>
      <c r="AU12" s="289"/>
      <c r="AV12" s="289"/>
      <c r="AW12" s="289"/>
      <c r="AX12" s="734"/>
    </row>
    <row r="13" spans="1:50" ht="21" customHeight="1" x14ac:dyDescent="0.2">
      <c r="A13" s="133"/>
      <c r="B13" s="134"/>
      <c r="C13" s="134"/>
      <c r="D13" s="134"/>
      <c r="E13" s="134"/>
      <c r="F13" s="135"/>
      <c r="G13" s="735" t="s">
        <v>6</v>
      </c>
      <c r="H13" s="736"/>
      <c r="I13" s="628" t="s">
        <v>7</v>
      </c>
      <c r="J13" s="629"/>
      <c r="K13" s="629"/>
      <c r="L13" s="629"/>
      <c r="M13" s="629"/>
      <c r="N13" s="629"/>
      <c r="O13" s="630"/>
      <c r="P13" s="102">
        <v>98</v>
      </c>
      <c r="Q13" s="103"/>
      <c r="R13" s="103"/>
      <c r="S13" s="103"/>
      <c r="T13" s="103"/>
      <c r="U13" s="103"/>
      <c r="V13" s="104"/>
      <c r="W13" s="102">
        <v>98</v>
      </c>
      <c r="X13" s="103"/>
      <c r="Y13" s="103"/>
      <c r="Z13" s="103"/>
      <c r="AA13" s="103"/>
      <c r="AB13" s="103"/>
      <c r="AC13" s="104"/>
      <c r="AD13" s="102">
        <v>100</v>
      </c>
      <c r="AE13" s="103"/>
      <c r="AF13" s="103"/>
      <c r="AG13" s="103"/>
      <c r="AH13" s="103"/>
      <c r="AI13" s="103"/>
      <c r="AJ13" s="104"/>
      <c r="AK13" s="102">
        <v>80</v>
      </c>
      <c r="AL13" s="103"/>
      <c r="AM13" s="103"/>
      <c r="AN13" s="103"/>
      <c r="AO13" s="103"/>
      <c r="AP13" s="103"/>
      <c r="AQ13" s="104"/>
      <c r="AR13" s="99" t="s">
        <v>553</v>
      </c>
      <c r="AS13" s="100"/>
      <c r="AT13" s="100"/>
      <c r="AU13" s="100"/>
      <c r="AV13" s="100"/>
      <c r="AW13" s="100"/>
      <c r="AX13" s="385"/>
    </row>
    <row r="14" spans="1:50" ht="21" customHeight="1" x14ac:dyDescent="0.2">
      <c r="A14" s="133"/>
      <c r="B14" s="134"/>
      <c r="C14" s="134"/>
      <c r="D14" s="134"/>
      <c r="E14" s="134"/>
      <c r="F14" s="135"/>
      <c r="G14" s="737"/>
      <c r="H14" s="738"/>
      <c r="I14" s="563" t="s">
        <v>8</v>
      </c>
      <c r="J14" s="619"/>
      <c r="K14" s="619"/>
      <c r="L14" s="619"/>
      <c r="M14" s="619"/>
      <c r="N14" s="619"/>
      <c r="O14" s="620"/>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655"/>
      <c r="AS14" s="655"/>
      <c r="AT14" s="655"/>
      <c r="AU14" s="655"/>
      <c r="AV14" s="655"/>
      <c r="AW14" s="655"/>
      <c r="AX14" s="656"/>
    </row>
    <row r="15" spans="1:50" ht="21" customHeight="1" x14ac:dyDescent="0.2">
      <c r="A15" s="133"/>
      <c r="B15" s="134"/>
      <c r="C15" s="134"/>
      <c r="D15" s="134"/>
      <c r="E15" s="134"/>
      <c r="F15" s="135"/>
      <c r="G15" s="737"/>
      <c r="H15" s="738"/>
      <c r="I15" s="563" t="s">
        <v>50</v>
      </c>
      <c r="J15" s="564"/>
      <c r="K15" s="564"/>
      <c r="L15" s="564"/>
      <c r="M15" s="564"/>
      <c r="N15" s="564"/>
      <c r="O15" s="565"/>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3"/>
      <c r="AU15" s="103"/>
      <c r="AV15" s="103"/>
      <c r="AW15" s="103"/>
      <c r="AX15" s="618"/>
    </row>
    <row r="16" spans="1:50" ht="21" customHeight="1" x14ac:dyDescent="0.2">
      <c r="A16" s="133"/>
      <c r="B16" s="134"/>
      <c r="C16" s="134"/>
      <c r="D16" s="134"/>
      <c r="E16" s="134"/>
      <c r="F16" s="135"/>
      <c r="G16" s="737"/>
      <c r="H16" s="738"/>
      <c r="I16" s="563" t="s">
        <v>51</v>
      </c>
      <c r="J16" s="564"/>
      <c r="K16" s="564"/>
      <c r="L16" s="564"/>
      <c r="M16" s="564"/>
      <c r="N16" s="564"/>
      <c r="O16" s="565"/>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668"/>
      <c r="AS16" s="669"/>
      <c r="AT16" s="669"/>
      <c r="AU16" s="669"/>
      <c r="AV16" s="669"/>
      <c r="AW16" s="669"/>
      <c r="AX16" s="670"/>
    </row>
    <row r="17" spans="1:50" ht="24.75" customHeight="1" x14ac:dyDescent="0.2">
      <c r="A17" s="133"/>
      <c r="B17" s="134"/>
      <c r="C17" s="134"/>
      <c r="D17" s="134"/>
      <c r="E17" s="134"/>
      <c r="F17" s="135"/>
      <c r="G17" s="737"/>
      <c r="H17" s="738"/>
      <c r="I17" s="563" t="s">
        <v>49</v>
      </c>
      <c r="J17" s="619"/>
      <c r="K17" s="619"/>
      <c r="L17" s="619"/>
      <c r="M17" s="619"/>
      <c r="N17" s="619"/>
      <c r="O17" s="620"/>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3"/>
      <c r="AS17" s="383"/>
      <c r="AT17" s="383"/>
      <c r="AU17" s="383"/>
      <c r="AV17" s="383"/>
      <c r="AW17" s="383"/>
      <c r="AX17" s="384"/>
    </row>
    <row r="18" spans="1:50" ht="24.75" customHeight="1" x14ac:dyDescent="0.2">
      <c r="A18" s="133"/>
      <c r="B18" s="134"/>
      <c r="C18" s="134"/>
      <c r="D18" s="134"/>
      <c r="E18" s="134"/>
      <c r="F18" s="135"/>
      <c r="G18" s="739"/>
      <c r="H18" s="740"/>
      <c r="I18" s="727" t="s">
        <v>20</v>
      </c>
      <c r="J18" s="728"/>
      <c r="K18" s="728"/>
      <c r="L18" s="728"/>
      <c r="M18" s="728"/>
      <c r="N18" s="728"/>
      <c r="O18" s="729"/>
      <c r="P18" s="108">
        <f>SUM(P13:V17)</f>
        <v>98</v>
      </c>
      <c r="Q18" s="109"/>
      <c r="R18" s="109"/>
      <c r="S18" s="109"/>
      <c r="T18" s="109"/>
      <c r="U18" s="109"/>
      <c r="V18" s="110"/>
      <c r="W18" s="108">
        <f>SUM(W13:AC17)</f>
        <v>98</v>
      </c>
      <c r="X18" s="109"/>
      <c r="Y18" s="109"/>
      <c r="Z18" s="109"/>
      <c r="AA18" s="109"/>
      <c r="AB18" s="109"/>
      <c r="AC18" s="110"/>
      <c r="AD18" s="108">
        <f>SUM(AD13:AJ17)</f>
        <v>100</v>
      </c>
      <c r="AE18" s="109"/>
      <c r="AF18" s="109"/>
      <c r="AG18" s="109"/>
      <c r="AH18" s="109"/>
      <c r="AI18" s="109"/>
      <c r="AJ18" s="110"/>
      <c r="AK18" s="108">
        <f>SUM(AK13:AQ17)</f>
        <v>80</v>
      </c>
      <c r="AL18" s="109"/>
      <c r="AM18" s="109"/>
      <c r="AN18" s="109"/>
      <c r="AO18" s="109"/>
      <c r="AP18" s="109"/>
      <c r="AQ18" s="110"/>
      <c r="AR18" s="108">
        <f>SUM(AR13:AX17)</f>
        <v>0</v>
      </c>
      <c r="AS18" s="109"/>
      <c r="AT18" s="109"/>
      <c r="AU18" s="109"/>
      <c r="AV18" s="109"/>
      <c r="AW18" s="109"/>
      <c r="AX18" s="525"/>
    </row>
    <row r="19" spans="1:50" ht="24.75" customHeight="1" x14ac:dyDescent="0.2">
      <c r="A19" s="133"/>
      <c r="B19" s="134"/>
      <c r="C19" s="134"/>
      <c r="D19" s="134"/>
      <c r="E19" s="134"/>
      <c r="F19" s="135"/>
      <c r="G19" s="523" t="s">
        <v>9</v>
      </c>
      <c r="H19" s="524"/>
      <c r="I19" s="524"/>
      <c r="J19" s="524"/>
      <c r="K19" s="524"/>
      <c r="L19" s="524"/>
      <c r="M19" s="524"/>
      <c r="N19" s="524"/>
      <c r="O19" s="524"/>
      <c r="P19" s="102">
        <v>79</v>
      </c>
      <c r="Q19" s="103"/>
      <c r="R19" s="103"/>
      <c r="S19" s="103"/>
      <c r="T19" s="103"/>
      <c r="U19" s="103"/>
      <c r="V19" s="104"/>
      <c r="W19" s="102">
        <v>78</v>
      </c>
      <c r="X19" s="103"/>
      <c r="Y19" s="103"/>
      <c r="Z19" s="103"/>
      <c r="AA19" s="103"/>
      <c r="AB19" s="103"/>
      <c r="AC19" s="104"/>
      <c r="AD19" s="102">
        <v>77</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2">
      <c r="A20" s="133"/>
      <c r="B20" s="134"/>
      <c r="C20" s="134"/>
      <c r="D20" s="134"/>
      <c r="E20" s="134"/>
      <c r="F20" s="135"/>
      <c r="G20" s="523" t="s">
        <v>10</v>
      </c>
      <c r="H20" s="524"/>
      <c r="I20" s="524"/>
      <c r="J20" s="524"/>
      <c r="K20" s="524"/>
      <c r="L20" s="524"/>
      <c r="M20" s="524"/>
      <c r="N20" s="524"/>
      <c r="O20" s="524"/>
      <c r="P20" s="527">
        <f>IF(P18=0, "-", SUM(P19)/P18)</f>
        <v>0.80612244897959184</v>
      </c>
      <c r="Q20" s="527"/>
      <c r="R20" s="527"/>
      <c r="S20" s="527"/>
      <c r="T20" s="527"/>
      <c r="U20" s="527"/>
      <c r="V20" s="527"/>
      <c r="W20" s="527">
        <f t="shared" ref="W20" si="0">IF(W18=0, "-", SUM(W19)/W18)</f>
        <v>0.79591836734693877</v>
      </c>
      <c r="X20" s="527"/>
      <c r="Y20" s="527"/>
      <c r="Z20" s="527"/>
      <c r="AA20" s="527"/>
      <c r="AB20" s="527"/>
      <c r="AC20" s="527"/>
      <c r="AD20" s="527">
        <f t="shared" ref="AD20" si="1">IF(AD18=0, "-", SUM(AD19)/AD18)</f>
        <v>0.77</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6"/>
      <c r="B21" s="137"/>
      <c r="C21" s="137"/>
      <c r="D21" s="137"/>
      <c r="E21" s="137"/>
      <c r="F21" s="138"/>
      <c r="G21" s="919" t="s">
        <v>276</v>
      </c>
      <c r="H21" s="920"/>
      <c r="I21" s="920"/>
      <c r="J21" s="920"/>
      <c r="K21" s="920"/>
      <c r="L21" s="920"/>
      <c r="M21" s="920"/>
      <c r="N21" s="920"/>
      <c r="O21" s="920"/>
      <c r="P21" s="527">
        <f>IF(P19=0, "-", SUM(P19)/SUM(P13,P14))</f>
        <v>0.80612244897959184</v>
      </c>
      <c r="Q21" s="527"/>
      <c r="R21" s="527"/>
      <c r="S21" s="527"/>
      <c r="T21" s="527"/>
      <c r="U21" s="527"/>
      <c r="V21" s="527"/>
      <c r="W21" s="527">
        <f t="shared" ref="W21" si="2">IF(W19=0, "-", SUM(W19)/SUM(W13,W14))</f>
        <v>0.79591836734693877</v>
      </c>
      <c r="X21" s="527"/>
      <c r="Y21" s="527"/>
      <c r="Z21" s="527"/>
      <c r="AA21" s="527"/>
      <c r="AB21" s="527"/>
      <c r="AC21" s="527"/>
      <c r="AD21" s="527">
        <f t="shared" ref="AD21" si="3">IF(AD19=0, "-", SUM(AD19)/SUM(AD13,AD14))</f>
        <v>0.77</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3" t="s">
        <v>350</v>
      </c>
      <c r="B22" s="184"/>
      <c r="C22" s="184"/>
      <c r="D22" s="184"/>
      <c r="E22" s="184"/>
      <c r="F22" s="185"/>
      <c r="G22" s="174" t="s">
        <v>256</v>
      </c>
      <c r="H22" s="175"/>
      <c r="I22" s="175"/>
      <c r="J22" s="175"/>
      <c r="K22" s="175"/>
      <c r="L22" s="175"/>
      <c r="M22" s="175"/>
      <c r="N22" s="175"/>
      <c r="O22" s="176"/>
      <c r="P22" s="192" t="s">
        <v>351</v>
      </c>
      <c r="Q22" s="175"/>
      <c r="R22" s="175"/>
      <c r="S22" s="175"/>
      <c r="T22" s="175"/>
      <c r="U22" s="175"/>
      <c r="V22" s="176"/>
      <c r="W22" s="192" t="s">
        <v>352</v>
      </c>
      <c r="X22" s="175"/>
      <c r="Y22" s="175"/>
      <c r="Z22" s="175"/>
      <c r="AA22" s="175"/>
      <c r="AB22" s="175"/>
      <c r="AC22" s="176"/>
      <c r="AD22" s="192" t="s">
        <v>255</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485</v>
      </c>
      <c r="H23" s="178"/>
      <c r="I23" s="178"/>
      <c r="J23" s="178"/>
      <c r="K23" s="178"/>
      <c r="L23" s="178"/>
      <c r="M23" s="178"/>
      <c r="N23" s="178"/>
      <c r="O23" s="179"/>
      <c r="P23" s="99">
        <v>80</v>
      </c>
      <c r="Q23" s="100"/>
      <c r="R23" s="100"/>
      <c r="S23" s="100"/>
      <c r="T23" s="100"/>
      <c r="U23" s="100"/>
      <c r="V23" s="101"/>
      <c r="W23" s="99" t="s">
        <v>553</v>
      </c>
      <c r="X23" s="100"/>
      <c r="Y23" s="100"/>
      <c r="Z23" s="100"/>
      <c r="AA23" s="100"/>
      <c r="AB23" s="100"/>
      <c r="AC23" s="101"/>
      <c r="AD23" s="194" t="s">
        <v>552</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2">
      <c r="A24" s="186"/>
      <c r="B24" s="187"/>
      <c r="C24" s="187"/>
      <c r="D24" s="187"/>
      <c r="E24" s="187"/>
      <c r="F24" s="188"/>
      <c r="G24" s="180"/>
      <c r="H24" s="181"/>
      <c r="I24" s="181"/>
      <c r="J24" s="181"/>
      <c r="K24" s="181"/>
      <c r="L24" s="181"/>
      <c r="M24" s="181"/>
      <c r="N24" s="181"/>
      <c r="O24" s="182"/>
      <c r="P24" s="102"/>
      <c r="Q24" s="103"/>
      <c r="R24" s="103"/>
      <c r="S24" s="103"/>
      <c r="T24" s="103"/>
      <c r="U24" s="103"/>
      <c r="V24" s="104"/>
      <c r="W24" s="102"/>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
      <c r="A25" s="186"/>
      <c r="B25" s="187"/>
      <c r="C25" s="187"/>
      <c r="D25" s="187"/>
      <c r="E25" s="187"/>
      <c r="F25" s="188"/>
      <c r="G25" s="180"/>
      <c r="H25" s="181"/>
      <c r="I25" s="181"/>
      <c r="J25" s="181"/>
      <c r="K25" s="181"/>
      <c r="L25" s="181"/>
      <c r="M25" s="181"/>
      <c r="N25" s="181"/>
      <c r="O25" s="182"/>
      <c r="P25" s="102"/>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2"/>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6" t="s">
        <v>260</v>
      </c>
      <c r="H28" s="217"/>
      <c r="I28" s="217"/>
      <c r="J28" s="217"/>
      <c r="K28" s="217"/>
      <c r="L28" s="217"/>
      <c r="M28" s="217"/>
      <c r="N28" s="217"/>
      <c r="O28" s="218"/>
      <c r="P28" s="108">
        <f>P29-SUM(P23:P27)</f>
        <v>0</v>
      </c>
      <c r="Q28" s="109"/>
      <c r="R28" s="109"/>
      <c r="S28" s="109"/>
      <c r="T28" s="109"/>
      <c r="U28" s="109"/>
      <c r="V28" s="110"/>
      <c r="W28" s="108" t="e">
        <f>W29-SUM(W23:W27)</f>
        <v>#VALUE!</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257</v>
      </c>
      <c r="H29" s="220"/>
      <c r="I29" s="220"/>
      <c r="J29" s="220"/>
      <c r="K29" s="220"/>
      <c r="L29" s="220"/>
      <c r="M29" s="220"/>
      <c r="N29" s="220"/>
      <c r="O29" s="221"/>
      <c r="P29" s="206">
        <f>AK13</f>
        <v>80</v>
      </c>
      <c r="Q29" s="207"/>
      <c r="R29" s="207"/>
      <c r="S29" s="207"/>
      <c r="T29" s="207"/>
      <c r="U29" s="207"/>
      <c r="V29" s="208"/>
      <c r="W29" s="206" t="str">
        <f>AR13</f>
        <v>-</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7" t="s">
        <v>272</v>
      </c>
      <c r="B30" s="498"/>
      <c r="C30" s="498"/>
      <c r="D30" s="498"/>
      <c r="E30" s="498"/>
      <c r="F30" s="499"/>
      <c r="G30" s="640"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314</v>
      </c>
      <c r="AF30" s="378"/>
      <c r="AG30" s="378"/>
      <c r="AH30" s="379"/>
      <c r="AI30" s="377" t="s">
        <v>336</v>
      </c>
      <c r="AJ30" s="378"/>
      <c r="AK30" s="378"/>
      <c r="AL30" s="379"/>
      <c r="AM30" s="380" t="s">
        <v>341</v>
      </c>
      <c r="AN30" s="380"/>
      <c r="AO30" s="380"/>
      <c r="AP30" s="377"/>
      <c r="AQ30" s="631" t="s">
        <v>187</v>
      </c>
      <c r="AR30" s="632"/>
      <c r="AS30" s="632"/>
      <c r="AT30" s="633"/>
      <c r="AU30" s="381" t="s">
        <v>133</v>
      </c>
      <c r="AV30" s="381"/>
      <c r="AW30" s="381"/>
      <c r="AX30" s="382"/>
    </row>
    <row r="31" spans="1:50" ht="18.75" customHeight="1" x14ac:dyDescent="0.2">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c r="AR31" s="127"/>
      <c r="AS31" s="128" t="s">
        <v>188</v>
      </c>
      <c r="AT31" s="163"/>
      <c r="AU31" s="262">
        <v>5</v>
      </c>
      <c r="AV31" s="262"/>
      <c r="AW31" s="370" t="s">
        <v>177</v>
      </c>
      <c r="AX31" s="371"/>
    </row>
    <row r="32" spans="1:50" ht="23.25" customHeight="1" x14ac:dyDescent="0.2">
      <c r="A32" s="503"/>
      <c r="B32" s="501"/>
      <c r="C32" s="501"/>
      <c r="D32" s="501"/>
      <c r="E32" s="501"/>
      <c r="F32" s="502"/>
      <c r="G32" s="528" t="s">
        <v>547</v>
      </c>
      <c r="H32" s="529"/>
      <c r="I32" s="529"/>
      <c r="J32" s="529"/>
      <c r="K32" s="529"/>
      <c r="L32" s="529"/>
      <c r="M32" s="529"/>
      <c r="N32" s="529"/>
      <c r="O32" s="530"/>
      <c r="P32" s="152" t="s">
        <v>486</v>
      </c>
      <c r="Q32" s="152"/>
      <c r="R32" s="152"/>
      <c r="S32" s="152"/>
      <c r="T32" s="152"/>
      <c r="U32" s="152"/>
      <c r="V32" s="152"/>
      <c r="W32" s="152"/>
      <c r="X32" s="223"/>
      <c r="Y32" s="329" t="s">
        <v>12</v>
      </c>
      <c r="Z32" s="537"/>
      <c r="AA32" s="538"/>
      <c r="AB32" s="539"/>
      <c r="AC32" s="539"/>
      <c r="AD32" s="539"/>
      <c r="AE32" s="355">
        <v>36.6</v>
      </c>
      <c r="AF32" s="356"/>
      <c r="AG32" s="356"/>
      <c r="AH32" s="356"/>
      <c r="AI32" s="355">
        <v>37.6</v>
      </c>
      <c r="AJ32" s="356"/>
      <c r="AK32" s="356"/>
      <c r="AL32" s="356"/>
      <c r="AM32" s="355" t="s">
        <v>546</v>
      </c>
      <c r="AN32" s="356"/>
      <c r="AO32" s="356"/>
      <c r="AP32" s="356"/>
      <c r="AQ32" s="105" t="s">
        <v>546</v>
      </c>
      <c r="AR32" s="106"/>
      <c r="AS32" s="106"/>
      <c r="AT32" s="107"/>
      <c r="AU32" s="356" t="s">
        <v>546</v>
      </c>
      <c r="AV32" s="356"/>
      <c r="AW32" s="356"/>
      <c r="AX32" s="358"/>
    </row>
    <row r="33" spans="1:50" ht="23.25" customHeight="1" x14ac:dyDescent="0.2">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c r="AC33" s="510"/>
      <c r="AD33" s="510"/>
      <c r="AE33" s="355">
        <v>35</v>
      </c>
      <c r="AF33" s="356"/>
      <c r="AG33" s="356"/>
      <c r="AH33" s="356"/>
      <c r="AI33" s="355">
        <v>35.5</v>
      </c>
      <c r="AJ33" s="356"/>
      <c r="AK33" s="356"/>
      <c r="AL33" s="356"/>
      <c r="AM33" s="355">
        <v>36</v>
      </c>
      <c r="AN33" s="356"/>
      <c r="AO33" s="356"/>
      <c r="AP33" s="356"/>
      <c r="AQ33" s="105" t="s">
        <v>546</v>
      </c>
      <c r="AR33" s="106"/>
      <c r="AS33" s="106"/>
      <c r="AT33" s="107"/>
      <c r="AU33" s="356">
        <v>37</v>
      </c>
      <c r="AV33" s="356"/>
      <c r="AW33" s="356"/>
      <c r="AX33" s="358"/>
    </row>
    <row r="34" spans="1:50" ht="102.75" customHeight="1" x14ac:dyDescent="0.2">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v>104</v>
      </c>
      <c r="AF34" s="356"/>
      <c r="AG34" s="356"/>
      <c r="AH34" s="356"/>
      <c r="AI34" s="355">
        <v>83</v>
      </c>
      <c r="AJ34" s="356"/>
      <c r="AK34" s="356"/>
      <c r="AL34" s="356"/>
      <c r="AM34" s="355" t="s">
        <v>546</v>
      </c>
      <c r="AN34" s="356"/>
      <c r="AO34" s="356"/>
      <c r="AP34" s="356"/>
      <c r="AQ34" s="105" t="s">
        <v>546</v>
      </c>
      <c r="AR34" s="106"/>
      <c r="AS34" s="106"/>
      <c r="AT34" s="107"/>
      <c r="AU34" s="356" t="s">
        <v>546</v>
      </c>
      <c r="AV34" s="356"/>
      <c r="AW34" s="356"/>
      <c r="AX34" s="358"/>
    </row>
    <row r="35" spans="1:50" ht="23.25" customHeight="1" x14ac:dyDescent="0.2">
      <c r="A35" s="890" t="s">
        <v>301</v>
      </c>
      <c r="B35" s="891"/>
      <c r="C35" s="891"/>
      <c r="D35" s="891"/>
      <c r="E35" s="891"/>
      <c r="F35" s="892"/>
      <c r="G35" s="896" t="s">
        <v>488</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2">
      <c r="A37" s="634" t="s">
        <v>272</v>
      </c>
      <c r="B37" s="635"/>
      <c r="C37" s="635"/>
      <c r="D37" s="635"/>
      <c r="E37" s="635"/>
      <c r="F37" s="636"/>
      <c r="G37" s="553" t="s">
        <v>145</v>
      </c>
      <c r="H37" s="372"/>
      <c r="I37" s="372"/>
      <c r="J37" s="372"/>
      <c r="K37" s="372"/>
      <c r="L37" s="372"/>
      <c r="M37" s="372"/>
      <c r="N37" s="372"/>
      <c r="O37" s="554"/>
      <c r="P37" s="621" t="s">
        <v>58</v>
      </c>
      <c r="Q37" s="372"/>
      <c r="R37" s="372"/>
      <c r="S37" s="372"/>
      <c r="T37" s="372"/>
      <c r="U37" s="372"/>
      <c r="V37" s="372"/>
      <c r="W37" s="372"/>
      <c r="X37" s="554"/>
      <c r="Y37" s="622"/>
      <c r="Z37" s="623"/>
      <c r="AA37" s="624"/>
      <c r="AB37" s="625" t="s">
        <v>11</v>
      </c>
      <c r="AC37" s="626"/>
      <c r="AD37" s="627"/>
      <c r="AE37" s="359" t="s">
        <v>314</v>
      </c>
      <c r="AF37" s="360"/>
      <c r="AG37" s="360"/>
      <c r="AH37" s="361"/>
      <c r="AI37" s="359" t="s">
        <v>312</v>
      </c>
      <c r="AJ37" s="360"/>
      <c r="AK37" s="360"/>
      <c r="AL37" s="361"/>
      <c r="AM37" s="366" t="s">
        <v>341</v>
      </c>
      <c r="AN37" s="366"/>
      <c r="AO37" s="366"/>
      <c r="AP37" s="366"/>
      <c r="AQ37" s="258" t="s">
        <v>187</v>
      </c>
      <c r="AR37" s="259"/>
      <c r="AS37" s="259"/>
      <c r="AT37" s="260"/>
      <c r="AU37" s="372" t="s">
        <v>133</v>
      </c>
      <c r="AV37" s="372"/>
      <c r="AW37" s="372"/>
      <c r="AX37" s="373"/>
    </row>
    <row r="38" spans="1:50" ht="18.75" hidden="1" customHeight="1" x14ac:dyDescent="0.2">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2">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2">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2">
      <c r="A41" s="637"/>
      <c r="B41" s="638"/>
      <c r="C41" s="638"/>
      <c r="D41" s="638"/>
      <c r="E41" s="638"/>
      <c r="F41" s="639"/>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2">
      <c r="A42" s="890" t="s">
        <v>301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2">
      <c r="A44" s="634" t="s">
        <v>272</v>
      </c>
      <c r="B44" s="635"/>
      <c r="C44" s="635"/>
      <c r="D44" s="635"/>
      <c r="E44" s="635"/>
      <c r="F44" s="636"/>
      <c r="G44" s="553" t="s">
        <v>145</v>
      </c>
      <c r="H44" s="372"/>
      <c r="I44" s="372"/>
      <c r="J44" s="372"/>
      <c r="K44" s="372"/>
      <c r="L44" s="372"/>
      <c r="M44" s="372"/>
      <c r="N44" s="372"/>
      <c r="O44" s="554"/>
      <c r="P44" s="621" t="s">
        <v>58</v>
      </c>
      <c r="Q44" s="372"/>
      <c r="R44" s="372"/>
      <c r="S44" s="372"/>
      <c r="T44" s="372"/>
      <c r="U44" s="372"/>
      <c r="V44" s="372"/>
      <c r="W44" s="372"/>
      <c r="X44" s="554"/>
      <c r="Y44" s="622"/>
      <c r="Z44" s="623"/>
      <c r="AA44" s="624"/>
      <c r="AB44" s="625" t="s">
        <v>11</v>
      </c>
      <c r="AC44" s="626"/>
      <c r="AD44" s="627"/>
      <c r="AE44" s="359" t="s">
        <v>314</v>
      </c>
      <c r="AF44" s="360"/>
      <c r="AG44" s="360"/>
      <c r="AH44" s="361"/>
      <c r="AI44" s="359" t="s">
        <v>312</v>
      </c>
      <c r="AJ44" s="360"/>
      <c r="AK44" s="360"/>
      <c r="AL44" s="361"/>
      <c r="AM44" s="366" t="s">
        <v>341</v>
      </c>
      <c r="AN44" s="366"/>
      <c r="AO44" s="366"/>
      <c r="AP44" s="366"/>
      <c r="AQ44" s="258" t="s">
        <v>187</v>
      </c>
      <c r="AR44" s="259"/>
      <c r="AS44" s="259"/>
      <c r="AT44" s="260"/>
      <c r="AU44" s="372" t="s">
        <v>133</v>
      </c>
      <c r="AV44" s="372"/>
      <c r="AW44" s="372"/>
      <c r="AX44" s="373"/>
    </row>
    <row r="45" spans="1:50" ht="18.75" hidden="1" customHeight="1" x14ac:dyDescent="0.2">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2">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2">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2">
      <c r="A48" s="637"/>
      <c r="B48" s="638"/>
      <c r="C48" s="638"/>
      <c r="D48" s="638"/>
      <c r="E48" s="638"/>
      <c r="F48" s="639"/>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2">
      <c r="A49" s="890" t="s">
        <v>301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2">
      <c r="A51" s="500" t="s">
        <v>272</v>
      </c>
      <c r="B51" s="501"/>
      <c r="C51" s="501"/>
      <c r="D51" s="501"/>
      <c r="E51" s="501"/>
      <c r="F51" s="502"/>
      <c r="G51" s="553" t="s">
        <v>145</v>
      </c>
      <c r="H51" s="372"/>
      <c r="I51" s="372"/>
      <c r="J51" s="372"/>
      <c r="K51" s="372"/>
      <c r="L51" s="372"/>
      <c r="M51" s="372"/>
      <c r="N51" s="372"/>
      <c r="O51" s="554"/>
      <c r="P51" s="621" t="s">
        <v>58</v>
      </c>
      <c r="Q51" s="372"/>
      <c r="R51" s="372"/>
      <c r="S51" s="372"/>
      <c r="T51" s="372"/>
      <c r="U51" s="372"/>
      <c r="V51" s="372"/>
      <c r="W51" s="372"/>
      <c r="X51" s="554"/>
      <c r="Y51" s="622"/>
      <c r="Z51" s="623"/>
      <c r="AA51" s="624"/>
      <c r="AB51" s="625" t="s">
        <v>11</v>
      </c>
      <c r="AC51" s="626"/>
      <c r="AD51" s="627"/>
      <c r="AE51" s="359" t="s">
        <v>314</v>
      </c>
      <c r="AF51" s="360"/>
      <c r="AG51" s="360"/>
      <c r="AH51" s="361"/>
      <c r="AI51" s="359" t="s">
        <v>312</v>
      </c>
      <c r="AJ51" s="360"/>
      <c r="AK51" s="360"/>
      <c r="AL51" s="361"/>
      <c r="AM51" s="366" t="s">
        <v>341</v>
      </c>
      <c r="AN51" s="366"/>
      <c r="AO51" s="366"/>
      <c r="AP51" s="366"/>
      <c r="AQ51" s="258" t="s">
        <v>187</v>
      </c>
      <c r="AR51" s="259"/>
      <c r="AS51" s="259"/>
      <c r="AT51" s="260"/>
      <c r="AU51" s="368" t="s">
        <v>133</v>
      </c>
      <c r="AV51" s="368"/>
      <c r="AW51" s="368"/>
      <c r="AX51" s="369"/>
    </row>
    <row r="52" spans="1:50" ht="18.75" hidden="1" customHeight="1" x14ac:dyDescent="0.2">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2">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2">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2">
      <c r="A55" s="637"/>
      <c r="B55" s="638"/>
      <c r="C55" s="638"/>
      <c r="D55" s="638"/>
      <c r="E55" s="638"/>
      <c r="F55" s="639"/>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2">
      <c r="A56" s="890" t="s">
        <v>301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2">
      <c r="A58" s="500" t="s">
        <v>272</v>
      </c>
      <c r="B58" s="501"/>
      <c r="C58" s="501"/>
      <c r="D58" s="501"/>
      <c r="E58" s="501"/>
      <c r="F58" s="502"/>
      <c r="G58" s="553" t="s">
        <v>145</v>
      </c>
      <c r="H58" s="372"/>
      <c r="I58" s="372"/>
      <c r="J58" s="372"/>
      <c r="K58" s="372"/>
      <c r="L58" s="372"/>
      <c r="M58" s="372"/>
      <c r="N58" s="372"/>
      <c r="O58" s="554"/>
      <c r="P58" s="621" t="s">
        <v>58</v>
      </c>
      <c r="Q58" s="372"/>
      <c r="R58" s="372"/>
      <c r="S58" s="372"/>
      <c r="T58" s="372"/>
      <c r="U58" s="372"/>
      <c r="V58" s="372"/>
      <c r="W58" s="372"/>
      <c r="X58" s="554"/>
      <c r="Y58" s="622"/>
      <c r="Z58" s="623"/>
      <c r="AA58" s="624"/>
      <c r="AB58" s="625" t="s">
        <v>11</v>
      </c>
      <c r="AC58" s="626"/>
      <c r="AD58" s="627"/>
      <c r="AE58" s="359" t="s">
        <v>314</v>
      </c>
      <c r="AF58" s="360"/>
      <c r="AG58" s="360"/>
      <c r="AH58" s="361"/>
      <c r="AI58" s="359" t="s">
        <v>312</v>
      </c>
      <c r="AJ58" s="360"/>
      <c r="AK58" s="360"/>
      <c r="AL58" s="361"/>
      <c r="AM58" s="366" t="s">
        <v>341</v>
      </c>
      <c r="AN58" s="366"/>
      <c r="AO58" s="366"/>
      <c r="AP58" s="366"/>
      <c r="AQ58" s="258" t="s">
        <v>187</v>
      </c>
      <c r="AR58" s="259"/>
      <c r="AS58" s="259"/>
      <c r="AT58" s="260"/>
      <c r="AU58" s="368" t="s">
        <v>133</v>
      </c>
      <c r="AV58" s="368"/>
      <c r="AW58" s="368"/>
      <c r="AX58" s="369"/>
    </row>
    <row r="59" spans="1:50" ht="18.75" hidden="1" customHeight="1" x14ac:dyDescent="0.2">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
      <c r="A63" s="890" t="s">
        <v>301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2">
      <c r="A65" s="851" t="s">
        <v>273</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268</v>
      </c>
      <c r="X65" s="863"/>
      <c r="Y65" s="866"/>
      <c r="Z65" s="866"/>
      <c r="AA65" s="867"/>
      <c r="AB65" s="860" t="s">
        <v>11</v>
      </c>
      <c r="AC65" s="856"/>
      <c r="AD65" s="857"/>
      <c r="AE65" s="359" t="s">
        <v>314</v>
      </c>
      <c r="AF65" s="360"/>
      <c r="AG65" s="360"/>
      <c r="AH65" s="361"/>
      <c r="AI65" s="359" t="s">
        <v>312</v>
      </c>
      <c r="AJ65" s="360"/>
      <c r="AK65" s="360"/>
      <c r="AL65" s="361"/>
      <c r="AM65" s="366" t="s">
        <v>341</v>
      </c>
      <c r="AN65" s="366"/>
      <c r="AO65" s="366"/>
      <c r="AP65" s="366"/>
      <c r="AQ65" s="860" t="s">
        <v>187</v>
      </c>
      <c r="AR65" s="856"/>
      <c r="AS65" s="856"/>
      <c r="AT65" s="857"/>
      <c r="AU65" s="969" t="s">
        <v>133</v>
      </c>
      <c r="AV65" s="969"/>
      <c r="AW65" s="969"/>
      <c r="AX65" s="970"/>
    </row>
    <row r="66" spans="1:50" ht="18.75" hidden="1" customHeight="1" x14ac:dyDescent="0.2">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3"/>
      <c r="AF66" s="324"/>
      <c r="AG66" s="324"/>
      <c r="AH66" s="325"/>
      <c r="AI66" s="323"/>
      <c r="AJ66" s="324"/>
      <c r="AK66" s="324"/>
      <c r="AL66" s="325"/>
      <c r="AM66" s="367"/>
      <c r="AN66" s="367"/>
      <c r="AO66" s="367"/>
      <c r="AP66" s="367"/>
      <c r="AQ66" s="261"/>
      <c r="AR66" s="262"/>
      <c r="AS66" s="858" t="s">
        <v>188</v>
      </c>
      <c r="AT66" s="859"/>
      <c r="AU66" s="262"/>
      <c r="AV66" s="262"/>
      <c r="AW66" s="858" t="s">
        <v>271</v>
      </c>
      <c r="AX66" s="971"/>
    </row>
    <row r="67" spans="1:50" ht="23.25" hidden="1" customHeight="1" x14ac:dyDescent="0.2">
      <c r="A67" s="844"/>
      <c r="B67" s="845"/>
      <c r="C67" s="845"/>
      <c r="D67" s="845"/>
      <c r="E67" s="845"/>
      <c r="F67" s="846"/>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291</v>
      </c>
      <c r="AC67" s="944"/>
      <c r="AD67" s="944"/>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75" t="s">
        <v>53</v>
      </c>
      <c r="Z68" s="175"/>
      <c r="AA68" s="176"/>
      <c r="AB68" s="967" t="s">
        <v>291</v>
      </c>
      <c r="AC68" s="967"/>
      <c r="AD68" s="967"/>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75" t="s">
        <v>13</v>
      </c>
      <c r="Z69" s="175"/>
      <c r="AA69" s="176"/>
      <c r="AB69" s="968" t="s">
        <v>292</v>
      </c>
      <c r="AC69" s="968"/>
      <c r="AD69" s="968"/>
      <c r="AE69" s="807"/>
      <c r="AF69" s="808"/>
      <c r="AG69" s="808"/>
      <c r="AH69" s="808"/>
      <c r="AI69" s="807"/>
      <c r="AJ69" s="808"/>
      <c r="AK69" s="808"/>
      <c r="AL69" s="808"/>
      <c r="AM69" s="807"/>
      <c r="AN69" s="808"/>
      <c r="AO69" s="808"/>
      <c r="AP69" s="808"/>
      <c r="AQ69" s="355"/>
      <c r="AR69" s="356"/>
      <c r="AS69" s="356"/>
      <c r="AT69" s="357"/>
      <c r="AU69" s="356"/>
      <c r="AV69" s="356"/>
      <c r="AW69" s="356"/>
      <c r="AX69" s="358"/>
    </row>
    <row r="70" spans="1:50" ht="23.25" hidden="1" customHeight="1" x14ac:dyDescent="0.2">
      <c r="A70" s="844" t="s">
        <v>277</v>
      </c>
      <c r="B70" s="845"/>
      <c r="C70" s="845"/>
      <c r="D70" s="845"/>
      <c r="E70" s="845"/>
      <c r="F70" s="846"/>
      <c r="G70" s="932" t="s">
        <v>190</v>
      </c>
      <c r="H70" s="933"/>
      <c r="I70" s="933"/>
      <c r="J70" s="933"/>
      <c r="K70" s="933"/>
      <c r="L70" s="933"/>
      <c r="M70" s="933"/>
      <c r="N70" s="933"/>
      <c r="O70" s="933"/>
      <c r="P70" s="933"/>
      <c r="Q70" s="933"/>
      <c r="R70" s="933"/>
      <c r="S70" s="933"/>
      <c r="T70" s="933"/>
      <c r="U70" s="933"/>
      <c r="V70" s="933"/>
      <c r="W70" s="936" t="s">
        <v>290</v>
      </c>
      <c r="X70" s="937"/>
      <c r="Y70" s="942" t="s">
        <v>12</v>
      </c>
      <c r="Z70" s="942"/>
      <c r="AA70" s="943"/>
      <c r="AB70" s="944" t="s">
        <v>291</v>
      </c>
      <c r="AC70" s="944"/>
      <c r="AD70" s="944"/>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75" t="s">
        <v>53</v>
      </c>
      <c r="Z71" s="175"/>
      <c r="AA71" s="176"/>
      <c r="AB71" s="967" t="s">
        <v>291</v>
      </c>
      <c r="AC71" s="967"/>
      <c r="AD71" s="967"/>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75" t="s">
        <v>13</v>
      </c>
      <c r="Z72" s="175"/>
      <c r="AA72" s="176"/>
      <c r="AB72" s="968" t="s">
        <v>292</v>
      </c>
      <c r="AC72" s="968"/>
      <c r="AD72" s="968"/>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30" t="s">
        <v>273</v>
      </c>
      <c r="B73" s="831"/>
      <c r="C73" s="831"/>
      <c r="D73" s="831"/>
      <c r="E73" s="831"/>
      <c r="F73" s="832"/>
      <c r="G73" s="799"/>
      <c r="H73" s="160" t="s">
        <v>145</v>
      </c>
      <c r="I73" s="160"/>
      <c r="J73" s="160"/>
      <c r="K73" s="160"/>
      <c r="L73" s="160"/>
      <c r="M73" s="160"/>
      <c r="N73" s="160"/>
      <c r="O73" s="161"/>
      <c r="P73" s="167" t="s">
        <v>58</v>
      </c>
      <c r="Q73" s="160"/>
      <c r="R73" s="160"/>
      <c r="S73" s="160"/>
      <c r="T73" s="160"/>
      <c r="U73" s="160"/>
      <c r="V73" s="160"/>
      <c r="W73" s="160"/>
      <c r="X73" s="161"/>
      <c r="Y73" s="801"/>
      <c r="Z73" s="802"/>
      <c r="AA73" s="803"/>
      <c r="AB73" s="167" t="s">
        <v>11</v>
      </c>
      <c r="AC73" s="160"/>
      <c r="AD73" s="161"/>
      <c r="AE73" s="359" t="s">
        <v>314</v>
      </c>
      <c r="AF73" s="360"/>
      <c r="AG73" s="360"/>
      <c r="AH73" s="361"/>
      <c r="AI73" s="359" t="s">
        <v>312</v>
      </c>
      <c r="AJ73" s="360"/>
      <c r="AK73" s="360"/>
      <c r="AL73" s="361"/>
      <c r="AM73" s="366" t="s">
        <v>341</v>
      </c>
      <c r="AN73" s="366"/>
      <c r="AO73" s="366"/>
      <c r="AP73" s="366"/>
      <c r="AQ73" s="167" t="s">
        <v>187</v>
      </c>
      <c r="AR73" s="160"/>
      <c r="AS73" s="160"/>
      <c r="AT73" s="161"/>
      <c r="AU73" s="264" t="s">
        <v>133</v>
      </c>
      <c r="AV73" s="125"/>
      <c r="AW73" s="125"/>
      <c r="AX73" s="126"/>
    </row>
    <row r="74" spans="1:50" ht="18.75" hidden="1" customHeight="1" x14ac:dyDescent="0.2">
      <c r="A74" s="833"/>
      <c r="B74" s="834"/>
      <c r="C74" s="834"/>
      <c r="D74" s="834"/>
      <c r="E74" s="834"/>
      <c r="F74" s="835"/>
      <c r="G74" s="800"/>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2">
      <c r="A75" s="833"/>
      <c r="B75" s="834"/>
      <c r="C75" s="834"/>
      <c r="D75" s="834"/>
      <c r="E75" s="834"/>
      <c r="F75" s="835"/>
      <c r="G75" s="774"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2">
      <c r="A76" s="833"/>
      <c r="B76" s="834"/>
      <c r="C76" s="834"/>
      <c r="D76" s="834"/>
      <c r="E76" s="834"/>
      <c r="F76" s="835"/>
      <c r="G76" s="775"/>
      <c r="H76" s="225"/>
      <c r="I76" s="225"/>
      <c r="J76" s="225"/>
      <c r="K76" s="225"/>
      <c r="L76" s="225"/>
      <c r="M76" s="225"/>
      <c r="N76" s="225"/>
      <c r="O76" s="226"/>
      <c r="P76" s="225"/>
      <c r="Q76" s="225"/>
      <c r="R76" s="225"/>
      <c r="S76" s="225"/>
      <c r="T76" s="225"/>
      <c r="U76" s="225"/>
      <c r="V76" s="225"/>
      <c r="W76" s="225"/>
      <c r="X76" s="226"/>
      <c r="Y76" s="210"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2">
      <c r="A77" s="833"/>
      <c r="B77" s="834"/>
      <c r="C77" s="834"/>
      <c r="D77" s="834"/>
      <c r="E77" s="834"/>
      <c r="F77" s="835"/>
      <c r="G77" s="776"/>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2">
      <c r="A78" s="904" t="s">
        <v>304</v>
      </c>
      <c r="B78" s="905"/>
      <c r="C78" s="905"/>
      <c r="D78" s="905"/>
      <c r="E78" s="902" t="s">
        <v>251</v>
      </c>
      <c r="F78" s="903"/>
      <c r="G78" s="47" t="s">
        <v>190</v>
      </c>
      <c r="H78" s="785"/>
      <c r="I78" s="235"/>
      <c r="J78" s="235"/>
      <c r="K78" s="235"/>
      <c r="L78" s="235"/>
      <c r="M78" s="235"/>
      <c r="N78" s="235"/>
      <c r="O78" s="786"/>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9" t="s">
        <v>267</v>
      </c>
      <c r="AP79" s="140"/>
      <c r="AQ79" s="140"/>
      <c r="AR79" s="66" t="s">
        <v>265</v>
      </c>
      <c r="AS79" s="139"/>
      <c r="AT79" s="140"/>
      <c r="AU79" s="140"/>
      <c r="AV79" s="140"/>
      <c r="AW79" s="140"/>
      <c r="AX79" s="141"/>
    </row>
    <row r="80" spans="1:50" ht="18.75" hidden="1" customHeight="1" x14ac:dyDescent="0.2">
      <c r="A80" s="507" t="s">
        <v>146</v>
      </c>
      <c r="B80" s="839" t="s">
        <v>264</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353</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x14ac:dyDescent="0.2">
      <c r="A81" s="508"/>
      <c r="B81" s="842"/>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8"/>
      <c r="B82" s="842"/>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5"/>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508"/>
      <c r="B83" s="842"/>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6"/>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508"/>
      <c r="B84" s="843"/>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7"/>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508"/>
      <c r="B85" s="540" t="s">
        <v>144</v>
      </c>
      <c r="C85" s="540"/>
      <c r="D85" s="540"/>
      <c r="E85" s="540"/>
      <c r="F85" s="541"/>
      <c r="G85" s="787" t="s">
        <v>60</v>
      </c>
      <c r="H85" s="772"/>
      <c r="I85" s="772"/>
      <c r="J85" s="772"/>
      <c r="K85" s="772"/>
      <c r="L85" s="772"/>
      <c r="M85" s="772"/>
      <c r="N85" s="772"/>
      <c r="O85" s="773"/>
      <c r="P85" s="771" t="s">
        <v>62</v>
      </c>
      <c r="Q85" s="772"/>
      <c r="R85" s="772"/>
      <c r="S85" s="772"/>
      <c r="T85" s="772"/>
      <c r="U85" s="772"/>
      <c r="V85" s="772"/>
      <c r="W85" s="772"/>
      <c r="X85" s="773"/>
      <c r="Y85" s="164"/>
      <c r="Z85" s="165"/>
      <c r="AA85" s="166"/>
      <c r="AB85" s="359" t="s">
        <v>11</v>
      </c>
      <c r="AC85" s="360"/>
      <c r="AD85" s="361"/>
      <c r="AE85" s="359" t="s">
        <v>314</v>
      </c>
      <c r="AF85" s="360"/>
      <c r="AG85" s="360"/>
      <c r="AH85" s="361"/>
      <c r="AI85" s="359" t="s">
        <v>312</v>
      </c>
      <c r="AJ85" s="360"/>
      <c r="AK85" s="360"/>
      <c r="AL85" s="361"/>
      <c r="AM85" s="366" t="s">
        <v>341</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2">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2">
      <c r="A87" s="508"/>
      <c r="B87" s="540"/>
      <c r="C87" s="540"/>
      <c r="D87" s="540"/>
      <c r="E87" s="540"/>
      <c r="F87" s="541"/>
      <c r="G87" s="222"/>
      <c r="H87" s="152"/>
      <c r="I87" s="152"/>
      <c r="J87" s="152"/>
      <c r="K87" s="152"/>
      <c r="L87" s="152"/>
      <c r="M87" s="152"/>
      <c r="N87" s="152"/>
      <c r="O87" s="223"/>
      <c r="P87" s="152"/>
      <c r="Q87" s="792"/>
      <c r="R87" s="792"/>
      <c r="S87" s="792"/>
      <c r="T87" s="792"/>
      <c r="U87" s="792"/>
      <c r="V87" s="792"/>
      <c r="W87" s="792"/>
      <c r="X87" s="793"/>
      <c r="Y87" s="748" t="s">
        <v>61</v>
      </c>
      <c r="Z87" s="749"/>
      <c r="AA87" s="750"/>
      <c r="AB87" s="539"/>
      <c r="AC87" s="539"/>
      <c r="AD87" s="539"/>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2">
      <c r="A88" s="508"/>
      <c r="B88" s="540"/>
      <c r="C88" s="540"/>
      <c r="D88" s="540"/>
      <c r="E88" s="540"/>
      <c r="F88" s="541"/>
      <c r="G88" s="224"/>
      <c r="H88" s="225"/>
      <c r="I88" s="225"/>
      <c r="J88" s="225"/>
      <c r="K88" s="225"/>
      <c r="L88" s="225"/>
      <c r="M88" s="225"/>
      <c r="N88" s="225"/>
      <c r="O88" s="226"/>
      <c r="P88" s="794"/>
      <c r="Q88" s="794"/>
      <c r="R88" s="794"/>
      <c r="S88" s="794"/>
      <c r="T88" s="794"/>
      <c r="U88" s="794"/>
      <c r="V88" s="794"/>
      <c r="W88" s="794"/>
      <c r="X88" s="795"/>
      <c r="Y88" s="722" t="s">
        <v>53</v>
      </c>
      <c r="Z88" s="723"/>
      <c r="AA88" s="724"/>
      <c r="AB88" s="510"/>
      <c r="AC88" s="510"/>
      <c r="AD88" s="510"/>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idden="1" x14ac:dyDescent="0.2">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6"/>
      <c r="Y89" s="722" t="s">
        <v>13</v>
      </c>
      <c r="Z89" s="723"/>
      <c r="AA89" s="724"/>
      <c r="AB89" s="449" t="s">
        <v>14</v>
      </c>
      <c r="AC89" s="449"/>
      <c r="AD89" s="449"/>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idden="1" x14ac:dyDescent="0.2">
      <c r="A90" s="508"/>
      <c r="B90" s="540" t="s">
        <v>144</v>
      </c>
      <c r="C90" s="540"/>
      <c r="D90" s="540"/>
      <c r="E90" s="540"/>
      <c r="F90" s="541"/>
      <c r="G90" s="787" t="s">
        <v>60</v>
      </c>
      <c r="H90" s="772"/>
      <c r="I90" s="772"/>
      <c r="J90" s="772"/>
      <c r="K90" s="772"/>
      <c r="L90" s="772"/>
      <c r="M90" s="772"/>
      <c r="N90" s="772"/>
      <c r="O90" s="773"/>
      <c r="P90" s="771" t="s">
        <v>62</v>
      </c>
      <c r="Q90" s="772"/>
      <c r="R90" s="772"/>
      <c r="S90" s="772"/>
      <c r="T90" s="772"/>
      <c r="U90" s="772"/>
      <c r="V90" s="772"/>
      <c r="W90" s="772"/>
      <c r="X90" s="773"/>
      <c r="Y90" s="164"/>
      <c r="Z90" s="165"/>
      <c r="AA90" s="166"/>
      <c r="AB90" s="359" t="s">
        <v>11</v>
      </c>
      <c r="AC90" s="360"/>
      <c r="AD90" s="361"/>
      <c r="AE90" s="359" t="s">
        <v>314</v>
      </c>
      <c r="AF90" s="360"/>
      <c r="AG90" s="360"/>
      <c r="AH90" s="361"/>
      <c r="AI90" s="359" t="s">
        <v>312</v>
      </c>
      <c r="AJ90" s="360"/>
      <c r="AK90" s="360"/>
      <c r="AL90" s="361"/>
      <c r="AM90" s="366" t="s">
        <v>341</v>
      </c>
      <c r="AN90" s="366"/>
      <c r="AO90" s="366"/>
      <c r="AP90" s="366"/>
      <c r="AQ90" s="167" t="s">
        <v>187</v>
      </c>
      <c r="AR90" s="160"/>
      <c r="AS90" s="160"/>
      <c r="AT90" s="161"/>
      <c r="AU90" s="364" t="s">
        <v>133</v>
      </c>
      <c r="AV90" s="364"/>
      <c r="AW90" s="364"/>
      <c r="AX90" s="365"/>
    </row>
    <row r="91" spans="1:60" hidden="1" x14ac:dyDescent="0.2">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idden="1" x14ac:dyDescent="0.2">
      <c r="A92" s="508"/>
      <c r="B92" s="540"/>
      <c r="C92" s="540"/>
      <c r="D92" s="540"/>
      <c r="E92" s="540"/>
      <c r="F92" s="541"/>
      <c r="G92" s="222"/>
      <c r="H92" s="152"/>
      <c r="I92" s="152"/>
      <c r="J92" s="152"/>
      <c r="K92" s="152"/>
      <c r="L92" s="152"/>
      <c r="M92" s="152"/>
      <c r="N92" s="152"/>
      <c r="O92" s="223"/>
      <c r="P92" s="152"/>
      <c r="Q92" s="792"/>
      <c r="R92" s="792"/>
      <c r="S92" s="792"/>
      <c r="T92" s="792"/>
      <c r="U92" s="792"/>
      <c r="V92" s="792"/>
      <c r="W92" s="792"/>
      <c r="X92" s="793"/>
      <c r="Y92" s="748" t="s">
        <v>61</v>
      </c>
      <c r="Z92" s="749"/>
      <c r="AA92" s="750"/>
      <c r="AB92" s="539"/>
      <c r="AC92" s="539"/>
      <c r="AD92" s="539"/>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idden="1" x14ac:dyDescent="0.2">
      <c r="A93" s="508"/>
      <c r="B93" s="540"/>
      <c r="C93" s="540"/>
      <c r="D93" s="540"/>
      <c r="E93" s="540"/>
      <c r="F93" s="541"/>
      <c r="G93" s="224"/>
      <c r="H93" s="225"/>
      <c r="I93" s="225"/>
      <c r="J93" s="225"/>
      <c r="K93" s="225"/>
      <c r="L93" s="225"/>
      <c r="M93" s="225"/>
      <c r="N93" s="225"/>
      <c r="O93" s="226"/>
      <c r="P93" s="794"/>
      <c r="Q93" s="794"/>
      <c r="R93" s="794"/>
      <c r="S93" s="794"/>
      <c r="T93" s="794"/>
      <c r="U93" s="794"/>
      <c r="V93" s="794"/>
      <c r="W93" s="794"/>
      <c r="X93" s="795"/>
      <c r="Y93" s="722" t="s">
        <v>53</v>
      </c>
      <c r="Z93" s="723"/>
      <c r="AA93" s="724"/>
      <c r="AB93" s="510"/>
      <c r="AC93" s="510"/>
      <c r="AD93" s="510"/>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idden="1" x14ac:dyDescent="0.2">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6"/>
      <c r="Y94" s="722" t="s">
        <v>13</v>
      </c>
      <c r="Z94" s="723"/>
      <c r="AA94" s="724"/>
      <c r="AB94" s="449" t="s">
        <v>14</v>
      </c>
      <c r="AC94" s="449"/>
      <c r="AD94" s="449"/>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idden="1" x14ac:dyDescent="0.2">
      <c r="A95" s="508"/>
      <c r="B95" s="540" t="s">
        <v>144</v>
      </c>
      <c r="C95" s="540"/>
      <c r="D95" s="540"/>
      <c r="E95" s="540"/>
      <c r="F95" s="541"/>
      <c r="G95" s="787" t="s">
        <v>60</v>
      </c>
      <c r="H95" s="772"/>
      <c r="I95" s="772"/>
      <c r="J95" s="772"/>
      <c r="K95" s="772"/>
      <c r="L95" s="772"/>
      <c r="M95" s="772"/>
      <c r="N95" s="772"/>
      <c r="O95" s="773"/>
      <c r="P95" s="771" t="s">
        <v>62</v>
      </c>
      <c r="Q95" s="772"/>
      <c r="R95" s="772"/>
      <c r="S95" s="772"/>
      <c r="T95" s="772"/>
      <c r="U95" s="772"/>
      <c r="V95" s="772"/>
      <c r="W95" s="772"/>
      <c r="X95" s="773"/>
      <c r="Y95" s="164"/>
      <c r="Z95" s="165"/>
      <c r="AA95" s="166"/>
      <c r="AB95" s="359" t="s">
        <v>11</v>
      </c>
      <c r="AC95" s="360"/>
      <c r="AD95" s="361"/>
      <c r="AE95" s="359" t="s">
        <v>314</v>
      </c>
      <c r="AF95" s="360"/>
      <c r="AG95" s="360"/>
      <c r="AH95" s="361"/>
      <c r="AI95" s="359" t="s">
        <v>312</v>
      </c>
      <c r="AJ95" s="360"/>
      <c r="AK95" s="360"/>
      <c r="AL95" s="361"/>
      <c r="AM95" s="366" t="s">
        <v>341</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idden="1" x14ac:dyDescent="0.2">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idden="1" x14ac:dyDescent="0.2">
      <c r="A97" s="508"/>
      <c r="B97" s="540"/>
      <c r="C97" s="540"/>
      <c r="D97" s="540"/>
      <c r="E97" s="540"/>
      <c r="F97" s="541"/>
      <c r="G97" s="222"/>
      <c r="H97" s="152"/>
      <c r="I97" s="152"/>
      <c r="J97" s="152"/>
      <c r="K97" s="152"/>
      <c r="L97" s="152"/>
      <c r="M97" s="152"/>
      <c r="N97" s="152"/>
      <c r="O97" s="223"/>
      <c r="P97" s="152"/>
      <c r="Q97" s="792"/>
      <c r="R97" s="792"/>
      <c r="S97" s="792"/>
      <c r="T97" s="792"/>
      <c r="U97" s="792"/>
      <c r="V97" s="792"/>
      <c r="W97" s="792"/>
      <c r="X97" s="793"/>
      <c r="Y97" s="748" t="s">
        <v>61</v>
      </c>
      <c r="Z97" s="749"/>
      <c r="AA97" s="750"/>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idden="1" x14ac:dyDescent="0.2">
      <c r="A98" s="508"/>
      <c r="B98" s="540"/>
      <c r="C98" s="540"/>
      <c r="D98" s="540"/>
      <c r="E98" s="540"/>
      <c r="F98" s="541"/>
      <c r="G98" s="224"/>
      <c r="H98" s="225"/>
      <c r="I98" s="225"/>
      <c r="J98" s="225"/>
      <c r="K98" s="225"/>
      <c r="L98" s="225"/>
      <c r="M98" s="225"/>
      <c r="N98" s="225"/>
      <c r="O98" s="226"/>
      <c r="P98" s="794"/>
      <c r="Q98" s="794"/>
      <c r="R98" s="794"/>
      <c r="S98" s="794"/>
      <c r="T98" s="794"/>
      <c r="U98" s="794"/>
      <c r="V98" s="794"/>
      <c r="W98" s="794"/>
      <c r="X98" s="795"/>
      <c r="Y98" s="722" t="s">
        <v>53</v>
      </c>
      <c r="Z98" s="723"/>
      <c r="AA98" s="724"/>
      <c r="AB98" s="291"/>
      <c r="AC98" s="292"/>
      <c r="AD98" s="293"/>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13.5" hidden="1" thickBot="1" x14ac:dyDescent="0.25">
      <c r="A99" s="509"/>
      <c r="B99" s="873"/>
      <c r="C99" s="873"/>
      <c r="D99" s="873"/>
      <c r="E99" s="873"/>
      <c r="F99" s="874"/>
      <c r="G99" s="797"/>
      <c r="H99" s="238"/>
      <c r="I99" s="238"/>
      <c r="J99" s="238"/>
      <c r="K99" s="238"/>
      <c r="L99" s="238"/>
      <c r="M99" s="238"/>
      <c r="N99" s="238"/>
      <c r="O99" s="798"/>
      <c r="P99" s="836"/>
      <c r="Q99" s="836"/>
      <c r="R99" s="836"/>
      <c r="S99" s="836"/>
      <c r="T99" s="836"/>
      <c r="U99" s="836"/>
      <c r="V99" s="836"/>
      <c r="W99" s="836"/>
      <c r="X99" s="837"/>
      <c r="Y99" s="468" t="s">
        <v>13</v>
      </c>
      <c r="Z99" s="469"/>
      <c r="AA99" s="470"/>
      <c r="AB99" s="450" t="s">
        <v>14</v>
      </c>
      <c r="AC99" s="451"/>
      <c r="AD99" s="452"/>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24.4" customHeight="1" x14ac:dyDescent="0.2">
      <c r="A100" s="825" t="s">
        <v>274</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3"/>
      <c r="Z100" s="454"/>
      <c r="AA100" s="455"/>
      <c r="AB100" s="850" t="s">
        <v>11</v>
      </c>
      <c r="AC100" s="850"/>
      <c r="AD100" s="850"/>
      <c r="AE100" s="816" t="s">
        <v>314</v>
      </c>
      <c r="AF100" s="817"/>
      <c r="AG100" s="817"/>
      <c r="AH100" s="818"/>
      <c r="AI100" s="816" t="s">
        <v>334</v>
      </c>
      <c r="AJ100" s="817"/>
      <c r="AK100" s="817"/>
      <c r="AL100" s="818"/>
      <c r="AM100" s="816" t="s">
        <v>341</v>
      </c>
      <c r="AN100" s="817"/>
      <c r="AO100" s="817"/>
      <c r="AP100" s="818"/>
      <c r="AQ100" s="921" t="s">
        <v>354</v>
      </c>
      <c r="AR100" s="922"/>
      <c r="AS100" s="922"/>
      <c r="AT100" s="923"/>
      <c r="AU100" s="921" t="s">
        <v>355</v>
      </c>
      <c r="AV100" s="922"/>
      <c r="AW100" s="922"/>
      <c r="AX100" s="924"/>
    </row>
    <row r="101" spans="1:60" ht="23.25" customHeight="1" x14ac:dyDescent="0.2">
      <c r="A101" s="479"/>
      <c r="B101" s="480"/>
      <c r="C101" s="480"/>
      <c r="D101" s="480"/>
      <c r="E101" s="480"/>
      <c r="F101" s="481"/>
      <c r="G101" s="152" t="s">
        <v>489</v>
      </c>
      <c r="H101" s="152"/>
      <c r="I101" s="152"/>
      <c r="J101" s="152"/>
      <c r="K101" s="152"/>
      <c r="L101" s="152"/>
      <c r="M101" s="152"/>
      <c r="N101" s="152"/>
      <c r="O101" s="152"/>
      <c r="P101" s="152"/>
      <c r="Q101" s="152"/>
      <c r="R101" s="152"/>
      <c r="S101" s="152"/>
      <c r="T101" s="152"/>
      <c r="U101" s="152"/>
      <c r="V101" s="152"/>
      <c r="W101" s="152"/>
      <c r="X101" s="223"/>
      <c r="Y101" s="806" t="s">
        <v>54</v>
      </c>
      <c r="Z101" s="708"/>
      <c r="AA101" s="709"/>
      <c r="AB101" s="539" t="s">
        <v>490</v>
      </c>
      <c r="AC101" s="539"/>
      <c r="AD101" s="539"/>
      <c r="AE101" s="355">
        <v>10</v>
      </c>
      <c r="AF101" s="356"/>
      <c r="AG101" s="356"/>
      <c r="AH101" s="357"/>
      <c r="AI101" s="355">
        <v>7</v>
      </c>
      <c r="AJ101" s="356"/>
      <c r="AK101" s="356"/>
      <c r="AL101" s="357"/>
      <c r="AM101" s="355">
        <v>6</v>
      </c>
      <c r="AN101" s="356"/>
      <c r="AO101" s="356"/>
      <c r="AP101" s="357"/>
      <c r="AQ101" s="355" t="s">
        <v>487</v>
      </c>
      <c r="AR101" s="356"/>
      <c r="AS101" s="356"/>
      <c r="AT101" s="357"/>
      <c r="AU101" s="355" t="s">
        <v>487</v>
      </c>
      <c r="AV101" s="356"/>
      <c r="AW101" s="356"/>
      <c r="AX101" s="357"/>
    </row>
    <row r="102" spans="1:60" ht="23.25" customHeigh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490</v>
      </c>
      <c r="AC102" s="539"/>
      <c r="AD102" s="539"/>
      <c r="AE102" s="349">
        <v>7</v>
      </c>
      <c r="AF102" s="349"/>
      <c r="AG102" s="349"/>
      <c r="AH102" s="349"/>
      <c r="AI102" s="349">
        <v>7</v>
      </c>
      <c r="AJ102" s="349"/>
      <c r="AK102" s="349"/>
      <c r="AL102" s="349"/>
      <c r="AM102" s="349">
        <v>6</v>
      </c>
      <c r="AN102" s="349"/>
      <c r="AO102" s="349"/>
      <c r="AP102" s="349"/>
      <c r="AQ102" s="807">
        <v>5</v>
      </c>
      <c r="AR102" s="808"/>
      <c r="AS102" s="808"/>
      <c r="AT102" s="809"/>
      <c r="AU102" s="807" t="s">
        <v>546</v>
      </c>
      <c r="AV102" s="808"/>
      <c r="AW102" s="808"/>
      <c r="AX102" s="809"/>
    </row>
    <row r="103" spans="1:60" ht="31.5" customHeight="1" x14ac:dyDescent="0.2">
      <c r="A103" s="476" t="s">
        <v>274</v>
      </c>
      <c r="B103" s="477"/>
      <c r="C103" s="477"/>
      <c r="D103" s="477"/>
      <c r="E103" s="477"/>
      <c r="F103" s="478"/>
      <c r="G103" s="723" t="s">
        <v>59</v>
      </c>
      <c r="H103" s="723"/>
      <c r="I103" s="723"/>
      <c r="J103" s="723"/>
      <c r="K103" s="723"/>
      <c r="L103" s="723"/>
      <c r="M103" s="723"/>
      <c r="N103" s="723"/>
      <c r="O103" s="723"/>
      <c r="P103" s="723"/>
      <c r="Q103" s="723"/>
      <c r="R103" s="723"/>
      <c r="S103" s="723"/>
      <c r="T103" s="723"/>
      <c r="U103" s="723"/>
      <c r="V103" s="723"/>
      <c r="W103" s="723"/>
      <c r="X103" s="724"/>
      <c r="Y103" s="456"/>
      <c r="Z103" s="457"/>
      <c r="AA103" s="458"/>
      <c r="AB103" s="294" t="s">
        <v>11</v>
      </c>
      <c r="AC103" s="289"/>
      <c r="AD103" s="290"/>
      <c r="AE103" s="294" t="s">
        <v>314</v>
      </c>
      <c r="AF103" s="289"/>
      <c r="AG103" s="289"/>
      <c r="AH103" s="290"/>
      <c r="AI103" s="294" t="s">
        <v>312</v>
      </c>
      <c r="AJ103" s="289"/>
      <c r="AK103" s="289"/>
      <c r="AL103" s="290"/>
      <c r="AM103" s="294" t="s">
        <v>341</v>
      </c>
      <c r="AN103" s="289"/>
      <c r="AO103" s="289"/>
      <c r="AP103" s="290"/>
      <c r="AQ103" s="351" t="s">
        <v>354</v>
      </c>
      <c r="AR103" s="352"/>
      <c r="AS103" s="352"/>
      <c r="AT103" s="353"/>
      <c r="AU103" s="351" t="s">
        <v>355</v>
      </c>
      <c r="AV103" s="352"/>
      <c r="AW103" s="352"/>
      <c r="AX103" s="354"/>
    </row>
    <row r="104" spans="1:60" ht="23.25" customHeight="1" x14ac:dyDescent="0.2">
      <c r="A104" s="479"/>
      <c r="B104" s="480"/>
      <c r="C104" s="480"/>
      <c r="D104" s="480"/>
      <c r="E104" s="480"/>
      <c r="F104" s="481"/>
      <c r="G104" s="152" t="s">
        <v>491</v>
      </c>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t="s">
        <v>492</v>
      </c>
      <c r="AC104" s="460"/>
      <c r="AD104" s="461"/>
      <c r="AE104" s="355">
        <v>279</v>
      </c>
      <c r="AF104" s="356"/>
      <c r="AG104" s="356"/>
      <c r="AH104" s="357"/>
      <c r="AI104" s="355">
        <v>344</v>
      </c>
      <c r="AJ104" s="356"/>
      <c r="AK104" s="356"/>
      <c r="AL104" s="357"/>
      <c r="AM104" s="355">
        <v>285</v>
      </c>
      <c r="AN104" s="356"/>
      <c r="AO104" s="356"/>
      <c r="AP104" s="357"/>
      <c r="AQ104" s="355" t="s">
        <v>548</v>
      </c>
      <c r="AR104" s="356"/>
      <c r="AS104" s="356"/>
      <c r="AT104" s="357"/>
      <c r="AU104" s="355" t="s">
        <v>546</v>
      </c>
      <c r="AV104" s="356"/>
      <c r="AW104" s="356"/>
      <c r="AX104" s="357"/>
    </row>
    <row r="105" spans="1:60" ht="23.25" customHeight="1" thickBot="1" x14ac:dyDescent="0.2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t="s">
        <v>493</v>
      </c>
      <c r="AC105" s="398"/>
      <c r="AD105" s="399"/>
      <c r="AE105" s="349" t="s">
        <v>494</v>
      </c>
      <c r="AF105" s="349"/>
      <c r="AG105" s="349"/>
      <c r="AH105" s="349"/>
      <c r="AI105" s="349" t="s">
        <v>495</v>
      </c>
      <c r="AJ105" s="349"/>
      <c r="AK105" s="349"/>
      <c r="AL105" s="349"/>
      <c r="AM105" s="355">
        <v>285</v>
      </c>
      <c r="AN105" s="356"/>
      <c r="AO105" s="356"/>
      <c r="AP105" s="357"/>
      <c r="AQ105" s="355">
        <v>300.8</v>
      </c>
      <c r="AR105" s="356"/>
      <c r="AS105" s="356"/>
      <c r="AT105" s="357"/>
      <c r="AU105" s="807" t="s">
        <v>546</v>
      </c>
      <c r="AV105" s="808"/>
      <c r="AW105" s="808"/>
      <c r="AX105" s="809"/>
    </row>
    <row r="106" spans="1:60" ht="31.5" hidden="1" customHeight="1" x14ac:dyDescent="0.2">
      <c r="A106" s="476" t="s">
        <v>274</v>
      </c>
      <c r="B106" s="477"/>
      <c r="C106" s="477"/>
      <c r="D106" s="477"/>
      <c r="E106" s="477"/>
      <c r="F106" s="478"/>
      <c r="G106" s="723" t="s">
        <v>59</v>
      </c>
      <c r="H106" s="723"/>
      <c r="I106" s="723"/>
      <c r="J106" s="723"/>
      <c r="K106" s="723"/>
      <c r="L106" s="723"/>
      <c r="M106" s="723"/>
      <c r="N106" s="723"/>
      <c r="O106" s="723"/>
      <c r="P106" s="723"/>
      <c r="Q106" s="723"/>
      <c r="R106" s="723"/>
      <c r="S106" s="723"/>
      <c r="T106" s="723"/>
      <c r="U106" s="723"/>
      <c r="V106" s="723"/>
      <c r="W106" s="723"/>
      <c r="X106" s="724"/>
      <c r="Y106" s="456"/>
      <c r="Z106" s="457"/>
      <c r="AA106" s="458"/>
      <c r="AB106" s="294" t="s">
        <v>11</v>
      </c>
      <c r="AC106" s="289"/>
      <c r="AD106" s="290"/>
      <c r="AE106" s="294" t="s">
        <v>314</v>
      </c>
      <c r="AF106" s="289"/>
      <c r="AG106" s="289"/>
      <c r="AH106" s="290"/>
      <c r="AI106" s="294" t="s">
        <v>312</v>
      </c>
      <c r="AJ106" s="289"/>
      <c r="AK106" s="289"/>
      <c r="AL106" s="290"/>
      <c r="AM106" s="294" t="s">
        <v>341</v>
      </c>
      <c r="AN106" s="289"/>
      <c r="AO106" s="289"/>
      <c r="AP106" s="290"/>
      <c r="AQ106" s="351" t="s">
        <v>354</v>
      </c>
      <c r="AR106" s="352"/>
      <c r="AS106" s="352"/>
      <c r="AT106" s="353"/>
      <c r="AU106" s="351" t="s">
        <v>355</v>
      </c>
      <c r="AV106" s="352"/>
      <c r="AW106" s="352"/>
      <c r="AX106" s="354"/>
    </row>
    <row r="107" spans="1:60" ht="23.25" hidden="1" customHeight="1" x14ac:dyDescent="0.2">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thickBot="1" x14ac:dyDescent="0.2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7"/>
      <c r="AV108" s="808"/>
      <c r="AW108" s="808"/>
      <c r="AX108" s="809"/>
    </row>
    <row r="109" spans="1:60" ht="31.5" hidden="1" customHeight="1" x14ac:dyDescent="0.2">
      <c r="A109" s="476" t="s">
        <v>274</v>
      </c>
      <c r="B109" s="477"/>
      <c r="C109" s="477"/>
      <c r="D109" s="477"/>
      <c r="E109" s="477"/>
      <c r="F109" s="478"/>
      <c r="G109" s="723" t="s">
        <v>59</v>
      </c>
      <c r="H109" s="723"/>
      <c r="I109" s="723"/>
      <c r="J109" s="723"/>
      <c r="K109" s="723"/>
      <c r="L109" s="723"/>
      <c r="M109" s="723"/>
      <c r="N109" s="723"/>
      <c r="O109" s="723"/>
      <c r="P109" s="723"/>
      <c r="Q109" s="723"/>
      <c r="R109" s="723"/>
      <c r="S109" s="723"/>
      <c r="T109" s="723"/>
      <c r="U109" s="723"/>
      <c r="V109" s="723"/>
      <c r="W109" s="723"/>
      <c r="X109" s="724"/>
      <c r="Y109" s="456"/>
      <c r="Z109" s="457"/>
      <c r="AA109" s="458"/>
      <c r="AB109" s="294" t="s">
        <v>11</v>
      </c>
      <c r="AC109" s="289"/>
      <c r="AD109" s="290"/>
      <c r="AE109" s="294" t="s">
        <v>314</v>
      </c>
      <c r="AF109" s="289"/>
      <c r="AG109" s="289"/>
      <c r="AH109" s="290"/>
      <c r="AI109" s="294" t="s">
        <v>312</v>
      </c>
      <c r="AJ109" s="289"/>
      <c r="AK109" s="289"/>
      <c r="AL109" s="290"/>
      <c r="AM109" s="294" t="s">
        <v>341</v>
      </c>
      <c r="AN109" s="289"/>
      <c r="AO109" s="289"/>
      <c r="AP109" s="290"/>
      <c r="AQ109" s="351" t="s">
        <v>354</v>
      </c>
      <c r="AR109" s="352"/>
      <c r="AS109" s="352"/>
      <c r="AT109" s="353"/>
      <c r="AU109" s="351" t="s">
        <v>355</v>
      </c>
      <c r="AV109" s="352"/>
      <c r="AW109" s="352"/>
      <c r="AX109" s="354"/>
    </row>
    <row r="110" spans="1:60" ht="23.25" hidden="1" customHeight="1" x14ac:dyDescent="0.2">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7"/>
      <c r="AV111" s="808"/>
      <c r="AW111" s="808"/>
      <c r="AX111" s="809"/>
    </row>
    <row r="112" spans="1:60" ht="31.5" hidden="1" customHeight="1" x14ac:dyDescent="0.2">
      <c r="A112" s="476" t="s">
        <v>274</v>
      </c>
      <c r="B112" s="477"/>
      <c r="C112" s="477"/>
      <c r="D112" s="477"/>
      <c r="E112" s="477"/>
      <c r="F112" s="478"/>
      <c r="G112" s="723" t="s">
        <v>59</v>
      </c>
      <c r="H112" s="723"/>
      <c r="I112" s="723"/>
      <c r="J112" s="723"/>
      <c r="K112" s="723"/>
      <c r="L112" s="723"/>
      <c r="M112" s="723"/>
      <c r="N112" s="723"/>
      <c r="O112" s="723"/>
      <c r="P112" s="723"/>
      <c r="Q112" s="723"/>
      <c r="R112" s="723"/>
      <c r="S112" s="723"/>
      <c r="T112" s="723"/>
      <c r="U112" s="723"/>
      <c r="V112" s="723"/>
      <c r="W112" s="723"/>
      <c r="X112" s="724"/>
      <c r="Y112" s="456"/>
      <c r="Z112" s="457"/>
      <c r="AA112" s="458"/>
      <c r="AB112" s="294" t="s">
        <v>11</v>
      </c>
      <c r="AC112" s="289"/>
      <c r="AD112" s="290"/>
      <c r="AE112" s="294" t="s">
        <v>314</v>
      </c>
      <c r="AF112" s="289"/>
      <c r="AG112" s="289"/>
      <c r="AH112" s="290"/>
      <c r="AI112" s="294" t="s">
        <v>312</v>
      </c>
      <c r="AJ112" s="289"/>
      <c r="AK112" s="289"/>
      <c r="AL112" s="290"/>
      <c r="AM112" s="294" t="s">
        <v>341</v>
      </c>
      <c r="AN112" s="289"/>
      <c r="AO112" s="289"/>
      <c r="AP112" s="290"/>
      <c r="AQ112" s="351" t="s">
        <v>354</v>
      </c>
      <c r="AR112" s="352"/>
      <c r="AS112" s="352"/>
      <c r="AT112" s="353"/>
      <c r="AU112" s="351" t="s">
        <v>355</v>
      </c>
      <c r="AV112" s="352"/>
      <c r="AW112" s="352"/>
      <c r="AX112" s="354"/>
    </row>
    <row r="113" spans="1:50" ht="23.25" hidden="1" customHeight="1" x14ac:dyDescent="0.2">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hidden="1"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314</v>
      </c>
      <c r="AF115" s="289"/>
      <c r="AG115" s="289"/>
      <c r="AH115" s="290"/>
      <c r="AI115" s="294" t="s">
        <v>312</v>
      </c>
      <c r="AJ115" s="289"/>
      <c r="AK115" s="289"/>
      <c r="AL115" s="290"/>
      <c r="AM115" s="294" t="s">
        <v>341</v>
      </c>
      <c r="AN115" s="289"/>
      <c r="AO115" s="289"/>
      <c r="AP115" s="290"/>
      <c r="AQ115" s="326" t="s">
        <v>356</v>
      </c>
      <c r="AR115" s="327"/>
      <c r="AS115" s="327"/>
      <c r="AT115" s="327"/>
      <c r="AU115" s="327"/>
      <c r="AV115" s="327"/>
      <c r="AW115" s="327"/>
      <c r="AX115" s="328"/>
    </row>
    <row r="116" spans="1:50" ht="23.25" hidden="1" customHeight="1" x14ac:dyDescent="0.2">
      <c r="A116" s="283"/>
      <c r="B116" s="284"/>
      <c r="C116" s="284"/>
      <c r="D116" s="284"/>
      <c r="E116" s="284"/>
      <c r="F116" s="285"/>
      <c r="G116" s="342" t="s">
        <v>308</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c r="AC116" s="292"/>
      <c r="AD116" s="293"/>
      <c r="AE116" s="349"/>
      <c r="AF116" s="349"/>
      <c r="AG116" s="349"/>
      <c r="AH116" s="349"/>
      <c r="AI116" s="349"/>
      <c r="AJ116" s="349"/>
      <c r="AK116" s="349"/>
      <c r="AL116" s="349"/>
      <c r="AM116" s="349"/>
      <c r="AN116" s="349"/>
      <c r="AO116" s="349"/>
      <c r="AP116" s="349"/>
      <c r="AQ116" s="355"/>
      <c r="AR116" s="356"/>
      <c r="AS116" s="356"/>
      <c r="AT116" s="356"/>
      <c r="AU116" s="356"/>
      <c r="AV116" s="356"/>
      <c r="AW116" s="356"/>
      <c r="AX116" s="358"/>
    </row>
    <row r="117" spans="1:50" ht="46.5" hidden="1" customHeigh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280</v>
      </c>
      <c r="AC117" s="333"/>
      <c r="AD117" s="334"/>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314</v>
      </c>
      <c r="AF118" s="289"/>
      <c r="AG118" s="289"/>
      <c r="AH118" s="290"/>
      <c r="AI118" s="294" t="s">
        <v>312</v>
      </c>
      <c r="AJ118" s="289"/>
      <c r="AK118" s="289"/>
      <c r="AL118" s="290"/>
      <c r="AM118" s="294" t="s">
        <v>341</v>
      </c>
      <c r="AN118" s="289"/>
      <c r="AO118" s="289"/>
      <c r="AP118" s="290"/>
      <c r="AQ118" s="326" t="s">
        <v>356</v>
      </c>
      <c r="AR118" s="327"/>
      <c r="AS118" s="327"/>
      <c r="AT118" s="327"/>
      <c r="AU118" s="327"/>
      <c r="AV118" s="327"/>
      <c r="AW118" s="327"/>
      <c r="AX118" s="328"/>
    </row>
    <row r="119" spans="1:50" ht="23.25" hidden="1" customHeight="1" x14ac:dyDescent="0.2">
      <c r="A119" s="283"/>
      <c r="B119" s="284"/>
      <c r="C119" s="284"/>
      <c r="D119" s="284"/>
      <c r="E119" s="284"/>
      <c r="F119" s="285"/>
      <c r="G119" s="342" t="s">
        <v>281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280</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314</v>
      </c>
      <c r="AF121" s="289"/>
      <c r="AG121" s="289"/>
      <c r="AH121" s="290"/>
      <c r="AI121" s="294" t="s">
        <v>312</v>
      </c>
      <c r="AJ121" s="289"/>
      <c r="AK121" s="289"/>
      <c r="AL121" s="290"/>
      <c r="AM121" s="294" t="s">
        <v>341</v>
      </c>
      <c r="AN121" s="289"/>
      <c r="AO121" s="289"/>
      <c r="AP121" s="290"/>
      <c r="AQ121" s="326" t="s">
        <v>356</v>
      </c>
      <c r="AR121" s="327"/>
      <c r="AS121" s="327"/>
      <c r="AT121" s="327"/>
      <c r="AU121" s="327"/>
      <c r="AV121" s="327"/>
      <c r="AW121" s="327"/>
      <c r="AX121" s="328"/>
    </row>
    <row r="122" spans="1:50" ht="23.25" hidden="1" customHeight="1" x14ac:dyDescent="0.2">
      <c r="A122" s="283"/>
      <c r="B122" s="284"/>
      <c r="C122" s="284"/>
      <c r="D122" s="284"/>
      <c r="E122" s="284"/>
      <c r="F122" s="285"/>
      <c r="G122" s="342" t="s">
        <v>282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283</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314</v>
      </c>
      <c r="AF124" s="289"/>
      <c r="AG124" s="289"/>
      <c r="AH124" s="290"/>
      <c r="AI124" s="294" t="s">
        <v>312</v>
      </c>
      <c r="AJ124" s="289"/>
      <c r="AK124" s="289"/>
      <c r="AL124" s="290"/>
      <c r="AM124" s="294" t="s">
        <v>341</v>
      </c>
      <c r="AN124" s="289"/>
      <c r="AO124" s="289"/>
      <c r="AP124" s="290"/>
      <c r="AQ124" s="326" t="s">
        <v>356</v>
      </c>
      <c r="AR124" s="327"/>
      <c r="AS124" s="327"/>
      <c r="AT124" s="327"/>
      <c r="AU124" s="327"/>
      <c r="AV124" s="327"/>
      <c r="AW124" s="327"/>
      <c r="AX124" s="328"/>
    </row>
    <row r="125" spans="1:50" ht="23.25" hidden="1" customHeight="1" x14ac:dyDescent="0.2">
      <c r="A125" s="283"/>
      <c r="B125" s="284"/>
      <c r="C125" s="284"/>
      <c r="D125" s="284"/>
      <c r="E125" s="284"/>
      <c r="F125" s="285"/>
      <c r="G125" s="342" t="s">
        <v>282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280</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314</v>
      </c>
      <c r="AF127" s="289"/>
      <c r="AG127" s="289"/>
      <c r="AH127" s="290"/>
      <c r="AI127" s="294" t="s">
        <v>312</v>
      </c>
      <c r="AJ127" s="289"/>
      <c r="AK127" s="289"/>
      <c r="AL127" s="290"/>
      <c r="AM127" s="294" t="s">
        <v>341</v>
      </c>
      <c r="AN127" s="289"/>
      <c r="AO127" s="289"/>
      <c r="AP127" s="290"/>
      <c r="AQ127" s="326" t="s">
        <v>356</v>
      </c>
      <c r="AR127" s="327"/>
      <c r="AS127" s="327"/>
      <c r="AT127" s="327"/>
      <c r="AU127" s="327"/>
      <c r="AV127" s="327"/>
      <c r="AW127" s="327"/>
      <c r="AX127" s="328"/>
    </row>
    <row r="128" spans="1:50" ht="23.25" hidden="1" customHeight="1" x14ac:dyDescent="0.2">
      <c r="A128" s="283"/>
      <c r="B128" s="284"/>
      <c r="C128" s="284"/>
      <c r="D128" s="284"/>
      <c r="E128" s="284"/>
      <c r="F128" s="285"/>
      <c r="G128" s="342" t="s">
        <v>282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280</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hidden="1" customHeight="1" x14ac:dyDescent="0.2">
      <c r="A130" s="986" t="s">
        <v>329</v>
      </c>
      <c r="B130" s="984"/>
      <c r="C130" s="983" t="s">
        <v>191</v>
      </c>
      <c r="D130" s="984"/>
      <c r="E130" s="299" t="s">
        <v>220</v>
      </c>
      <c r="F130" s="300"/>
      <c r="G130" s="301"/>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hidden="1" customHeight="1" x14ac:dyDescent="0.2">
      <c r="A131" s="987"/>
      <c r="B131" s="243"/>
      <c r="C131" s="242"/>
      <c r="D131" s="243"/>
      <c r="E131" s="229" t="s">
        <v>219</v>
      </c>
      <c r="F131" s="230"/>
      <c r="G131" s="227"/>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hidden="1" customHeight="1" x14ac:dyDescent="0.2">
      <c r="A132" s="987"/>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314</v>
      </c>
      <c r="AF132" s="256"/>
      <c r="AG132" s="256"/>
      <c r="AH132" s="256"/>
      <c r="AI132" s="256" t="s">
        <v>334</v>
      </c>
      <c r="AJ132" s="256"/>
      <c r="AK132" s="256"/>
      <c r="AL132" s="256"/>
      <c r="AM132" s="256" t="s">
        <v>341</v>
      </c>
      <c r="AN132" s="256"/>
      <c r="AO132" s="256"/>
      <c r="AP132" s="258"/>
      <c r="AQ132" s="258" t="s">
        <v>187</v>
      </c>
      <c r="AR132" s="259"/>
      <c r="AS132" s="259"/>
      <c r="AT132" s="260"/>
      <c r="AU132" s="270" t="s">
        <v>203</v>
      </c>
      <c r="AV132" s="270"/>
      <c r="AW132" s="270"/>
      <c r="AX132" s="271"/>
    </row>
    <row r="133" spans="1:50" ht="18.75" hidden="1" customHeight="1" x14ac:dyDescent="0.2">
      <c r="A133" s="987"/>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c r="AR133" s="262"/>
      <c r="AS133" s="128" t="s">
        <v>188</v>
      </c>
      <c r="AT133" s="163"/>
      <c r="AU133" s="127"/>
      <c r="AV133" s="127"/>
      <c r="AW133" s="128" t="s">
        <v>177</v>
      </c>
      <c r="AX133" s="129"/>
    </row>
    <row r="134" spans="1:50" ht="39.75" hidden="1" customHeight="1" x14ac:dyDescent="0.2">
      <c r="A134" s="987"/>
      <c r="B134" s="243"/>
      <c r="C134" s="242"/>
      <c r="D134" s="243"/>
      <c r="E134" s="242"/>
      <c r="F134" s="305"/>
      <c r="G134" s="222"/>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c r="AC134" s="215"/>
      <c r="AD134" s="215"/>
      <c r="AE134" s="257"/>
      <c r="AF134" s="106"/>
      <c r="AG134" s="106"/>
      <c r="AH134" s="106"/>
      <c r="AI134" s="257"/>
      <c r="AJ134" s="106"/>
      <c r="AK134" s="106"/>
      <c r="AL134" s="106"/>
      <c r="AM134" s="257"/>
      <c r="AN134" s="106"/>
      <c r="AO134" s="106"/>
      <c r="AP134" s="106"/>
      <c r="AQ134" s="257"/>
      <c r="AR134" s="106"/>
      <c r="AS134" s="106"/>
      <c r="AT134" s="106"/>
      <c r="AU134" s="257"/>
      <c r="AV134" s="106"/>
      <c r="AW134" s="106"/>
      <c r="AX134" s="209"/>
    </row>
    <row r="135" spans="1:50" ht="39.75" hidden="1" customHeight="1" x14ac:dyDescent="0.2">
      <c r="A135" s="987"/>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7"/>
      <c r="AA135" s="88"/>
      <c r="AB135" s="277"/>
      <c r="AC135" s="124"/>
      <c r="AD135" s="124"/>
      <c r="AE135" s="257"/>
      <c r="AF135" s="106"/>
      <c r="AG135" s="106"/>
      <c r="AH135" s="106"/>
      <c r="AI135" s="257"/>
      <c r="AJ135" s="106"/>
      <c r="AK135" s="106"/>
      <c r="AL135" s="106"/>
      <c r="AM135" s="257"/>
      <c r="AN135" s="106"/>
      <c r="AO135" s="106"/>
      <c r="AP135" s="106"/>
      <c r="AQ135" s="257"/>
      <c r="AR135" s="106"/>
      <c r="AS135" s="106"/>
      <c r="AT135" s="106"/>
      <c r="AU135" s="257"/>
      <c r="AV135" s="106"/>
      <c r="AW135" s="106"/>
      <c r="AX135" s="209"/>
    </row>
    <row r="136" spans="1:50" ht="18.75" hidden="1" customHeight="1" x14ac:dyDescent="0.2">
      <c r="A136" s="987"/>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314</v>
      </c>
      <c r="AF136" s="256"/>
      <c r="AG136" s="256"/>
      <c r="AH136" s="256"/>
      <c r="AI136" s="256" t="s">
        <v>312</v>
      </c>
      <c r="AJ136" s="256"/>
      <c r="AK136" s="256"/>
      <c r="AL136" s="256"/>
      <c r="AM136" s="256" t="s">
        <v>341</v>
      </c>
      <c r="AN136" s="256"/>
      <c r="AO136" s="256"/>
      <c r="AP136" s="258"/>
      <c r="AQ136" s="258" t="s">
        <v>187</v>
      </c>
      <c r="AR136" s="259"/>
      <c r="AS136" s="259"/>
      <c r="AT136" s="260"/>
      <c r="AU136" s="270" t="s">
        <v>203</v>
      </c>
      <c r="AV136" s="270"/>
      <c r="AW136" s="270"/>
      <c r="AX136" s="271"/>
    </row>
    <row r="137" spans="1:50" ht="18.75" hidden="1" customHeight="1" x14ac:dyDescent="0.2">
      <c r="A137" s="987"/>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2">
      <c r="A138" s="987"/>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6"/>
      <c r="AG138" s="106"/>
      <c r="AH138" s="106"/>
      <c r="AI138" s="257"/>
      <c r="AJ138" s="106"/>
      <c r="AK138" s="106"/>
      <c r="AL138" s="106"/>
      <c r="AM138" s="257"/>
      <c r="AN138" s="106"/>
      <c r="AO138" s="106"/>
      <c r="AP138" s="106"/>
      <c r="AQ138" s="257"/>
      <c r="AR138" s="106"/>
      <c r="AS138" s="106"/>
      <c r="AT138" s="106"/>
      <c r="AU138" s="257"/>
      <c r="AV138" s="106"/>
      <c r="AW138" s="106"/>
      <c r="AX138" s="209"/>
    </row>
    <row r="139" spans="1:50" ht="39.75" hidden="1" customHeight="1" x14ac:dyDescent="0.2">
      <c r="A139" s="987"/>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7"/>
      <c r="AA139" s="88"/>
      <c r="AB139" s="277"/>
      <c r="AC139" s="124"/>
      <c r="AD139" s="124"/>
      <c r="AE139" s="257"/>
      <c r="AF139" s="106"/>
      <c r="AG139" s="106"/>
      <c r="AH139" s="106"/>
      <c r="AI139" s="257"/>
      <c r="AJ139" s="106"/>
      <c r="AK139" s="106"/>
      <c r="AL139" s="106"/>
      <c r="AM139" s="257"/>
      <c r="AN139" s="106"/>
      <c r="AO139" s="106"/>
      <c r="AP139" s="106"/>
      <c r="AQ139" s="257"/>
      <c r="AR139" s="106"/>
      <c r="AS139" s="106"/>
      <c r="AT139" s="106"/>
      <c r="AU139" s="257"/>
      <c r="AV139" s="106"/>
      <c r="AW139" s="106"/>
      <c r="AX139" s="209"/>
    </row>
    <row r="140" spans="1:50" ht="18.75" hidden="1" customHeight="1" x14ac:dyDescent="0.2">
      <c r="A140" s="987"/>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314</v>
      </c>
      <c r="AF140" s="256"/>
      <c r="AG140" s="256"/>
      <c r="AH140" s="256"/>
      <c r="AI140" s="256" t="s">
        <v>312</v>
      </c>
      <c r="AJ140" s="256"/>
      <c r="AK140" s="256"/>
      <c r="AL140" s="256"/>
      <c r="AM140" s="256" t="s">
        <v>341</v>
      </c>
      <c r="AN140" s="256"/>
      <c r="AO140" s="256"/>
      <c r="AP140" s="258"/>
      <c r="AQ140" s="258" t="s">
        <v>187</v>
      </c>
      <c r="AR140" s="259"/>
      <c r="AS140" s="259"/>
      <c r="AT140" s="260"/>
      <c r="AU140" s="270" t="s">
        <v>203</v>
      </c>
      <c r="AV140" s="270"/>
      <c r="AW140" s="270"/>
      <c r="AX140" s="271"/>
    </row>
    <row r="141" spans="1:50" ht="18.75" hidden="1" customHeight="1" x14ac:dyDescent="0.2">
      <c r="A141" s="987"/>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2">
      <c r="A142" s="987"/>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9"/>
    </row>
    <row r="143" spans="1:50" ht="39.75" hidden="1" customHeight="1" x14ac:dyDescent="0.2">
      <c r="A143" s="987"/>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9"/>
    </row>
    <row r="144" spans="1:50" ht="18.75" hidden="1" customHeight="1" x14ac:dyDescent="0.2">
      <c r="A144" s="987"/>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314</v>
      </c>
      <c r="AF144" s="256"/>
      <c r="AG144" s="256"/>
      <c r="AH144" s="256"/>
      <c r="AI144" s="256" t="s">
        <v>312</v>
      </c>
      <c r="AJ144" s="256"/>
      <c r="AK144" s="256"/>
      <c r="AL144" s="256"/>
      <c r="AM144" s="256" t="s">
        <v>341</v>
      </c>
      <c r="AN144" s="256"/>
      <c r="AO144" s="256"/>
      <c r="AP144" s="258"/>
      <c r="AQ144" s="258" t="s">
        <v>187</v>
      </c>
      <c r="AR144" s="259"/>
      <c r="AS144" s="259"/>
      <c r="AT144" s="260"/>
      <c r="AU144" s="270" t="s">
        <v>203</v>
      </c>
      <c r="AV144" s="270"/>
      <c r="AW144" s="270"/>
      <c r="AX144" s="271"/>
    </row>
    <row r="145" spans="1:50" ht="18.75" hidden="1" customHeight="1" x14ac:dyDescent="0.2">
      <c r="A145" s="987"/>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2">
      <c r="A146" s="987"/>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9"/>
    </row>
    <row r="147" spans="1:50" ht="39.75" hidden="1" customHeight="1" x14ac:dyDescent="0.2">
      <c r="A147" s="987"/>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9"/>
    </row>
    <row r="148" spans="1:50" ht="18.75" hidden="1" customHeight="1" x14ac:dyDescent="0.2">
      <c r="A148" s="987"/>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314</v>
      </c>
      <c r="AF148" s="256"/>
      <c r="AG148" s="256"/>
      <c r="AH148" s="256"/>
      <c r="AI148" s="256" t="s">
        <v>312</v>
      </c>
      <c r="AJ148" s="256"/>
      <c r="AK148" s="256"/>
      <c r="AL148" s="256"/>
      <c r="AM148" s="256" t="s">
        <v>341</v>
      </c>
      <c r="AN148" s="256"/>
      <c r="AO148" s="256"/>
      <c r="AP148" s="258"/>
      <c r="AQ148" s="258" t="s">
        <v>187</v>
      </c>
      <c r="AR148" s="259"/>
      <c r="AS148" s="259"/>
      <c r="AT148" s="260"/>
      <c r="AU148" s="270" t="s">
        <v>203</v>
      </c>
      <c r="AV148" s="270"/>
      <c r="AW148" s="270"/>
      <c r="AX148" s="271"/>
    </row>
    <row r="149" spans="1:50" ht="18.75" hidden="1" customHeight="1" x14ac:dyDescent="0.2">
      <c r="A149" s="987"/>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2">
      <c r="A150" s="987"/>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9"/>
    </row>
    <row r="151" spans="1:50" ht="39.75" hidden="1" customHeight="1" x14ac:dyDescent="0.2">
      <c r="A151" s="987"/>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9"/>
    </row>
    <row r="152" spans="1:50" ht="22.5" hidden="1" customHeight="1" x14ac:dyDescent="0.2">
      <c r="A152" s="987"/>
      <c r="B152" s="243"/>
      <c r="C152" s="242"/>
      <c r="D152" s="243"/>
      <c r="E152" s="242"/>
      <c r="F152" s="305"/>
      <c r="G152" s="263" t="s">
        <v>204</v>
      </c>
      <c r="H152" s="160"/>
      <c r="I152" s="160"/>
      <c r="J152" s="160"/>
      <c r="K152" s="160"/>
      <c r="L152" s="160"/>
      <c r="M152" s="160"/>
      <c r="N152" s="160"/>
      <c r="O152" s="160"/>
      <c r="P152" s="161"/>
      <c r="Q152" s="167" t="s">
        <v>258</v>
      </c>
      <c r="R152" s="160"/>
      <c r="S152" s="160"/>
      <c r="T152" s="160"/>
      <c r="U152" s="160"/>
      <c r="V152" s="160"/>
      <c r="W152" s="160"/>
      <c r="X152" s="160"/>
      <c r="Y152" s="160"/>
      <c r="Z152" s="160"/>
      <c r="AA152" s="160"/>
      <c r="AB152" s="278" t="s">
        <v>259</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7"/>
    </row>
    <row r="153" spans="1:50" ht="22.5" hidden="1" customHeight="1" x14ac:dyDescent="0.2">
      <c r="A153" s="987"/>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987"/>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987"/>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87"/>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7"/>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987"/>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7"/>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idden="1" x14ac:dyDescent="0.2">
      <c r="A158" s="987"/>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8"/>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idden="1" x14ac:dyDescent="0.2">
      <c r="A159" s="987"/>
      <c r="B159" s="243"/>
      <c r="C159" s="242"/>
      <c r="D159" s="243"/>
      <c r="E159" s="242"/>
      <c r="F159" s="305"/>
      <c r="G159" s="263" t="s">
        <v>204</v>
      </c>
      <c r="H159" s="160"/>
      <c r="I159" s="160"/>
      <c r="J159" s="160"/>
      <c r="K159" s="160"/>
      <c r="L159" s="160"/>
      <c r="M159" s="160"/>
      <c r="N159" s="160"/>
      <c r="O159" s="160"/>
      <c r="P159" s="161"/>
      <c r="Q159" s="167" t="s">
        <v>258</v>
      </c>
      <c r="R159" s="160"/>
      <c r="S159" s="160"/>
      <c r="T159" s="160"/>
      <c r="U159" s="160"/>
      <c r="V159" s="160"/>
      <c r="W159" s="160"/>
      <c r="X159" s="160"/>
      <c r="Y159" s="160"/>
      <c r="Z159" s="160"/>
      <c r="AA159" s="160"/>
      <c r="AB159" s="278" t="s">
        <v>259</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idden="1" x14ac:dyDescent="0.2">
      <c r="A160" s="987"/>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idden="1" x14ac:dyDescent="0.2">
      <c r="A161" s="987"/>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idden="1" x14ac:dyDescent="0.2">
      <c r="A162" s="987"/>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idden="1" x14ac:dyDescent="0.2">
      <c r="A163" s="987"/>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7"/>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idden="1" x14ac:dyDescent="0.2">
      <c r="A164" s="987"/>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7"/>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idden="1" x14ac:dyDescent="0.2">
      <c r="A165" s="987"/>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8"/>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idden="1" x14ac:dyDescent="0.2">
      <c r="A166" s="987"/>
      <c r="B166" s="243"/>
      <c r="C166" s="242"/>
      <c r="D166" s="243"/>
      <c r="E166" s="242"/>
      <c r="F166" s="305"/>
      <c r="G166" s="263" t="s">
        <v>204</v>
      </c>
      <c r="H166" s="160"/>
      <c r="I166" s="160"/>
      <c r="J166" s="160"/>
      <c r="K166" s="160"/>
      <c r="L166" s="160"/>
      <c r="M166" s="160"/>
      <c r="N166" s="160"/>
      <c r="O166" s="160"/>
      <c r="P166" s="161"/>
      <c r="Q166" s="167" t="s">
        <v>258</v>
      </c>
      <c r="R166" s="160"/>
      <c r="S166" s="160"/>
      <c r="T166" s="160"/>
      <c r="U166" s="160"/>
      <c r="V166" s="160"/>
      <c r="W166" s="160"/>
      <c r="X166" s="160"/>
      <c r="Y166" s="160"/>
      <c r="Z166" s="160"/>
      <c r="AA166" s="160"/>
      <c r="AB166" s="278" t="s">
        <v>259</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idden="1" x14ac:dyDescent="0.2">
      <c r="A167" s="987"/>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idden="1" x14ac:dyDescent="0.2">
      <c r="A168" s="987"/>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idden="1" x14ac:dyDescent="0.2">
      <c r="A169" s="987"/>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idden="1" x14ac:dyDescent="0.2">
      <c r="A170" s="987"/>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7"/>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idden="1" x14ac:dyDescent="0.2">
      <c r="A171" s="987"/>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7"/>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idden="1" x14ac:dyDescent="0.2">
      <c r="A172" s="987"/>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8"/>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idden="1" x14ac:dyDescent="0.2">
      <c r="A173" s="987"/>
      <c r="B173" s="243"/>
      <c r="C173" s="242"/>
      <c r="D173" s="243"/>
      <c r="E173" s="242"/>
      <c r="F173" s="305"/>
      <c r="G173" s="263" t="s">
        <v>204</v>
      </c>
      <c r="H173" s="160"/>
      <c r="I173" s="160"/>
      <c r="J173" s="160"/>
      <c r="K173" s="160"/>
      <c r="L173" s="160"/>
      <c r="M173" s="160"/>
      <c r="N173" s="160"/>
      <c r="O173" s="160"/>
      <c r="P173" s="161"/>
      <c r="Q173" s="167" t="s">
        <v>258</v>
      </c>
      <c r="R173" s="160"/>
      <c r="S173" s="160"/>
      <c r="T173" s="160"/>
      <c r="U173" s="160"/>
      <c r="V173" s="160"/>
      <c r="W173" s="160"/>
      <c r="X173" s="160"/>
      <c r="Y173" s="160"/>
      <c r="Z173" s="160"/>
      <c r="AA173" s="160"/>
      <c r="AB173" s="278" t="s">
        <v>259</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idden="1" x14ac:dyDescent="0.2">
      <c r="A174" s="987"/>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idden="1" x14ac:dyDescent="0.2">
      <c r="A175" s="987"/>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idden="1" x14ac:dyDescent="0.2">
      <c r="A176" s="987"/>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idden="1" x14ac:dyDescent="0.2">
      <c r="A177" s="987"/>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7"/>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idden="1" x14ac:dyDescent="0.2">
      <c r="A178" s="987"/>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7"/>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idden="1" x14ac:dyDescent="0.2">
      <c r="A179" s="987"/>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8"/>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idden="1" x14ac:dyDescent="0.2">
      <c r="A180" s="987"/>
      <c r="B180" s="243"/>
      <c r="C180" s="242"/>
      <c r="D180" s="243"/>
      <c r="E180" s="242"/>
      <c r="F180" s="305"/>
      <c r="G180" s="263" t="s">
        <v>204</v>
      </c>
      <c r="H180" s="160"/>
      <c r="I180" s="160"/>
      <c r="J180" s="160"/>
      <c r="K180" s="160"/>
      <c r="L180" s="160"/>
      <c r="M180" s="160"/>
      <c r="N180" s="160"/>
      <c r="O180" s="160"/>
      <c r="P180" s="161"/>
      <c r="Q180" s="167" t="s">
        <v>258</v>
      </c>
      <c r="R180" s="160"/>
      <c r="S180" s="160"/>
      <c r="T180" s="160"/>
      <c r="U180" s="160"/>
      <c r="V180" s="160"/>
      <c r="W180" s="160"/>
      <c r="X180" s="160"/>
      <c r="Y180" s="160"/>
      <c r="Z180" s="160"/>
      <c r="AA180" s="160"/>
      <c r="AB180" s="278" t="s">
        <v>259</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idden="1" x14ac:dyDescent="0.2">
      <c r="A181" s="987"/>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idden="1" x14ac:dyDescent="0.2">
      <c r="A182" s="987"/>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idden="1" x14ac:dyDescent="0.2">
      <c r="A183" s="987"/>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idden="1" x14ac:dyDescent="0.2">
      <c r="A184" s="987"/>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7"/>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idden="1" x14ac:dyDescent="0.2">
      <c r="A185" s="987"/>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7"/>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idden="1" x14ac:dyDescent="0.2">
      <c r="A186" s="987"/>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8"/>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idden="1" x14ac:dyDescent="0.2">
      <c r="A187" s="987"/>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2">
      <c r="A188" s="987"/>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x14ac:dyDescent="0.2">
      <c r="A189" s="987"/>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2">
      <c r="A190" s="987"/>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7"/>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7"/>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314</v>
      </c>
      <c r="AF192" s="256"/>
      <c r="AG192" s="256"/>
      <c r="AH192" s="256"/>
      <c r="AI192" s="256" t="s">
        <v>312</v>
      </c>
      <c r="AJ192" s="256"/>
      <c r="AK192" s="256"/>
      <c r="AL192" s="256"/>
      <c r="AM192" s="256" t="s">
        <v>341</v>
      </c>
      <c r="AN192" s="256"/>
      <c r="AO192" s="256"/>
      <c r="AP192" s="258"/>
      <c r="AQ192" s="258" t="s">
        <v>187</v>
      </c>
      <c r="AR192" s="259"/>
      <c r="AS192" s="259"/>
      <c r="AT192" s="260"/>
      <c r="AU192" s="270" t="s">
        <v>203</v>
      </c>
      <c r="AV192" s="270"/>
      <c r="AW192" s="270"/>
      <c r="AX192" s="271"/>
    </row>
    <row r="193" spans="1:50" ht="18.75" hidden="1" customHeight="1" x14ac:dyDescent="0.2">
      <c r="A193" s="987"/>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2">
      <c r="A194" s="987"/>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9"/>
    </row>
    <row r="195" spans="1:50" ht="39.75" hidden="1" customHeight="1" x14ac:dyDescent="0.2">
      <c r="A195" s="987"/>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9"/>
    </row>
    <row r="196" spans="1:50" ht="18.75" hidden="1" customHeight="1" x14ac:dyDescent="0.2">
      <c r="A196" s="987"/>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314</v>
      </c>
      <c r="AF196" s="256"/>
      <c r="AG196" s="256"/>
      <c r="AH196" s="256"/>
      <c r="AI196" s="256" t="s">
        <v>312</v>
      </c>
      <c r="AJ196" s="256"/>
      <c r="AK196" s="256"/>
      <c r="AL196" s="256"/>
      <c r="AM196" s="256" t="s">
        <v>341</v>
      </c>
      <c r="AN196" s="256"/>
      <c r="AO196" s="256"/>
      <c r="AP196" s="258"/>
      <c r="AQ196" s="258" t="s">
        <v>187</v>
      </c>
      <c r="AR196" s="259"/>
      <c r="AS196" s="259"/>
      <c r="AT196" s="260"/>
      <c r="AU196" s="270" t="s">
        <v>203</v>
      </c>
      <c r="AV196" s="270"/>
      <c r="AW196" s="270"/>
      <c r="AX196" s="271"/>
    </row>
    <row r="197" spans="1:50" ht="18.75" hidden="1" customHeight="1" x14ac:dyDescent="0.2">
      <c r="A197" s="987"/>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2">
      <c r="A198" s="987"/>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9"/>
    </row>
    <row r="199" spans="1:50" ht="39.75" hidden="1" customHeight="1" x14ac:dyDescent="0.2">
      <c r="A199" s="987"/>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9"/>
    </row>
    <row r="200" spans="1:50" ht="18.75" hidden="1" customHeight="1" x14ac:dyDescent="0.2">
      <c r="A200" s="987"/>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314</v>
      </c>
      <c r="AF200" s="256"/>
      <c r="AG200" s="256"/>
      <c r="AH200" s="256"/>
      <c r="AI200" s="256" t="s">
        <v>312</v>
      </c>
      <c r="AJ200" s="256"/>
      <c r="AK200" s="256"/>
      <c r="AL200" s="256"/>
      <c r="AM200" s="256" t="s">
        <v>341</v>
      </c>
      <c r="AN200" s="256"/>
      <c r="AO200" s="256"/>
      <c r="AP200" s="258"/>
      <c r="AQ200" s="258" t="s">
        <v>187</v>
      </c>
      <c r="AR200" s="259"/>
      <c r="AS200" s="259"/>
      <c r="AT200" s="260"/>
      <c r="AU200" s="270" t="s">
        <v>203</v>
      </c>
      <c r="AV200" s="270"/>
      <c r="AW200" s="270"/>
      <c r="AX200" s="271"/>
    </row>
    <row r="201" spans="1:50" ht="18.75" hidden="1" customHeight="1" x14ac:dyDescent="0.2">
      <c r="A201" s="987"/>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2">
      <c r="A202" s="987"/>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9"/>
    </row>
    <row r="203" spans="1:50" ht="39.75" hidden="1" customHeight="1" x14ac:dyDescent="0.2">
      <c r="A203" s="987"/>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9"/>
    </row>
    <row r="204" spans="1:50" ht="18.75" hidden="1" customHeight="1" x14ac:dyDescent="0.2">
      <c r="A204" s="987"/>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314</v>
      </c>
      <c r="AF204" s="256"/>
      <c r="AG204" s="256"/>
      <c r="AH204" s="256"/>
      <c r="AI204" s="256" t="s">
        <v>312</v>
      </c>
      <c r="AJ204" s="256"/>
      <c r="AK204" s="256"/>
      <c r="AL204" s="256"/>
      <c r="AM204" s="256" t="s">
        <v>341</v>
      </c>
      <c r="AN204" s="256"/>
      <c r="AO204" s="256"/>
      <c r="AP204" s="258"/>
      <c r="AQ204" s="258" t="s">
        <v>187</v>
      </c>
      <c r="AR204" s="259"/>
      <c r="AS204" s="259"/>
      <c r="AT204" s="260"/>
      <c r="AU204" s="270" t="s">
        <v>203</v>
      </c>
      <c r="AV204" s="270"/>
      <c r="AW204" s="270"/>
      <c r="AX204" s="271"/>
    </row>
    <row r="205" spans="1:50" ht="18.75" hidden="1" customHeight="1" x14ac:dyDescent="0.2">
      <c r="A205" s="987"/>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2">
      <c r="A206" s="987"/>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9"/>
    </row>
    <row r="207" spans="1:50" ht="39.75" hidden="1" customHeight="1" x14ac:dyDescent="0.2">
      <c r="A207" s="987"/>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9"/>
    </row>
    <row r="208" spans="1:50" ht="18.75" hidden="1" customHeight="1" x14ac:dyDescent="0.2">
      <c r="A208" s="987"/>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314</v>
      </c>
      <c r="AF208" s="256"/>
      <c r="AG208" s="256"/>
      <c r="AH208" s="256"/>
      <c r="AI208" s="256" t="s">
        <v>312</v>
      </c>
      <c r="AJ208" s="256"/>
      <c r="AK208" s="256"/>
      <c r="AL208" s="256"/>
      <c r="AM208" s="256" t="s">
        <v>341</v>
      </c>
      <c r="AN208" s="256"/>
      <c r="AO208" s="256"/>
      <c r="AP208" s="258"/>
      <c r="AQ208" s="258" t="s">
        <v>187</v>
      </c>
      <c r="AR208" s="259"/>
      <c r="AS208" s="259"/>
      <c r="AT208" s="260"/>
      <c r="AU208" s="270" t="s">
        <v>203</v>
      </c>
      <c r="AV208" s="270"/>
      <c r="AW208" s="270"/>
      <c r="AX208" s="271"/>
    </row>
    <row r="209" spans="1:50" ht="18.75" hidden="1" customHeight="1" x14ac:dyDescent="0.2">
      <c r="A209" s="987"/>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2">
      <c r="A210" s="987"/>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9"/>
    </row>
    <row r="211" spans="1:50" ht="39.75" hidden="1" customHeight="1" x14ac:dyDescent="0.2">
      <c r="A211" s="987"/>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9"/>
    </row>
    <row r="212" spans="1:50" ht="22.5" hidden="1" customHeight="1" x14ac:dyDescent="0.2">
      <c r="A212" s="987"/>
      <c r="B212" s="243"/>
      <c r="C212" s="242"/>
      <c r="D212" s="243"/>
      <c r="E212" s="242"/>
      <c r="F212" s="305"/>
      <c r="G212" s="263" t="s">
        <v>204</v>
      </c>
      <c r="H212" s="160"/>
      <c r="I212" s="160"/>
      <c r="J212" s="160"/>
      <c r="K212" s="160"/>
      <c r="L212" s="160"/>
      <c r="M212" s="160"/>
      <c r="N212" s="160"/>
      <c r="O212" s="160"/>
      <c r="P212" s="161"/>
      <c r="Q212" s="167" t="s">
        <v>258</v>
      </c>
      <c r="R212" s="160"/>
      <c r="S212" s="160"/>
      <c r="T212" s="160"/>
      <c r="U212" s="160"/>
      <c r="V212" s="160"/>
      <c r="W212" s="160"/>
      <c r="X212" s="160"/>
      <c r="Y212" s="160"/>
      <c r="Z212" s="160"/>
      <c r="AA212" s="160"/>
      <c r="AB212" s="278" t="s">
        <v>259</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7"/>
    </row>
    <row r="213" spans="1:50" ht="22.5" hidden="1" customHeight="1" x14ac:dyDescent="0.2">
      <c r="A213" s="987"/>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87"/>
      <c r="B214" s="243"/>
      <c r="C214" s="242"/>
      <c r="D214" s="243"/>
      <c r="E214" s="242"/>
      <c r="F214" s="305"/>
      <c r="G214" s="222"/>
      <c r="H214" s="152"/>
      <c r="I214" s="152"/>
      <c r="J214" s="152"/>
      <c r="K214" s="152"/>
      <c r="L214" s="152"/>
      <c r="M214" s="152"/>
      <c r="N214" s="152"/>
      <c r="O214" s="152"/>
      <c r="P214" s="223"/>
      <c r="Q214" s="974"/>
      <c r="R214" s="975"/>
      <c r="S214" s="975"/>
      <c r="T214" s="975"/>
      <c r="U214" s="975"/>
      <c r="V214" s="975"/>
      <c r="W214" s="975"/>
      <c r="X214" s="975"/>
      <c r="Y214" s="975"/>
      <c r="Z214" s="975"/>
      <c r="AA214" s="97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7"/>
      <c r="B215" s="243"/>
      <c r="C215" s="242"/>
      <c r="D215" s="243"/>
      <c r="E215" s="242"/>
      <c r="F215" s="305"/>
      <c r="G215" s="224"/>
      <c r="H215" s="225"/>
      <c r="I215" s="225"/>
      <c r="J215" s="225"/>
      <c r="K215" s="225"/>
      <c r="L215" s="225"/>
      <c r="M215" s="225"/>
      <c r="N215" s="225"/>
      <c r="O215" s="225"/>
      <c r="P215" s="226"/>
      <c r="Q215" s="977"/>
      <c r="R215" s="978"/>
      <c r="S215" s="978"/>
      <c r="T215" s="978"/>
      <c r="U215" s="978"/>
      <c r="V215" s="978"/>
      <c r="W215" s="978"/>
      <c r="X215" s="978"/>
      <c r="Y215" s="978"/>
      <c r="Z215" s="978"/>
      <c r="AA215" s="97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7"/>
      <c r="B216" s="243"/>
      <c r="C216" s="242"/>
      <c r="D216" s="243"/>
      <c r="E216" s="242"/>
      <c r="F216" s="305"/>
      <c r="G216" s="224"/>
      <c r="H216" s="225"/>
      <c r="I216" s="225"/>
      <c r="J216" s="225"/>
      <c r="K216" s="225"/>
      <c r="L216" s="225"/>
      <c r="M216" s="225"/>
      <c r="N216" s="225"/>
      <c r="O216" s="225"/>
      <c r="P216" s="226"/>
      <c r="Q216" s="977"/>
      <c r="R216" s="978"/>
      <c r="S216" s="978"/>
      <c r="T216" s="978"/>
      <c r="U216" s="978"/>
      <c r="V216" s="978"/>
      <c r="W216" s="978"/>
      <c r="X216" s="978"/>
      <c r="Y216" s="978"/>
      <c r="Z216" s="978"/>
      <c r="AA216" s="979"/>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7"/>
      <c r="B217" s="243"/>
      <c r="C217" s="242"/>
      <c r="D217" s="243"/>
      <c r="E217" s="242"/>
      <c r="F217" s="305"/>
      <c r="G217" s="224"/>
      <c r="H217" s="225"/>
      <c r="I217" s="225"/>
      <c r="J217" s="225"/>
      <c r="K217" s="225"/>
      <c r="L217" s="225"/>
      <c r="M217" s="225"/>
      <c r="N217" s="225"/>
      <c r="O217" s="225"/>
      <c r="P217" s="226"/>
      <c r="Q217" s="977"/>
      <c r="R217" s="978"/>
      <c r="S217" s="978"/>
      <c r="T217" s="978"/>
      <c r="U217" s="978"/>
      <c r="V217" s="978"/>
      <c r="W217" s="978"/>
      <c r="X217" s="978"/>
      <c r="Y217" s="978"/>
      <c r="Z217" s="978"/>
      <c r="AA217" s="979"/>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87"/>
      <c r="B218" s="243"/>
      <c r="C218" s="242"/>
      <c r="D218" s="243"/>
      <c r="E218" s="242"/>
      <c r="F218" s="305"/>
      <c r="G218" s="227"/>
      <c r="H218" s="155"/>
      <c r="I218" s="155"/>
      <c r="J218" s="155"/>
      <c r="K218" s="155"/>
      <c r="L218" s="155"/>
      <c r="M218" s="155"/>
      <c r="N218" s="155"/>
      <c r="O218" s="155"/>
      <c r="P218" s="228"/>
      <c r="Q218" s="980"/>
      <c r="R218" s="981"/>
      <c r="S218" s="981"/>
      <c r="T218" s="981"/>
      <c r="U218" s="981"/>
      <c r="V218" s="981"/>
      <c r="W218" s="981"/>
      <c r="X218" s="981"/>
      <c r="Y218" s="981"/>
      <c r="Z218" s="981"/>
      <c r="AA218" s="982"/>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87"/>
      <c r="B219" s="243"/>
      <c r="C219" s="242"/>
      <c r="D219" s="243"/>
      <c r="E219" s="242"/>
      <c r="F219" s="305"/>
      <c r="G219" s="263" t="s">
        <v>204</v>
      </c>
      <c r="H219" s="160"/>
      <c r="I219" s="160"/>
      <c r="J219" s="160"/>
      <c r="K219" s="160"/>
      <c r="L219" s="160"/>
      <c r="M219" s="160"/>
      <c r="N219" s="160"/>
      <c r="O219" s="160"/>
      <c r="P219" s="161"/>
      <c r="Q219" s="167" t="s">
        <v>258</v>
      </c>
      <c r="R219" s="160"/>
      <c r="S219" s="160"/>
      <c r="T219" s="160"/>
      <c r="U219" s="160"/>
      <c r="V219" s="160"/>
      <c r="W219" s="160"/>
      <c r="X219" s="160"/>
      <c r="Y219" s="160"/>
      <c r="Z219" s="160"/>
      <c r="AA219" s="160"/>
      <c r="AB219" s="278" t="s">
        <v>259</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87"/>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87"/>
      <c r="B221" s="243"/>
      <c r="C221" s="242"/>
      <c r="D221" s="243"/>
      <c r="E221" s="242"/>
      <c r="F221" s="305"/>
      <c r="G221" s="222"/>
      <c r="H221" s="152"/>
      <c r="I221" s="152"/>
      <c r="J221" s="152"/>
      <c r="K221" s="152"/>
      <c r="L221" s="152"/>
      <c r="M221" s="152"/>
      <c r="N221" s="152"/>
      <c r="O221" s="152"/>
      <c r="P221" s="223"/>
      <c r="Q221" s="974"/>
      <c r="R221" s="975"/>
      <c r="S221" s="975"/>
      <c r="T221" s="975"/>
      <c r="U221" s="975"/>
      <c r="V221" s="975"/>
      <c r="W221" s="975"/>
      <c r="X221" s="975"/>
      <c r="Y221" s="975"/>
      <c r="Z221" s="975"/>
      <c r="AA221" s="97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7"/>
      <c r="B222" s="243"/>
      <c r="C222" s="242"/>
      <c r="D222" s="243"/>
      <c r="E222" s="242"/>
      <c r="F222" s="305"/>
      <c r="G222" s="224"/>
      <c r="H222" s="225"/>
      <c r="I222" s="225"/>
      <c r="J222" s="225"/>
      <c r="K222" s="225"/>
      <c r="L222" s="225"/>
      <c r="M222" s="225"/>
      <c r="N222" s="225"/>
      <c r="O222" s="225"/>
      <c r="P222" s="226"/>
      <c r="Q222" s="977"/>
      <c r="R222" s="978"/>
      <c r="S222" s="978"/>
      <c r="T222" s="978"/>
      <c r="U222" s="978"/>
      <c r="V222" s="978"/>
      <c r="W222" s="978"/>
      <c r="X222" s="978"/>
      <c r="Y222" s="978"/>
      <c r="Z222" s="978"/>
      <c r="AA222" s="97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7"/>
      <c r="B223" s="243"/>
      <c r="C223" s="242"/>
      <c r="D223" s="243"/>
      <c r="E223" s="242"/>
      <c r="F223" s="305"/>
      <c r="G223" s="224"/>
      <c r="H223" s="225"/>
      <c r="I223" s="225"/>
      <c r="J223" s="225"/>
      <c r="K223" s="225"/>
      <c r="L223" s="225"/>
      <c r="M223" s="225"/>
      <c r="N223" s="225"/>
      <c r="O223" s="225"/>
      <c r="P223" s="226"/>
      <c r="Q223" s="977"/>
      <c r="R223" s="978"/>
      <c r="S223" s="978"/>
      <c r="T223" s="978"/>
      <c r="U223" s="978"/>
      <c r="V223" s="978"/>
      <c r="W223" s="978"/>
      <c r="X223" s="978"/>
      <c r="Y223" s="978"/>
      <c r="Z223" s="978"/>
      <c r="AA223" s="979"/>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7"/>
      <c r="B224" s="243"/>
      <c r="C224" s="242"/>
      <c r="D224" s="243"/>
      <c r="E224" s="242"/>
      <c r="F224" s="305"/>
      <c r="G224" s="224"/>
      <c r="H224" s="225"/>
      <c r="I224" s="225"/>
      <c r="J224" s="225"/>
      <c r="K224" s="225"/>
      <c r="L224" s="225"/>
      <c r="M224" s="225"/>
      <c r="N224" s="225"/>
      <c r="O224" s="225"/>
      <c r="P224" s="226"/>
      <c r="Q224" s="977"/>
      <c r="R224" s="978"/>
      <c r="S224" s="978"/>
      <c r="T224" s="978"/>
      <c r="U224" s="978"/>
      <c r="V224" s="978"/>
      <c r="W224" s="978"/>
      <c r="X224" s="978"/>
      <c r="Y224" s="978"/>
      <c r="Z224" s="978"/>
      <c r="AA224" s="979"/>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87"/>
      <c r="B225" s="243"/>
      <c r="C225" s="242"/>
      <c r="D225" s="243"/>
      <c r="E225" s="242"/>
      <c r="F225" s="305"/>
      <c r="G225" s="227"/>
      <c r="H225" s="155"/>
      <c r="I225" s="155"/>
      <c r="J225" s="155"/>
      <c r="K225" s="155"/>
      <c r="L225" s="155"/>
      <c r="M225" s="155"/>
      <c r="N225" s="155"/>
      <c r="O225" s="155"/>
      <c r="P225" s="228"/>
      <c r="Q225" s="980"/>
      <c r="R225" s="981"/>
      <c r="S225" s="981"/>
      <c r="T225" s="981"/>
      <c r="U225" s="981"/>
      <c r="V225" s="981"/>
      <c r="W225" s="981"/>
      <c r="X225" s="981"/>
      <c r="Y225" s="981"/>
      <c r="Z225" s="981"/>
      <c r="AA225" s="982"/>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87"/>
      <c r="B226" s="243"/>
      <c r="C226" s="242"/>
      <c r="D226" s="243"/>
      <c r="E226" s="242"/>
      <c r="F226" s="305"/>
      <c r="G226" s="263" t="s">
        <v>204</v>
      </c>
      <c r="H226" s="160"/>
      <c r="I226" s="160"/>
      <c r="J226" s="160"/>
      <c r="K226" s="160"/>
      <c r="L226" s="160"/>
      <c r="M226" s="160"/>
      <c r="N226" s="160"/>
      <c r="O226" s="160"/>
      <c r="P226" s="161"/>
      <c r="Q226" s="167" t="s">
        <v>258</v>
      </c>
      <c r="R226" s="160"/>
      <c r="S226" s="160"/>
      <c r="T226" s="160"/>
      <c r="U226" s="160"/>
      <c r="V226" s="160"/>
      <c r="W226" s="160"/>
      <c r="X226" s="160"/>
      <c r="Y226" s="160"/>
      <c r="Z226" s="160"/>
      <c r="AA226" s="160"/>
      <c r="AB226" s="278" t="s">
        <v>259</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87"/>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87"/>
      <c r="B228" s="243"/>
      <c r="C228" s="242"/>
      <c r="D228" s="243"/>
      <c r="E228" s="242"/>
      <c r="F228" s="305"/>
      <c r="G228" s="222"/>
      <c r="H228" s="152"/>
      <c r="I228" s="152"/>
      <c r="J228" s="152"/>
      <c r="K228" s="152"/>
      <c r="L228" s="152"/>
      <c r="M228" s="152"/>
      <c r="N228" s="152"/>
      <c r="O228" s="152"/>
      <c r="P228" s="223"/>
      <c r="Q228" s="974"/>
      <c r="R228" s="975"/>
      <c r="S228" s="975"/>
      <c r="T228" s="975"/>
      <c r="U228" s="975"/>
      <c r="V228" s="975"/>
      <c r="W228" s="975"/>
      <c r="X228" s="975"/>
      <c r="Y228" s="975"/>
      <c r="Z228" s="975"/>
      <c r="AA228" s="97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7"/>
      <c r="B229" s="243"/>
      <c r="C229" s="242"/>
      <c r="D229" s="243"/>
      <c r="E229" s="242"/>
      <c r="F229" s="305"/>
      <c r="G229" s="224"/>
      <c r="H229" s="225"/>
      <c r="I229" s="225"/>
      <c r="J229" s="225"/>
      <c r="K229" s="225"/>
      <c r="L229" s="225"/>
      <c r="M229" s="225"/>
      <c r="N229" s="225"/>
      <c r="O229" s="225"/>
      <c r="P229" s="226"/>
      <c r="Q229" s="977"/>
      <c r="R229" s="978"/>
      <c r="S229" s="978"/>
      <c r="T229" s="978"/>
      <c r="U229" s="978"/>
      <c r="V229" s="978"/>
      <c r="W229" s="978"/>
      <c r="X229" s="978"/>
      <c r="Y229" s="978"/>
      <c r="Z229" s="978"/>
      <c r="AA229" s="97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7"/>
      <c r="B230" s="243"/>
      <c r="C230" s="242"/>
      <c r="D230" s="243"/>
      <c r="E230" s="242"/>
      <c r="F230" s="305"/>
      <c r="G230" s="224"/>
      <c r="H230" s="225"/>
      <c r="I230" s="225"/>
      <c r="J230" s="225"/>
      <c r="K230" s="225"/>
      <c r="L230" s="225"/>
      <c r="M230" s="225"/>
      <c r="N230" s="225"/>
      <c r="O230" s="225"/>
      <c r="P230" s="226"/>
      <c r="Q230" s="977"/>
      <c r="R230" s="978"/>
      <c r="S230" s="978"/>
      <c r="T230" s="978"/>
      <c r="U230" s="978"/>
      <c r="V230" s="978"/>
      <c r="W230" s="978"/>
      <c r="X230" s="978"/>
      <c r="Y230" s="978"/>
      <c r="Z230" s="978"/>
      <c r="AA230" s="979"/>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7"/>
      <c r="B231" s="243"/>
      <c r="C231" s="242"/>
      <c r="D231" s="243"/>
      <c r="E231" s="242"/>
      <c r="F231" s="305"/>
      <c r="G231" s="224"/>
      <c r="H231" s="225"/>
      <c r="I231" s="225"/>
      <c r="J231" s="225"/>
      <c r="K231" s="225"/>
      <c r="L231" s="225"/>
      <c r="M231" s="225"/>
      <c r="N231" s="225"/>
      <c r="O231" s="225"/>
      <c r="P231" s="226"/>
      <c r="Q231" s="977"/>
      <c r="R231" s="978"/>
      <c r="S231" s="978"/>
      <c r="T231" s="978"/>
      <c r="U231" s="978"/>
      <c r="V231" s="978"/>
      <c r="W231" s="978"/>
      <c r="X231" s="978"/>
      <c r="Y231" s="978"/>
      <c r="Z231" s="978"/>
      <c r="AA231" s="979"/>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87"/>
      <c r="B232" s="243"/>
      <c r="C232" s="242"/>
      <c r="D232" s="243"/>
      <c r="E232" s="242"/>
      <c r="F232" s="305"/>
      <c r="G232" s="227"/>
      <c r="H232" s="155"/>
      <c r="I232" s="155"/>
      <c r="J232" s="155"/>
      <c r="K232" s="155"/>
      <c r="L232" s="155"/>
      <c r="M232" s="155"/>
      <c r="N232" s="155"/>
      <c r="O232" s="155"/>
      <c r="P232" s="228"/>
      <c r="Q232" s="980"/>
      <c r="R232" s="981"/>
      <c r="S232" s="981"/>
      <c r="T232" s="981"/>
      <c r="U232" s="981"/>
      <c r="V232" s="981"/>
      <c r="W232" s="981"/>
      <c r="X232" s="981"/>
      <c r="Y232" s="981"/>
      <c r="Z232" s="981"/>
      <c r="AA232" s="982"/>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87"/>
      <c r="B233" s="243"/>
      <c r="C233" s="242"/>
      <c r="D233" s="243"/>
      <c r="E233" s="242"/>
      <c r="F233" s="305"/>
      <c r="G233" s="263" t="s">
        <v>204</v>
      </c>
      <c r="H233" s="160"/>
      <c r="I233" s="160"/>
      <c r="J233" s="160"/>
      <c r="K233" s="160"/>
      <c r="L233" s="160"/>
      <c r="M233" s="160"/>
      <c r="N233" s="160"/>
      <c r="O233" s="160"/>
      <c r="P233" s="161"/>
      <c r="Q233" s="167" t="s">
        <v>258</v>
      </c>
      <c r="R233" s="160"/>
      <c r="S233" s="160"/>
      <c r="T233" s="160"/>
      <c r="U233" s="160"/>
      <c r="V233" s="160"/>
      <c r="W233" s="160"/>
      <c r="X233" s="160"/>
      <c r="Y233" s="160"/>
      <c r="Z233" s="160"/>
      <c r="AA233" s="160"/>
      <c r="AB233" s="278" t="s">
        <v>259</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87"/>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87"/>
      <c r="B235" s="243"/>
      <c r="C235" s="242"/>
      <c r="D235" s="243"/>
      <c r="E235" s="242"/>
      <c r="F235" s="305"/>
      <c r="G235" s="222"/>
      <c r="H235" s="152"/>
      <c r="I235" s="152"/>
      <c r="J235" s="152"/>
      <c r="K235" s="152"/>
      <c r="L235" s="152"/>
      <c r="M235" s="152"/>
      <c r="N235" s="152"/>
      <c r="O235" s="152"/>
      <c r="P235" s="223"/>
      <c r="Q235" s="974"/>
      <c r="R235" s="975"/>
      <c r="S235" s="975"/>
      <c r="T235" s="975"/>
      <c r="U235" s="975"/>
      <c r="V235" s="975"/>
      <c r="W235" s="975"/>
      <c r="X235" s="975"/>
      <c r="Y235" s="975"/>
      <c r="Z235" s="975"/>
      <c r="AA235" s="97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7"/>
      <c r="B236" s="243"/>
      <c r="C236" s="242"/>
      <c r="D236" s="243"/>
      <c r="E236" s="242"/>
      <c r="F236" s="305"/>
      <c r="G236" s="224"/>
      <c r="H236" s="225"/>
      <c r="I236" s="225"/>
      <c r="J236" s="225"/>
      <c r="K236" s="225"/>
      <c r="L236" s="225"/>
      <c r="M236" s="225"/>
      <c r="N236" s="225"/>
      <c r="O236" s="225"/>
      <c r="P236" s="226"/>
      <c r="Q236" s="977"/>
      <c r="R236" s="978"/>
      <c r="S236" s="978"/>
      <c r="T236" s="978"/>
      <c r="U236" s="978"/>
      <c r="V236" s="978"/>
      <c r="W236" s="978"/>
      <c r="X236" s="978"/>
      <c r="Y236" s="978"/>
      <c r="Z236" s="978"/>
      <c r="AA236" s="97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7"/>
      <c r="B237" s="243"/>
      <c r="C237" s="242"/>
      <c r="D237" s="243"/>
      <c r="E237" s="242"/>
      <c r="F237" s="305"/>
      <c r="G237" s="224"/>
      <c r="H237" s="225"/>
      <c r="I237" s="225"/>
      <c r="J237" s="225"/>
      <c r="K237" s="225"/>
      <c r="L237" s="225"/>
      <c r="M237" s="225"/>
      <c r="N237" s="225"/>
      <c r="O237" s="225"/>
      <c r="P237" s="226"/>
      <c r="Q237" s="977"/>
      <c r="R237" s="978"/>
      <c r="S237" s="978"/>
      <c r="T237" s="978"/>
      <c r="U237" s="978"/>
      <c r="V237" s="978"/>
      <c r="W237" s="978"/>
      <c r="X237" s="978"/>
      <c r="Y237" s="978"/>
      <c r="Z237" s="978"/>
      <c r="AA237" s="979"/>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7"/>
      <c r="B238" s="243"/>
      <c r="C238" s="242"/>
      <c r="D238" s="243"/>
      <c r="E238" s="242"/>
      <c r="F238" s="305"/>
      <c r="G238" s="224"/>
      <c r="H238" s="225"/>
      <c r="I238" s="225"/>
      <c r="J238" s="225"/>
      <c r="K238" s="225"/>
      <c r="L238" s="225"/>
      <c r="M238" s="225"/>
      <c r="N238" s="225"/>
      <c r="O238" s="225"/>
      <c r="P238" s="226"/>
      <c r="Q238" s="977"/>
      <c r="R238" s="978"/>
      <c r="S238" s="978"/>
      <c r="T238" s="978"/>
      <c r="U238" s="978"/>
      <c r="V238" s="978"/>
      <c r="W238" s="978"/>
      <c r="X238" s="978"/>
      <c r="Y238" s="978"/>
      <c r="Z238" s="978"/>
      <c r="AA238" s="979"/>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87"/>
      <c r="B239" s="243"/>
      <c r="C239" s="242"/>
      <c r="D239" s="243"/>
      <c r="E239" s="242"/>
      <c r="F239" s="305"/>
      <c r="G239" s="227"/>
      <c r="H239" s="155"/>
      <c r="I239" s="155"/>
      <c r="J239" s="155"/>
      <c r="K239" s="155"/>
      <c r="L239" s="155"/>
      <c r="M239" s="155"/>
      <c r="N239" s="155"/>
      <c r="O239" s="155"/>
      <c r="P239" s="228"/>
      <c r="Q239" s="980"/>
      <c r="R239" s="981"/>
      <c r="S239" s="981"/>
      <c r="T239" s="981"/>
      <c r="U239" s="981"/>
      <c r="V239" s="981"/>
      <c r="W239" s="981"/>
      <c r="X239" s="981"/>
      <c r="Y239" s="981"/>
      <c r="Z239" s="981"/>
      <c r="AA239" s="982"/>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87"/>
      <c r="B240" s="243"/>
      <c r="C240" s="242"/>
      <c r="D240" s="243"/>
      <c r="E240" s="242"/>
      <c r="F240" s="305"/>
      <c r="G240" s="263" t="s">
        <v>204</v>
      </c>
      <c r="H240" s="160"/>
      <c r="I240" s="160"/>
      <c r="J240" s="160"/>
      <c r="K240" s="160"/>
      <c r="L240" s="160"/>
      <c r="M240" s="160"/>
      <c r="N240" s="160"/>
      <c r="O240" s="160"/>
      <c r="P240" s="161"/>
      <c r="Q240" s="167" t="s">
        <v>258</v>
      </c>
      <c r="R240" s="160"/>
      <c r="S240" s="160"/>
      <c r="T240" s="160"/>
      <c r="U240" s="160"/>
      <c r="V240" s="160"/>
      <c r="W240" s="160"/>
      <c r="X240" s="160"/>
      <c r="Y240" s="160"/>
      <c r="Z240" s="160"/>
      <c r="AA240" s="160"/>
      <c r="AB240" s="278" t="s">
        <v>259</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87"/>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87"/>
      <c r="B242" s="243"/>
      <c r="C242" s="242"/>
      <c r="D242" s="243"/>
      <c r="E242" s="242"/>
      <c r="F242" s="305"/>
      <c r="G242" s="222"/>
      <c r="H242" s="152"/>
      <c r="I242" s="152"/>
      <c r="J242" s="152"/>
      <c r="K242" s="152"/>
      <c r="L242" s="152"/>
      <c r="M242" s="152"/>
      <c r="N242" s="152"/>
      <c r="O242" s="152"/>
      <c r="P242" s="223"/>
      <c r="Q242" s="974"/>
      <c r="R242" s="975"/>
      <c r="S242" s="975"/>
      <c r="T242" s="975"/>
      <c r="U242" s="975"/>
      <c r="V242" s="975"/>
      <c r="W242" s="975"/>
      <c r="X242" s="975"/>
      <c r="Y242" s="975"/>
      <c r="Z242" s="975"/>
      <c r="AA242" s="97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7"/>
      <c r="B243" s="243"/>
      <c r="C243" s="242"/>
      <c r="D243" s="243"/>
      <c r="E243" s="242"/>
      <c r="F243" s="305"/>
      <c r="G243" s="224"/>
      <c r="H243" s="225"/>
      <c r="I243" s="225"/>
      <c r="J243" s="225"/>
      <c r="K243" s="225"/>
      <c r="L243" s="225"/>
      <c r="M243" s="225"/>
      <c r="N243" s="225"/>
      <c r="O243" s="225"/>
      <c r="P243" s="226"/>
      <c r="Q243" s="977"/>
      <c r="R243" s="978"/>
      <c r="S243" s="978"/>
      <c r="T243" s="978"/>
      <c r="U243" s="978"/>
      <c r="V243" s="978"/>
      <c r="W243" s="978"/>
      <c r="X243" s="978"/>
      <c r="Y243" s="978"/>
      <c r="Z243" s="978"/>
      <c r="AA243" s="97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7"/>
      <c r="B244" s="243"/>
      <c r="C244" s="242"/>
      <c r="D244" s="243"/>
      <c r="E244" s="242"/>
      <c r="F244" s="305"/>
      <c r="G244" s="224"/>
      <c r="H244" s="225"/>
      <c r="I244" s="225"/>
      <c r="J244" s="225"/>
      <c r="K244" s="225"/>
      <c r="L244" s="225"/>
      <c r="M244" s="225"/>
      <c r="N244" s="225"/>
      <c r="O244" s="225"/>
      <c r="P244" s="226"/>
      <c r="Q244" s="977"/>
      <c r="R244" s="978"/>
      <c r="S244" s="978"/>
      <c r="T244" s="978"/>
      <c r="U244" s="978"/>
      <c r="V244" s="978"/>
      <c r="W244" s="978"/>
      <c r="X244" s="978"/>
      <c r="Y244" s="978"/>
      <c r="Z244" s="978"/>
      <c r="AA244" s="979"/>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7"/>
      <c r="B245" s="243"/>
      <c r="C245" s="242"/>
      <c r="D245" s="243"/>
      <c r="E245" s="242"/>
      <c r="F245" s="305"/>
      <c r="G245" s="224"/>
      <c r="H245" s="225"/>
      <c r="I245" s="225"/>
      <c r="J245" s="225"/>
      <c r="K245" s="225"/>
      <c r="L245" s="225"/>
      <c r="M245" s="225"/>
      <c r="N245" s="225"/>
      <c r="O245" s="225"/>
      <c r="P245" s="226"/>
      <c r="Q245" s="977"/>
      <c r="R245" s="978"/>
      <c r="S245" s="978"/>
      <c r="T245" s="978"/>
      <c r="U245" s="978"/>
      <c r="V245" s="978"/>
      <c r="W245" s="978"/>
      <c r="X245" s="978"/>
      <c r="Y245" s="978"/>
      <c r="Z245" s="978"/>
      <c r="AA245" s="979"/>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87"/>
      <c r="B246" s="243"/>
      <c r="C246" s="242"/>
      <c r="D246" s="243"/>
      <c r="E246" s="306"/>
      <c r="F246" s="307"/>
      <c r="G246" s="227"/>
      <c r="H246" s="155"/>
      <c r="I246" s="155"/>
      <c r="J246" s="155"/>
      <c r="K246" s="155"/>
      <c r="L246" s="155"/>
      <c r="M246" s="155"/>
      <c r="N246" s="155"/>
      <c r="O246" s="155"/>
      <c r="P246" s="228"/>
      <c r="Q246" s="980"/>
      <c r="R246" s="981"/>
      <c r="S246" s="981"/>
      <c r="T246" s="981"/>
      <c r="U246" s="981"/>
      <c r="V246" s="981"/>
      <c r="W246" s="981"/>
      <c r="X246" s="981"/>
      <c r="Y246" s="981"/>
      <c r="Z246" s="981"/>
      <c r="AA246" s="982"/>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87"/>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87"/>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87"/>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2">
      <c r="A250" s="987"/>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7"/>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7"/>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314</v>
      </c>
      <c r="AF252" s="256"/>
      <c r="AG252" s="256"/>
      <c r="AH252" s="256"/>
      <c r="AI252" s="256" t="s">
        <v>312</v>
      </c>
      <c r="AJ252" s="256"/>
      <c r="AK252" s="256"/>
      <c r="AL252" s="256"/>
      <c r="AM252" s="256" t="s">
        <v>341</v>
      </c>
      <c r="AN252" s="256"/>
      <c r="AO252" s="256"/>
      <c r="AP252" s="258"/>
      <c r="AQ252" s="258" t="s">
        <v>187</v>
      </c>
      <c r="AR252" s="259"/>
      <c r="AS252" s="259"/>
      <c r="AT252" s="260"/>
      <c r="AU252" s="270" t="s">
        <v>203</v>
      </c>
      <c r="AV252" s="270"/>
      <c r="AW252" s="270"/>
      <c r="AX252" s="271"/>
    </row>
    <row r="253" spans="1:50" ht="18.75" hidden="1" customHeight="1" x14ac:dyDescent="0.2">
      <c r="A253" s="987"/>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2">
      <c r="A254" s="987"/>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9"/>
    </row>
    <row r="255" spans="1:50" ht="39.75" hidden="1" customHeight="1" x14ac:dyDescent="0.2">
      <c r="A255" s="987"/>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9"/>
    </row>
    <row r="256" spans="1:50" ht="18.75" hidden="1" customHeight="1" x14ac:dyDescent="0.2">
      <c r="A256" s="987"/>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314</v>
      </c>
      <c r="AF256" s="256"/>
      <c r="AG256" s="256"/>
      <c r="AH256" s="256"/>
      <c r="AI256" s="256" t="s">
        <v>312</v>
      </c>
      <c r="AJ256" s="256"/>
      <c r="AK256" s="256"/>
      <c r="AL256" s="256"/>
      <c r="AM256" s="256" t="s">
        <v>341</v>
      </c>
      <c r="AN256" s="256"/>
      <c r="AO256" s="256"/>
      <c r="AP256" s="258"/>
      <c r="AQ256" s="258" t="s">
        <v>187</v>
      </c>
      <c r="AR256" s="259"/>
      <c r="AS256" s="259"/>
      <c r="AT256" s="260"/>
      <c r="AU256" s="270" t="s">
        <v>203</v>
      </c>
      <c r="AV256" s="270"/>
      <c r="AW256" s="270"/>
      <c r="AX256" s="271"/>
    </row>
    <row r="257" spans="1:50" ht="18.75" hidden="1" customHeight="1" x14ac:dyDescent="0.2">
      <c r="A257" s="987"/>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2">
      <c r="A258" s="987"/>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9"/>
    </row>
    <row r="259" spans="1:50" ht="39.75" hidden="1" customHeight="1" x14ac:dyDescent="0.2">
      <c r="A259" s="987"/>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9"/>
    </row>
    <row r="260" spans="1:50" ht="18.75" hidden="1" customHeight="1" x14ac:dyDescent="0.2">
      <c r="A260" s="987"/>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314</v>
      </c>
      <c r="AF260" s="256"/>
      <c r="AG260" s="256"/>
      <c r="AH260" s="256"/>
      <c r="AI260" s="256" t="s">
        <v>312</v>
      </c>
      <c r="AJ260" s="256"/>
      <c r="AK260" s="256"/>
      <c r="AL260" s="256"/>
      <c r="AM260" s="256" t="s">
        <v>341</v>
      </c>
      <c r="AN260" s="256"/>
      <c r="AO260" s="256"/>
      <c r="AP260" s="258"/>
      <c r="AQ260" s="258" t="s">
        <v>187</v>
      </c>
      <c r="AR260" s="259"/>
      <c r="AS260" s="259"/>
      <c r="AT260" s="260"/>
      <c r="AU260" s="270" t="s">
        <v>203</v>
      </c>
      <c r="AV260" s="270"/>
      <c r="AW260" s="270"/>
      <c r="AX260" s="271"/>
    </row>
    <row r="261" spans="1:50" ht="18.75" hidden="1" customHeight="1" x14ac:dyDescent="0.2">
      <c r="A261" s="987"/>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2">
      <c r="A262" s="987"/>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9"/>
    </row>
    <row r="263" spans="1:50" ht="39.75" hidden="1" customHeight="1" x14ac:dyDescent="0.2">
      <c r="A263" s="987"/>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9"/>
    </row>
    <row r="264" spans="1:50" ht="18.75" hidden="1" customHeight="1" x14ac:dyDescent="0.2">
      <c r="A264" s="987"/>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314</v>
      </c>
      <c r="AF264" s="256"/>
      <c r="AG264" s="256"/>
      <c r="AH264" s="256"/>
      <c r="AI264" s="256" t="s">
        <v>312</v>
      </c>
      <c r="AJ264" s="256"/>
      <c r="AK264" s="256"/>
      <c r="AL264" s="256"/>
      <c r="AM264" s="256" t="s">
        <v>341</v>
      </c>
      <c r="AN264" s="256"/>
      <c r="AO264" s="256"/>
      <c r="AP264" s="258"/>
      <c r="AQ264" s="167" t="s">
        <v>187</v>
      </c>
      <c r="AR264" s="160"/>
      <c r="AS264" s="160"/>
      <c r="AT264" s="161"/>
      <c r="AU264" s="125" t="s">
        <v>203</v>
      </c>
      <c r="AV264" s="125"/>
      <c r="AW264" s="125"/>
      <c r="AX264" s="126"/>
    </row>
    <row r="265" spans="1:50" ht="18.75" hidden="1" customHeight="1" x14ac:dyDescent="0.2">
      <c r="A265" s="987"/>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2">
      <c r="A266" s="987"/>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9"/>
    </row>
    <row r="267" spans="1:50" ht="39.75" hidden="1" customHeight="1" x14ac:dyDescent="0.2">
      <c r="A267" s="987"/>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9"/>
    </row>
    <row r="268" spans="1:50" ht="18.75" hidden="1" customHeight="1" x14ac:dyDescent="0.2">
      <c r="A268" s="987"/>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314</v>
      </c>
      <c r="AF268" s="256"/>
      <c r="AG268" s="256"/>
      <c r="AH268" s="256"/>
      <c r="AI268" s="256" t="s">
        <v>312</v>
      </c>
      <c r="AJ268" s="256"/>
      <c r="AK268" s="256"/>
      <c r="AL268" s="256"/>
      <c r="AM268" s="256" t="s">
        <v>341</v>
      </c>
      <c r="AN268" s="256"/>
      <c r="AO268" s="256"/>
      <c r="AP268" s="258"/>
      <c r="AQ268" s="258" t="s">
        <v>187</v>
      </c>
      <c r="AR268" s="259"/>
      <c r="AS268" s="259"/>
      <c r="AT268" s="260"/>
      <c r="AU268" s="270" t="s">
        <v>203</v>
      </c>
      <c r="AV268" s="270"/>
      <c r="AW268" s="270"/>
      <c r="AX268" s="271"/>
    </row>
    <row r="269" spans="1:50" ht="18.75" hidden="1" customHeight="1" x14ac:dyDescent="0.2">
      <c r="A269" s="987"/>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2">
      <c r="A270" s="987"/>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9"/>
    </row>
    <row r="271" spans="1:50" ht="39.75" hidden="1" customHeight="1" x14ac:dyDescent="0.2">
      <c r="A271" s="987"/>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9"/>
    </row>
    <row r="272" spans="1:50" ht="22.5" hidden="1" customHeight="1" x14ac:dyDescent="0.2">
      <c r="A272" s="987"/>
      <c r="B272" s="243"/>
      <c r="C272" s="242"/>
      <c r="D272" s="243"/>
      <c r="E272" s="242"/>
      <c r="F272" s="305"/>
      <c r="G272" s="263" t="s">
        <v>204</v>
      </c>
      <c r="H272" s="160"/>
      <c r="I272" s="160"/>
      <c r="J272" s="160"/>
      <c r="K272" s="160"/>
      <c r="L272" s="160"/>
      <c r="M272" s="160"/>
      <c r="N272" s="160"/>
      <c r="O272" s="160"/>
      <c r="P272" s="161"/>
      <c r="Q272" s="167" t="s">
        <v>258</v>
      </c>
      <c r="R272" s="160"/>
      <c r="S272" s="160"/>
      <c r="T272" s="160"/>
      <c r="U272" s="160"/>
      <c r="V272" s="160"/>
      <c r="W272" s="160"/>
      <c r="X272" s="160"/>
      <c r="Y272" s="160"/>
      <c r="Z272" s="160"/>
      <c r="AA272" s="160"/>
      <c r="AB272" s="278" t="s">
        <v>259</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7"/>
    </row>
    <row r="273" spans="1:50" ht="22.5" hidden="1" customHeight="1" x14ac:dyDescent="0.2">
      <c r="A273" s="987"/>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87"/>
      <c r="B274" s="243"/>
      <c r="C274" s="242"/>
      <c r="D274" s="243"/>
      <c r="E274" s="242"/>
      <c r="F274" s="305"/>
      <c r="G274" s="222"/>
      <c r="H274" s="152"/>
      <c r="I274" s="152"/>
      <c r="J274" s="152"/>
      <c r="K274" s="152"/>
      <c r="L274" s="152"/>
      <c r="M274" s="152"/>
      <c r="N274" s="152"/>
      <c r="O274" s="152"/>
      <c r="P274" s="223"/>
      <c r="Q274" s="974"/>
      <c r="R274" s="975"/>
      <c r="S274" s="975"/>
      <c r="T274" s="975"/>
      <c r="U274" s="975"/>
      <c r="V274" s="975"/>
      <c r="W274" s="975"/>
      <c r="X274" s="975"/>
      <c r="Y274" s="975"/>
      <c r="Z274" s="975"/>
      <c r="AA274" s="97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7"/>
      <c r="B275" s="243"/>
      <c r="C275" s="242"/>
      <c r="D275" s="243"/>
      <c r="E275" s="242"/>
      <c r="F275" s="305"/>
      <c r="G275" s="224"/>
      <c r="H275" s="225"/>
      <c r="I275" s="225"/>
      <c r="J275" s="225"/>
      <c r="K275" s="225"/>
      <c r="L275" s="225"/>
      <c r="M275" s="225"/>
      <c r="N275" s="225"/>
      <c r="O275" s="225"/>
      <c r="P275" s="226"/>
      <c r="Q275" s="977"/>
      <c r="R275" s="978"/>
      <c r="S275" s="978"/>
      <c r="T275" s="978"/>
      <c r="U275" s="978"/>
      <c r="V275" s="978"/>
      <c r="W275" s="978"/>
      <c r="X275" s="978"/>
      <c r="Y275" s="978"/>
      <c r="Z275" s="978"/>
      <c r="AA275" s="97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7"/>
      <c r="B276" s="243"/>
      <c r="C276" s="242"/>
      <c r="D276" s="243"/>
      <c r="E276" s="242"/>
      <c r="F276" s="305"/>
      <c r="G276" s="224"/>
      <c r="H276" s="225"/>
      <c r="I276" s="225"/>
      <c r="J276" s="225"/>
      <c r="K276" s="225"/>
      <c r="L276" s="225"/>
      <c r="M276" s="225"/>
      <c r="N276" s="225"/>
      <c r="O276" s="225"/>
      <c r="P276" s="226"/>
      <c r="Q276" s="977"/>
      <c r="R276" s="978"/>
      <c r="S276" s="978"/>
      <c r="T276" s="978"/>
      <c r="U276" s="978"/>
      <c r="V276" s="978"/>
      <c r="W276" s="978"/>
      <c r="X276" s="978"/>
      <c r="Y276" s="978"/>
      <c r="Z276" s="978"/>
      <c r="AA276" s="979"/>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7"/>
      <c r="B277" s="243"/>
      <c r="C277" s="242"/>
      <c r="D277" s="243"/>
      <c r="E277" s="242"/>
      <c r="F277" s="305"/>
      <c r="G277" s="224"/>
      <c r="H277" s="225"/>
      <c r="I277" s="225"/>
      <c r="J277" s="225"/>
      <c r="K277" s="225"/>
      <c r="L277" s="225"/>
      <c r="M277" s="225"/>
      <c r="N277" s="225"/>
      <c r="O277" s="225"/>
      <c r="P277" s="226"/>
      <c r="Q277" s="977"/>
      <c r="R277" s="978"/>
      <c r="S277" s="978"/>
      <c r="T277" s="978"/>
      <c r="U277" s="978"/>
      <c r="V277" s="978"/>
      <c r="W277" s="978"/>
      <c r="X277" s="978"/>
      <c r="Y277" s="978"/>
      <c r="Z277" s="978"/>
      <c r="AA277" s="979"/>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87"/>
      <c r="B278" s="243"/>
      <c r="C278" s="242"/>
      <c r="D278" s="243"/>
      <c r="E278" s="242"/>
      <c r="F278" s="305"/>
      <c r="G278" s="227"/>
      <c r="H278" s="155"/>
      <c r="I278" s="155"/>
      <c r="J278" s="155"/>
      <c r="K278" s="155"/>
      <c r="L278" s="155"/>
      <c r="M278" s="155"/>
      <c r="N278" s="155"/>
      <c r="O278" s="155"/>
      <c r="P278" s="228"/>
      <c r="Q278" s="980"/>
      <c r="R278" s="981"/>
      <c r="S278" s="981"/>
      <c r="T278" s="981"/>
      <c r="U278" s="981"/>
      <c r="V278" s="981"/>
      <c r="W278" s="981"/>
      <c r="X278" s="981"/>
      <c r="Y278" s="981"/>
      <c r="Z278" s="981"/>
      <c r="AA278" s="982"/>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87"/>
      <c r="B279" s="243"/>
      <c r="C279" s="242"/>
      <c r="D279" s="243"/>
      <c r="E279" s="242"/>
      <c r="F279" s="305"/>
      <c r="G279" s="263" t="s">
        <v>204</v>
      </c>
      <c r="H279" s="160"/>
      <c r="I279" s="160"/>
      <c r="J279" s="160"/>
      <c r="K279" s="160"/>
      <c r="L279" s="160"/>
      <c r="M279" s="160"/>
      <c r="N279" s="160"/>
      <c r="O279" s="160"/>
      <c r="P279" s="161"/>
      <c r="Q279" s="167" t="s">
        <v>258</v>
      </c>
      <c r="R279" s="160"/>
      <c r="S279" s="160"/>
      <c r="T279" s="160"/>
      <c r="U279" s="160"/>
      <c r="V279" s="160"/>
      <c r="W279" s="160"/>
      <c r="X279" s="160"/>
      <c r="Y279" s="160"/>
      <c r="Z279" s="160"/>
      <c r="AA279" s="160"/>
      <c r="AB279" s="278" t="s">
        <v>259</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87"/>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87"/>
      <c r="B281" s="243"/>
      <c r="C281" s="242"/>
      <c r="D281" s="243"/>
      <c r="E281" s="242"/>
      <c r="F281" s="305"/>
      <c r="G281" s="222"/>
      <c r="H281" s="152"/>
      <c r="I281" s="152"/>
      <c r="J281" s="152"/>
      <c r="K281" s="152"/>
      <c r="L281" s="152"/>
      <c r="M281" s="152"/>
      <c r="N281" s="152"/>
      <c r="O281" s="152"/>
      <c r="P281" s="223"/>
      <c r="Q281" s="974"/>
      <c r="R281" s="975"/>
      <c r="S281" s="975"/>
      <c r="T281" s="975"/>
      <c r="U281" s="975"/>
      <c r="V281" s="975"/>
      <c r="W281" s="975"/>
      <c r="X281" s="975"/>
      <c r="Y281" s="975"/>
      <c r="Z281" s="975"/>
      <c r="AA281" s="97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7"/>
      <c r="B282" s="243"/>
      <c r="C282" s="242"/>
      <c r="D282" s="243"/>
      <c r="E282" s="242"/>
      <c r="F282" s="305"/>
      <c r="G282" s="224"/>
      <c r="H282" s="225"/>
      <c r="I282" s="225"/>
      <c r="J282" s="225"/>
      <c r="K282" s="225"/>
      <c r="L282" s="225"/>
      <c r="M282" s="225"/>
      <c r="N282" s="225"/>
      <c r="O282" s="225"/>
      <c r="P282" s="226"/>
      <c r="Q282" s="977"/>
      <c r="R282" s="978"/>
      <c r="S282" s="978"/>
      <c r="T282" s="978"/>
      <c r="U282" s="978"/>
      <c r="V282" s="978"/>
      <c r="W282" s="978"/>
      <c r="X282" s="978"/>
      <c r="Y282" s="978"/>
      <c r="Z282" s="978"/>
      <c r="AA282" s="97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7"/>
      <c r="B283" s="243"/>
      <c r="C283" s="242"/>
      <c r="D283" s="243"/>
      <c r="E283" s="242"/>
      <c r="F283" s="305"/>
      <c r="G283" s="224"/>
      <c r="H283" s="225"/>
      <c r="I283" s="225"/>
      <c r="J283" s="225"/>
      <c r="K283" s="225"/>
      <c r="L283" s="225"/>
      <c r="M283" s="225"/>
      <c r="N283" s="225"/>
      <c r="O283" s="225"/>
      <c r="P283" s="226"/>
      <c r="Q283" s="977"/>
      <c r="R283" s="978"/>
      <c r="S283" s="978"/>
      <c r="T283" s="978"/>
      <c r="U283" s="978"/>
      <c r="V283" s="978"/>
      <c r="W283" s="978"/>
      <c r="X283" s="978"/>
      <c r="Y283" s="978"/>
      <c r="Z283" s="978"/>
      <c r="AA283" s="979"/>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7"/>
      <c r="B284" s="243"/>
      <c r="C284" s="242"/>
      <c r="D284" s="243"/>
      <c r="E284" s="242"/>
      <c r="F284" s="305"/>
      <c r="G284" s="224"/>
      <c r="H284" s="225"/>
      <c r="I284" s="225"/>
      <c r="J284" s="225"/>
      <c r="K284" s="225"/>
      <c r="L284" s="225"/>
      <c r="M284" s="225"/>
      <c r="N284" s="225"/>
      <c r="O284" s="225"/>
      <c r="P284" s="226"/>
      <c r="Q284" s="977"/>
      <c r="R284" s="978"/>
      <c r="S284" s="978"/>
      <c r="T284" s="978"/>
      <c r="U284" s="978"/>
      <c r="V284" s="978"/>
      <c r="W284" s="978"/>
      <c r="X284" s="978"/>
      <c r="Y284" s="978"/>
      <c r="Z284" s="978"/>
      <c r="AA284" s="979"/>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87"/>
      <c r="B285" s="243"/>
      <c r="C285" s="242"/>
      <c r="D285" s="243"/>
      <c r="E285" s="242"/>
      <c r="F285" s="305"/>
      <c r="G285" s="227"/>
      <c r="H285" s="155"/>
      <c r="I285" s="155"/>
      <c r="J285" s="155"/>
      <c r="K285" s="155"/>
      <c r="L285" s="155"/>
      <c r="M285" s="155"/>
      <c r="N285" s="155"/>
      <c r="O285" s="155"/>
      <c r="P285" s="228"/>
      <c r="Q285" s="980"/>
      <c r="R285" s="981"/>
      <c r="S285" s="981"/>
      <c r="T285" s="981"/>
      <c r="U285" s="981"/>
      <c r="V285" s="981"/>
      <c r="W285" s="981"/>
      <c r="X285" s="981"/>
      <c r="Y285" s="981"/>
      <c r="Z285" s="981"/>
      <c r="AA285" s="982"/>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87"/>
      <c r="B286" s="243"/>
      <c r="C286" s="242"/>
      <c r="D286" s="243"/>
      <c r="E286" s="242"/>
      <c r="F286" s="305"/>
      <c r="G286" s="263" t="s">
        <v>204</v>
      </c>
      <c r="H286" s="160"/>
      <c r="I286" s="160"/>
      <c r="J286" s="160"/>
      <c r="K286" s="160"/>
      <c r="L286" s="160"/>
      <c r="M286" s="160"/>
      <c r="N286" s="160"/>
      <c r="O286" s="160"/>
      <c r="P286" s="161"/>
      <c r="Q286" s="167" t="s">
        <v>258</v>
      </c>
      <c r="R286" s="160"/>
      <c r="S286" s="160"/>
      <c r="T286" s="160"/>
      <c r="U286" s="160"/>
      <c r="V286" s="160"/>
      <c r="W286" s="160"/>
      <c r="X286" s="160"/>
      <c r="Y286" s="160"/>
      <c r="Z286" s="160"/>
      <c r="AA286" s="160"/>
      <c r="AB286" s="278" t="s">
        <v>259</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87"/>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87"/>
      <c r="B288" s="243"/>
      <c r="C288" s="242"/>
      <c r="D288" s="243"/>
      <c r="E288" s="242"/>
      <c r="F288" s="305"/>
      <c r="G288" s="222"/>
      <c r="H288" s="152"/>
      <c r="I288" s="152"/>
      <c r="J288" s="152"/>
      <c r="K288" s="152"/>
      <c r="L288" s="152"/>
      <c r="M288" s="152"/>
      <c r="N288" s="152"/>
      <c r="O288" s="152"/>
      <c r="P288" s="223"/>
      <c r="Q288" s="974"/>
      <c r="R288" s="975"/>
      <c r="S288" s="975"/>
      <c r="T288" s="975"/>
      <c r="U288" s="975"/>
      <c r="V288" s="975"/>
      <c r="W288" s="975"/>
      <c r="X288" s="975"/>
      <c r="Y288" s="975"/>
      <c r="Z288" s="975"/>
      <c r="AA288" s="97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7"/>
      <c r="B289" s="243"/>
      <c r="C289" s="242"/>
      <c r="D289" s="243"/>
      <c r="E289" s="242"/>
      <c r="F289" s="305"/>
      <c r="G289" s="224"/>
      <c r="H289" s="225"/>
      <c r="I289" s="225"/>
      <c r="J289" s="225"/>
      <c r="K289" s="225"/>
      <c r="L289" s="225"/>
      <c r="M289" s="225"/>
      <c r="N289" s="225"/>
      <c r="O289" s="225"/>
      <c r="P289" s="226"/>
      <c r="Q289" s="977"/>
      <c r="R289" s="978"/>
      <c r="S289" s="978"/>
      <c r="T289" s="978"/>
      <c r="U289" s="978"/>
      <c r="V289" s="978"/>
      <c r="W289" s="978"/>
      <c r="X289" s="978"/>
      <c r="Y289" s="978"/>
      <c r="Z289" s="978"/>
      <c r="AA289" s="97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7"/>
      <c r="B290" s="243"/>
      <c r="C290" s="242"/>
      <c r="D290" s="243"/>
      <c r="E290" s="242"/>
      <c r="F290" s="305"/>
      <c r="G290" s="224"/>
      <c r="H290" s="225"/>
      <c r="I290" s="225"/>
      <c r="J290" s="225"/>
      <c r="K290" s="225"/>
      <c r="L290" s="225"/>
      <c r="M290" s="225"/>
      <c r="N290" s="225"/>
      <c r="O290" s="225"/>
      <c r="P290" s="226"/>
      <c r="Q290" s="977"/>
      <c r="R290" s="978"/>
      <c r="S290" s="978"/>
      <c r="T290" s="978"/>
      <c r="U290" s="978"/>
      <c r="V290" s="978"/>
      <c r="W290" s="978"/>
      <c r="X290" s="978"/>
      <c r="Y290" s="978"/>
      <c r="Z290" s="978"/>
      <c r="AA290" s="979"/>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7"/>
      <c r="B291" s="243"/>
      <c r="C291" s="242"/>
      <c r="D291" s="243"/>
      <c r="E291" s="242"/>
      <c r="F291" s="305"/>
      <c r="G291" s="224"/>
      <c r="H291" s="225"/>
      <c r="I291" s="225"/>
      <c r="J291" s="225"/>
      <c r="K291" s="225"/>
      <c r="L291" s="225"/>
      <c r="M291" s="225"/>
      <c r="N291" s="225"/>
      <c r="O291" s="225"/>
      <c r="P291" s="226"/>
      <c r="Q291" s="977"/>
      <c r="R291" s="978"/>
      <c r="S291" s="978"/>
      <c r="T291" s="978"/>
      <c r="U291" s="978"/>
      <c r="V291" s="978"/>
      <c r="W291" s="978"/>
      <c r="X291" s="978"/>
      <c r="Y291" s="978"/>
      <c r="Z291" s="978"/>
      <c r="AA291" s="979"/>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87"/>
      <c r="B292" s="243"/>
      <c r="C292" s="242"/>
      <c r="D292" s="243"/>
      <c r="E292" s="242"/>
      <c r="F292" s="305"/>
      <c r="G292" s="227"/>
      <c r="H292" s="155"/>
      <c r="I292" s="155"/>
      <c r="J292" s="155"/>
      <c r="K292" s="155"/>
      <c r="L292" s="155"/>
      <c r="M292" s="155"/>
      <c r="N292" s="155"/>
      <c r="O292" s="155"/>
      <c r="P292" s="228"/>
      <c r="Q292" s="980"/>
      <c r="R292" s="981"/>
      <c r="S292" s="981"/>
      <c r="T292" s="981"/>
      <c r="U292" s="981"/>
      <c r="V292" s="981"/>
      <c r="W292" s="981"/>
      <c r="X292" s="981"/>
      <c r="Y292" s="981"/>
      <c r="Z292" s="981"/>
      <c r="AA292" s="982"/>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87"/>
      <c r="B293" s="243"/>
      <c r="C293" s="242"/>
      <c r="D293" s="243"/>
      <c r="E293" s="242"/>
      <c r="F293" s="305"/>
      <c r="G293" s="263" t="s">
        <v>204</v>
      </c>
      <c r="H293" s="160"/>
      <c r="I293" s="160"/>
      <c r="J293" s="160"/>
      <c r="K293" s="160"/>
      <c r="L293" s="160"/>
      <c r="M293" s="160"/>
      <c r="N293" s="160"/>
      <c r="O293" s="160"/>
      <c r="P293" s="161"/>
      <c r="Q293" s="167" t="s">
        <v>258</v>
      </c>
      <c r="R293" s="160"/>
      <c r="S293" s="160"/>
      <c r="T293" s="160"/>
      <c r="U293" s="160"/>
      <c r="V293" s="160"/>
      <c r="W293" s="160"/>
      <c r="X293" s="160"/>
      <c r="Y293" s="160"/>
      <c r="Z293" s="160"/>
      <c r="AA293" s="160"/>
      <c r="AB293" s="278" t="s">
        <v>259</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87"/>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87"/>
      <c r="B295" s="243"/>
      <c r="C295" s="242"/>
      <c r="D295" s="243"/>
      <c r="E295" s="242"/>
      <c r="F295" s="305"/>
      <c r="G295" s="222"/>
      <c r="H295" s="152"/>
      <c r="I295" s="152"/>
      <c r="J295" s="152"/>
      <c r="K295" s="152"/>
      <c r="L295" s="152"/>
      <c r="M295" s="152"/>
      <c r="N295" s="152"/>
      <c r="O295" s="152"/>
      <c r="P295" s="223"/>
      <c r="Q295" s="974"/>
      <c r="R295" s="975"/>
      <c r="S295" s="975"/>
      <c r="T295" s="975"/>
      <c r="U295" s="975"/>
      <c r="V295" s="975"/>
      <c r="W295" s="975"/>
      <c r="X295" s="975"/>
      <c r="Y295" s="975"/>
      <c r="Z295" s="975"/>
      <c r="AA295" s="97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7"/>
      <c r="B296" s="243"/>
      <c r="C296" s="242"/>
      <c r="D296" s="243"/>
      <c r="E296" s="242"/>
      <c r="F296" s="305"/>
      <c r="G296" s="224"/>
      <c r="H296" s="225"/>
      <c r="I296" s="225"/>
      <c r="J296" s="225"/>
      <c r="K296" s="225"/>
      <c r="L296" s="225"/>
      <c r="M296" s="225"/>
      <c r="N296" s="225"/>
      <c r="O296" s="225"/>
      <c r="P296" s="226"/>
      <c r="Q296" s="977"/>
      <c r="R296" s="978"/>
      <c r="S296" s="978"/>
      <c r="T296" s="978"/>
      <c r="U296" s="978"/>
      <c r="V296" s="978"/>
      <c r="W296" s="978"/>
      <c r="X296" s="978"/>
      <c r="Y296" s="978"/>
      <c r="Z296" s="978"/>
      <c r="AA296" s="97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7"/>
      <c r="B297" s="243"/>
      <c r="C297" s="242"/>
      <c r="D297" s="243"/>
      <c r="E297" s="242"/>
      <c r="F297" s="305"/>
      <c r="G297" s="224"/>
      <c r="H297" s="225"/>
      <c r="I297" s="225"/>
      <c r="J297" s="225"/>
      <c r="K297" s="225"/>
      <c r="L297" s="225"/>
      <c r="M297" s="225"/>
      <c r="N297" s="225"/>
      <c r="O297" s="225"/>
      <c r="P297" s="226"/>
      <c r="Q297" s="977"/>
      <c r="R297" s="978"/>
      <c r="S297" s="978"/>
      <c r="T297" s="978"/>
      <c r="U297" s="978"/>
      <c r="V297" s="978"/>
      <c r="W297" s="978"/>
      <c r="X297" s="978"/>
      <c r="Y297" s="978"/>
      <c r="Z297" s="978"/>
      <c r="AA297" s="979"/>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7"/>
      <c r="B298" s="243"/>
      <c r="C298" s="242"/>
      <c r="D298" s="243"/>
      <c r="E298" s="242"/>
      <c r="F298" s="305"/>
      <c r="G298" s="224"/>
      <c r="H298" s="225"/>
      <c r="I298" s="225"/>
      <c r="J298" s="225"/>
      <c r="K298" s="225"/>
      <c r="L298" s="225"/>
      <c r="M298" s="225"/>
      <c r="N298" s="225"/>
      <c r="O298" s="225"/>
      <c r="P298" s="226"/>
      <c r="Q298" s="977"/>
      <c r="R298" s="978"/>
      <c r="S298" s="978"/>
      <c r="T298" s="978"/>
      <c r="U298" s="978"/>
      <c r="V298" s="978"/>
      <c r="W298" s="978"/>
      <c r="X298" s="978"/>
      <c r="Y298" s="978"/>
      <c r="Z298" s="978"/>
      <c r="AA298" s="979"/>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87"/>
      <c r="B299" s="243"/>
      <c r="C299" s="242"/>
      <c r="D299" s="243"/>
      <c r="E299" s="242"/>
      <c r="F299" s="305"/>
      <c r="G299" s="227"/>
      <c r="H299" s="155"/>
      <c r="I299" s="155"/>
      <c r="J299" s="155"/>
      <c r="K299" s="155"/>
      <c r="L299" s="155"/>
      <c r="M299" s="155"/>
      <c r="N299" s="155"/>
      <c r="O299" s="155"/>
      <c r="P299" s="228"/>
      <c r="Q299" s="980"/>
      <c r="R299" s="981"/>
      <c r="S299" s="981"/>
      <c r="T299" s="981"/>
      <c r="U299" s="981"/>
      <c r="V299" s="981"/>
      <c r="W299" s="981"/>
      <c r="X299" s="981"/>
      <c r="Y299" s="981"/>
      <c r="Z299" s="981"/>
      <c r="AA299" s="982"/>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87"/>
      <c r="B300" s="243"/>
      <c r="C300" s="242"/>
      <c r="D300" s="243"/>
      <c r="E300" s="242"/>
      <c r="F300" s="305"/>
      <c r="G300" s="263" t="s">
        <v>204</v>
      </c>
      <c r="H300" s="160"/>
      <c r="I300" s="160"/>
      <c r="J300" s="160"/>
      <c r="K300" s="160"/>
      <c r="L300" s="160"/>
      <c r="M300" s="160"/>
      <c r="N300" s="160"/>
      <c r="O300" s="160"/>
      <c r="P300" s="161"/>
      <c r="Q300" s="167" t="s">
        <v>258</v>
      </c>
      <c r="R300" s="160"/>
      <c r="S300" s="160"/>
      <c r="T300" s="160"/>
      <c r="U300" s="160"/>
      <c r="V300" s="160"/>
      <c r="W300" s="160"/>
      <c r="X300" s="160"/>
      <c r="Y300" s="160"/>
      <c r="Z300" s="160"/>
      <c r="AA300" s="160"/>
      <c r="AB300" s="278" t="s">
        <v>259</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87"/>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87"/>
      <c r="B302" s="243"/>
      <c r="C302" s="242"/>
      <c r="D302" s="243"/>
      <c r="E302" s="242"/>
      <c r="F302" s="305"/>
      <c r="G302" s="222"/>
      <c r="H302" s="152"/>
      <c r="I302" s="152"/>
      <c r="J302" s="152"/>
      <c r="K302" s="152"/>
      <c r="L302" s="152"/>
      <c r="M302" s="152"/>
      <c r="N302" s="152"/>
      <c r="O302" s="152"/>
      <c r="P302" s="223"/>
      <c r="Q302" s="974"/>
      <c r="R302" s="975"/>
      <c r="S302" s="975"/>
      <c r="T302" s="975"/>
      <c r="U302" s="975"/>
      <c r="V302" s="975"/>
      <c r="W302" s="975"/>
      <c r="X302" s="975"/>
      <c r="Y302" s="975"/>
      <c r="Z302" s="975"/>
      <c r="AA302" s="97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7"/>
      <c r="B303" s="243"/>
      <c r="C303" s="242"/>
      <c r="D303" s="243"/>
      <c r="E303" s="242"/>
      <c r="F303" s="305"/>
      <c r="G303" s="224"/>
      <c r="H303" s="225"/>
      <c r="I303" s="225"/>
      <c r="J303" s="225"/>
      <c r="K303" s="225"/>
      <c r="L303" s="225"/>
      <c r="M303" s="225"/>
      <c r="N303" s="225"/>
      <c r="O303" s="225"/>
      <c r="P303" s="226"/>
      <c r="Q303" s="977"/>
      <c r="R303" s="978"/>
      <c r="S303" s="978"/>
      <c r="T303" s="978"/>
      <c r="U303" s="978"/>
      <c r="V303" s="978"/>
      <c r="W303" s="978"/>
      <c r="X303" s="978"/>
      <c r="Y303" s="978"/>
      <c r="Z303" s="978"/>
      <c r="AA303" s="97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7"/>
      <c r="B304" s="243"/>
      <c r="C304" s="242"/>
      <c r="D304" s="243"/>
      <c r="E304" s="242"/>
      <c r="F304" s="305"/>
      <c r="G304" s="224"/>
      <c r="H304" s="225"/>
      <c r="I304" s="225"/>
      <c r="J304" s="225"/>
      <c r="K304" s="225"/>
      <c r="L304" s="225"/>
      <c r="M304" s="225"/>
      <c r="N304" s="225"/>
      <c r="O304" s="225"/>
      <c r="P304" s="226"/>
      <c r="Q304" s="977"/>
      <c r="R304" s="978"/>
      <c r="S304" s="978"/>
      <c r="T304" s="978"/>
      <c r="U304" s="978"/>
      <c r="V304" s="978"/>
      <c r="W304" s="978"/>
      <c r="X304" s="978"/>
      <c r="Y304" s="978"/>
      <c r="Z304" s="978"/>
      <c r="AA304" s="979"/>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7"/>
      <c r="B305" s="243"/>
      <c r="C305" s="242"/>
      <c r="D305" s="243"/>
      <c r="E305" s="242"/>
      <c r="F305" s="305"/>
      <c r="G305" s="224"/>
      <c r="H305" s="225"/>
      <c r="I305" s="225"/>
      <c r="J305" s="225"/>
      <c r="K305" s="225"/>
      <c r="L305" s="225"/>
      <c r="M305" s="225"/>
      <c r="N305" s="225"/>
      <c r="O305" s="225"/>
      <c r="P305" s="226"/>
      <c r="Q305" s="977"/>
      <c r="R305" s="978"/>
      <c r="S305" s="978"/>
      <c r="T305" s="978"/>
      <c r="U305" s="978"/>
      <c r="V305" s="978"/>
      <c r="W305" s="978"/>
      <c r="X305" s="978"/>
      <c r="Y305" s="978"/>
      <c r="Z305" s="978"/>
      <c r="AA305" s="979"/>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87"/>
      <c r="B306" s="243"/>
      <c r="C306" s="242"/>
      <c r="D306" s="243"/>
      <c r="E306" s="306"/>
      <c r="F306" s="307"/>
      <c r="G306" s="227"/>
      <c r="H306" s="155"/>
      <c r="I306" s="155"/>
      <c r="J306" s="155"/>
      <c r="K306" s="155"/>
      <c r="L306" s="155"/>
      <c r="M306" s="155"/>
      <c r="N306" s="155"/>
      <c r="O306" s="155"/>
      <c r="P306" s="228"/>
      <c r="Q306" s="980"/>
      <c r="R306" s="981"/>
      <c r="S306" s="981"/>
      <c r="T306" s="981"/>
      <c r="U306" s="981"/>
      <c r="V306" s="981"/>
      <c r="W306" s="981"/>
      <c r="X306" s="981"/>
      <c r="Y306" s="981"/>
      <c r="Z306" s="981"/>
      <c r="AA306" s="982"/>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87"/>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87"/>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87"/>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87"/>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7"/>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7"/>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314</v>
      </c>
      <c r="AF312" s="256"/>
      <c r="AG312" s="256"/>
      <c r="AH312" s="256"/>
      <c r="AI312" s="256" t="s">
        <v>312</v>
      </c>
      <c r="AJ312" s="256"/>
      <c r="AK312" s="256"/>
      <c r="AL312" s="256"/>
      <c r="AM312" s="256" t="s">
        <v>341</v>
      </c>
      <c r="AN312" s="256"/>
      <c r="AO312" s="256"/>
      <c r="AP312" s="258"/>
      <c r="AQ312" s="258" t="s">
        <v>187</v>
      </c>
      <c r="AR312" s="259"/>
      <c r="AS312" s="259"/>
      <c r="AT312" s="260"/>
      <c r="AU312" s="270" t="s">
        <v>203</v>
      </c>
      <c r="AV312" s="270"/>
      <c r="AW312" s="270"/>
      <c r="AX312" s="271"/>
    </row>
    <row r="313" spans="1:50" ht="18.75" hidden="1" customHeight="1" x14ac:dyDescent="0.2">
      <c r="A313" s="987"/>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2">
      <c r="A314" s="987"/>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9"/>
    </row>
    <row r="315" spans="1:50" ht="39.75" hidden="1" customHeight="1" x14ac:dyDescent="0.2">
      <c r="A315" s="987"/>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9"/>
    </row>
    <row r="316" spans="1:50" ht="18.75" hidden="1" customHeight="1" x14ac:dyDescent="0.2">
      <c r="A316" s="987"/>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314</v>
      </c>
      <c r="AF316" s="256"/>
      <c r="AG316" s="256"/>
      <c r="AH316" s="256"/>
      <c r="AI316" s="256" t="s">
        <v>312</v>
      </c>
      <c r="AJ316" s="256"/>
      <c r="AK316" s="256"/>
      <c r="AL316" s="256"/>
      <c r="AM316" s="256" t="s">
        <v>341</v>
      </c>
      <c r="AN316" s="256"/>
      <c r="AO316" s="256"/>
      <c r="AP316" s="258"/>
      <c r="AQ316" s="258" t="s">
        <v>187</v>
      </c>
      <c r="AR316" s="259"/>
      <c r="AS316" s="259"/>
      <c r="AT316" s="260"/>
      <c r="AU316" s="270" t="s">
        <v>203</v>
      </c>
      <c r="AV316" s="270"/>
      <c r="AW316" s="270"/>
      <c r="AX316" s="271"/>
    </row>
    <row r="317" spans="1:50" ht="18.75" hidden="1" customHeight="1" x14ac:dyDescent="0.2">
      <c r="A317" s="987"/>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2">
      <c r="A318" s="987"/>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9"/>
    </row>
    <row r="319" spans="1:50" ht="39.75" hidden="1" customHeight="1" x14ac:dyDescent="0.2">
      <c r="A319" s="987"/>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9"/>
    </row>
    <row r="320" spans="1:50" ht="18.75" hidden="1" customHeight="1" x14ac:dyDescent="0.2">
      <c r="A320" s="987"/>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314</v>
      </c>
      <c r="AF320" s="256"/>
      <c r="AG320" s="256"/>
      <c r="AH320" s="256"/>
      <c r="AI320" s="256" t="s">
        <v>312</v>
      </c>
      <c r="AJ320" s="256"/>
      <c r="AK320" s="256"/>
      <c r="AL320" s="256"/>
      <c r="AM320" s="256" t="s">
        <v>341</v>
      </c>
      <c r="AN320" s="256"/>
      <c r="AO320" s="256"/>
      <c r="AP320" s="258"/>
      <c r="AQ320" s="258" t="s">
        <v>187</v>
      </c>
      <c r="AR320" s="259"/>
      <c r="AS320" s="259"/>
      <c r="AT320" s="260"/>
      <c r="AU320" s="270" t="s">
        <v>203</v>
      </c>
      <c r="AV320" s="270"/>
      <c r="AW320" s="270"/>
      <c r="AX320" s="271"/>
    </row>
    <row r="321" spans="1:50" ht="18.75" hidden="1" customHeight="1" x14ac:dyDescent="0.2">
      <c r="A321" s="987"/>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2">
      <c r="A322" s="987"/>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9"/>
    </row>
    <row r="323" spans="1:50" ht="39.75" hidden="1" customHeight="1" x14ac:dyDescent="0.2">
      <c r="A323" s="987"/>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9"/>
    </row>
    <row r="324" spans="1:50" ht="18.75" hidden="1" customHeight="1" x14ac:dyDescent="0.2">
      <c r="A324" s="987"/>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314</v>
      </c>
      <c r="AF324" s="256"/>
      <c r="AG324" s="256"/>
      <c r="AH324" s="256"/>
      <c r="AI324" s="256" t="s">
        <v>312</v>
      </c>
      <c r="AJ324" s="256"/>
      <c r="AK324" s="256"/>
      <c r="AL324" s="256"/>
      <c r="AM324" s="256" t="s">
        <v>341</v>
      </c>
      <c r="AN324" s="256"/>
      <c r="AO324" s="256"/>
      <c r="AP324" s="258"/>
      <c r="AQ324" s="258" t="s">
        <v>187</v>
      </c>
      <c r="AR324" s="259"/>
      <c r="AS324" s="259"/>
      <c r="AT324" s="260"/>
      <c r="AU324" s="270" t="s">
        <v>203</v>
      </c>
      <c r="AV324" s="270"/>
      <c r="AW324" s="270"/>
      <c r="AX324" s="271"/>
    </row>
    <row r="325" spans="1:50" ht="18.75" hidden="1" customHeight="1" x14ac:dyDescent="0.2">
      <c r="A325" s="987"/>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2">
      <c r="A326" s="987"/>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9"/>
    </row>
    <row r="327" spans="1:50" ht="39.75" hidden="1" customHeight="1" x14ac:dyDescent="0.2">
      <c r="A327" s="987"/>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9"/>
    </row>
    <row r="328" spans="1:50" ht="18.75" hidden="1" customHeight="1" x14ac:dyDescent="0.2">
      <c r="A328" s="987"/>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314</v>
      </c>
      <c r="AF328" s="256"/>
      <c r="AG328" s="256"/>
      <c r="AH328" s="256"/>
      <c r="AI328" s="256" t="s">
        <v>312</v>
      </c>
      <c r="AJ328" s="256"/>
      <c r="AK328" s="256"/>
      <c r="AL328" s="256"/>
      <c r="AM328" s="256" t="s">
        <v>341</v>
      </c>
      <c r="AN328" s="256"/>
      <c r="AO328" s="256"/>
      <c r="AP328" s="258"/>
      <c r="AQ328" s="258" t="s">
        <v>187</v>
      </c>
      <c r="AR328" s="259"/>
      <c r="AS328" s="259"/>
      <c r="AT328" s="260"/>
      <c r="AU328" s="270" t="s">
        <v>203</v>
      </c>
      <c r="AV328" s="270"/>
      <c r="AW328" s="270"/>
      <c r="AX328" s="271"/>
    </row>
    <row r="329" spans="1:50" ht="18.75" hidden="1" customHeight="1" x14ac:dyDescent="0.2">
      <c r="A329" s="987"/>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2">
      <c r="A330" s="987"/>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9"/>
    </row>
    <row r="331" spans="1:50" ht="39.75" hidden="1" customHeight="1" x14ac:dyDescent="0.2">
      <c r="A331" s="987"/>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9"/>
    </row>
    <row r="332" spans="1:50" ht="22.5" hidden="1" customHeight="1" x14ac:dyDescent="0.2">
      <c r="A332" s="987"/>
      <c r="B332" s="243"/>
      <c r="C332" s="242"/>
      <c r="D332" s="243"/>
      <c r="E332" s="242"/>
      <c r="F332" s="305"/>
      <c r="G332" s="263" t="s">
        <v>204</v>
      </c>
      <c r="H332" s="160"/>
      <c r="I332" s="160"/>
      <c r="J332" s="160"/>
      <c r="K332" s="160"/>
      <c r="L332" s="160"/>
      <c r="M332" s="160"/>
      <c r="N332" s="160"/>
      <c r="O332" s="160"/>
      <c r="P332" s="161"/>
      <c r="Q332" s="167" t="s">
        <v>258</v>
      </c>
      <c r="R332" s="160"/>
      <c r="S332" s="160"/>
      <c r="T332" s="160"/>
      <c r="U332" s="160"/>
      <c r="V332" s="160"/>
      <c r="W332" s="160"/>
      <c r="X332" s="160"/>
      <c r="Y332" s="160"/>
      <c r="Z332" s="160"/>
      <c r="AA332" s="160"/>
      <c r="AB332" s="278" t="s">
        <v>259</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7"/>
    </row>
    <row r="333" spans="1:50" ht="22.5" hidden="1" customHeight="1" x14ac:dyDescent="0.2">
      <c r="A333" s="987"/>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87"/>
      <c r="B334" s="243"/>
      <c r="C334" s="242"/>
      <c r="D334" s="243"/>
      <c r="E334" s="242"/>
      <c r="F334" s="305"/>
      <c r="G334" s="222"/>
      <c r="H334" s="152"/>
      <c r="I334" s="152"/>
      <c r="J334" s="152"/>
      <c r="K334" s="152"/>
      <c r="L334" s="152"/>
      <c r="M334" s="152"/>
      <c r="N334" s="152"/>
      <c r="O334" s="152"/>
      <c r="P334" s="223"/>
      <c r="Q334" s="974"/>
      <c r="R334" s="975"/>
      <c r="S334" s="975"/>
      <c r="T334" s="975"/>
      <c r="U334" s="975"/>
      <c r="V334" s="975"/>
      <c r="W334" s="975"/>
      <c r="X334" s="975"/>
      <c r="Y334" s="975"/>
      <c r="Z334" s="975"/>
      <c r="AA334" s="97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7"/>
      <c r="B335" s="243"/>
      <c r="C335" s="242"/>
      <c r="D335" s="243"/>
      <c r="E335" s="242"/>
      <c r="F335" s="305"/>
      <c r="G335" s="224"/>
      <c r="H335" s="225"/>
      <c r="I335" s="225"/>
      <c r="J335" s="225"/>
      <c r="K335" s="225"/>
      <c r="L335" s="225"/>
      <c r="M335" s="225"/>
      <c r="N335" s="225"/>
      <c r="O335" s="225"/>
      <c r="P335" s="226"/>
      <c r="Q335" s="977"/>
      <c r="R335" s="978"/>
      <c r="S335" s="978"/>
      <c r="T335" s="978"/>
      <c r="U335" s="978"/>
      <c r="V335" s="978"/>
      <c r="W335" s="978"/>
      <c r="X335" s="978"/>
      <c r="Y335" s="978"/>
      <c r="Z335" s="978"/>
      <c r="AA335" s="97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7"/>
      <c r="B336" s="243"/>
      <c r="C336" s="242"/>
      <c r="D336" s="243"/>
      <c r="E336" s="242"/>
      <c r="F336" s="305"/>
      <c r="G336" s="224"/>
      <c r="H336" s="225"/>
      <c r="I336" s="225"/>
      <c r="J336" s="225"/>
      <c r="K336" s="225"/>
      <c r="L336" s="225"/>
      <c r="M336" s="225"/>
      <c r="N336" s="225"/>
      <c r="O336" s="225"/>
      <c r="P336" s="226"/>
      <c r="Q336" s="977"/>
      <c r="R336" s="978"/>
      <c r="S336" s="978"/>
      <c r="T336" s="978"/>
      <c r="U336" s="978"/>
      <c r="V336" s="978"/>
      <c r="W336" s="978"/>
      <c r="X336" s="978"/>
      <c r="Y336" s="978"/>
      <c r="Z336" s="978"/>
      <c r="AA336" s="979"/>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7"/>
      <c r="B337" s="243"/>
      <c r="C337" s="242"/>
      <c r="D337" s="243"/>
      <c r="E337" s="242"/>
      <c r="F337" s="305"/>
      <c r="G337" s="224"/>
      <c r="H337" s="225"/>
      <c r="I337" s="225"/>
      <c r="J337" s="225"/>
      <c r="K337" s="225"/>
      <c r="L337" s="225"/>
      <c r="M337" s="225"/>
      <c r="N337" s="225"/>
      <c r="O337" s="225"/>
      <c r="P337" s="226"/>
      <c r="Q337" s="977"/>
      <c r="R337" s="978"/>
      <c r="S337" s="978"/>
      <c r="T337" s="978"/>
      <c r="U337" s="978"/>
      <c r="V337" s="978"/>
      <c r="W337" s="978"/>
      <c r="X337" s="978"/>
      <c r="Y337" s="978"/>
      <c r="Z337" s="978"/>
      <c r="AA337" s="979"/>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87"/>
      <c r="B338" s="243"/>
      <c r="C338" s="242"/>
      <c r="D338" s="243"/>
      <c r="E338" s="242"/>
      <c r="F338" s="305"/>
      <c r="G338" s="227"/>
      <c r="H338" s="155"/>
      <c r="I338" s="155"/>
      <c r="J338" s="155"/>
      <c r="K338" s="155"/>
      <c r="L338" s="155"/>
      <c r="M338" s="155"/>
      <c r="N338" s="155"/>
      <c r="O338" s="155"/>
      <c r="P338" s="228"/>
      <c r="Q338" s="980"/>
      <c r="R338" s="981"/>
      <c r="S338" s="981"/>
      <c r="T338" s="981"/>
      <c r="U338" s="981"/>
      <c r="V338" s="981"/>
      <c r="W338" s="981"/>
      <c r="X338" s="981"/>
      <c r="Y338" s="981"/>
      <c r="Z338" s="981"/>
      <c r="AA338" s="982"/>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87"/>
      <c r="B339" s="243"/>
      <c r="C339" s="242"/>
      <c r="D339" s="243"/>
      <c r="E339" s="242"/>
      <c r="F339" s="305"/>
      <c r="G339" s="263" t="s">
        <v>204</v>
      </c>
      <c r="H339" s="160"/>
      <c r="I339" s="160"/>
      <c r="J339" s="160"/>
      <c r="K339" s="160"/>
      <c r="L339" s="160"/>
      <c r="M339" s="160"/>
      <c r="N339" s="160"/>
      <c r="O339" s="160"/>
      <c r="P339" s="161"/>
      <c r="Q339" s="167" t="s">
        <v>258</v>
      </c>
      <c r="R339" s="160"/>
      <c r="S339" s="160"/>
      <c r="T339" s="160"/>
      <c r="U339" s="160"/>
      <c r="V339" s="160"/>
      <c r="W339" s="160"/>
      <c r="X339" s="160"/>
      <c r="Y339" s="160"/>
      <c r="Z339" s="160"/>
      <c r="AA339" s="160"/>
      <c r="AB339" s="278" t="s">
        <v>259</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87"/>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87"/>
      <c r="B341" s="243"/>
      <c r="C341" s="242"/>
      <c r="D341" s="243"/>
      <c r="E341" s="242"/>
      <c r="F341" s="305"/>
      <c r="G341" s="222"/>
      <c r="H341" s="152"/>
      <c r="I341" s="152"/>
      <c r="J341" s="152"/>
      <c r="K341" s="152"/>
      <c r="L341" s="152"/>
      <c r="M341" s="152"/>
      <c r="N341" s="152"/>
      <c r="O341" s="152"/>
      <c r="P341" s="223"/>
      <c r="Q341" s="974"/>
      <c r="R341" s="975"/>
      <c r="S341" s="975"/>
      <c r="T341" s="975"/>
      <c r="U341" s="975"/>
      <c r="V341" s="975"/>
      <c r="W341" s="975"/>
      <c r="X341" s="975"/>
      <c r="Y341" s="975"/>
      <c r="Z341" s="975"/>
      <c r="AA341" s="97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7"/>
      <c r="B342" s="243"/>
      <c r="C342" s="242"/>
      <c r="D342" s="243"/>
      <c r="E342" s="242"/>
      <c r="F342" s="305"/>
      <c r="G342" s="224"/>
      <c r="H342" s="225"/>
      <c r="I342" s="225"/>
      <c r="J342" s="225"/>
      <c r="K342" s="225"/>
      <c r="L342" s="225"/>
      <c r="M342" s="225"/>
      <c r="N342" s="225"/>
      <c r="O342" s="225"/>
      <c r="P342" s="226"/>
      <c r="Q342" s="977"/>
      <c r="R342" s="978"/>
      <c r="S342" s="978"/>
      <c r="T342" s="978"/>
      <c r="U342" s="978"/>
      <c r="V342" s="978"/>
      <c r="W342" s="978"/>
      <c r="X342" s="978"/>
      <c r="Y342" s="978"/>
      <c r="Z342" s="978"/>
      <c r="AA342" s="97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7"/>
      <c r="B343" s="243"/>
      <c r="C343" s="242"/>
      <c r="D343" s="243"/>
      <c r="E343" s="242"/>
      <c r="F343" s="305"/>
      <c r="G343" s="224"/>
      <c r="H343" s="225"/>
      <c r="I343" s="225"/>
      <c r="J343" s="225"/>
      <c r="K343" s="225"/>
      <c r="L343" s="225"/>
      <c r="M343" s="225"/>
      <c r="N343" s="225"/>
      <c r="O343" s="225"/>
      <c r="P343" s="226"/>
      <c r="Q343" s="977"/>
      <c r="R343" s="978"/>
      <c r="S343" s="978"/>
      <c r="T343" s="978"/>
      <c r="U343" s="978"/>
      <c r="V343" s="978"/>
      <c r="W343" s="978"/>
      <c r="X343" s="978"/>
      <c r="Y343" s="978"/>
      <c r="Z343" s="978"/>
      <c r="AA343" s="979"/>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7"/>
      <c r="B344" s="243"/>
      <c r="C344" s="242"/>
      <c r="D344" s="243"/>
      <c r="E344" s="242"/>
      <c r="F344" s="305"/>
      <c r="G344" s="224"/>
      <c r="H344" s="225"/>
      <c r="I344" s="225"/>
      <c r="J344" s="225"/>
      <c r="K344" s="225"/>
      <c r="L344" s="225"/>
      <c r="M344" s="225"/>
      <c r="N344" s="225"/>
      <c r="O344" s="225"/>
      <c r="P344" s="226"/>
      <c r="Q344" s="977"/>
      <c r="R344" s="978"/>
      <c r="S344" s="978"/>
      <c r="T344" s="978"/>
      <c r="U344" s="978"/>
      <c r="V344" s="978"/>
      <c r="W344" s="978"/>
      <c r="X344" s="978"/>
      <c r="Y344" s="978"/>
      <c r="Z344" s="978"/>
      <c r="AA344" s="979"/>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87"/>
      <c r="B345" s="243"/>
      <c r="C345" s="242"/>
      <c r="D345" s="243"/>
      <c r="E345" s="242"/>
      <c r="F345" s="305"/>
      <c r="G345" s="227"/>
      <c r="H345" s="155"/>
      <c r="I345" s="155"/>
      <c r="J345" s="155"/>
      <c r="K345" s="155"/>
      <c r="L345" s="155"/>
      <c r="M345" s="155"/>
      <c r="N345" s="155"/>
      <c r="O345" s="155"/>
      <c r="P345" s="228"/>
      <c r="Q345" s="980"/>
      <c r="R345" s="981"/>
      <c r="S345" s="981"/>
      <c r="T345" s="981"/>
      <c r="U345" s="981"/>
      <c r="V345" s="981"/>
      <c r="W345" s="981"/>
      <c r="X345" s="981"/>
      <c r="Y345" s="981"/>
      <c r="Z345" s="981"/>
      <c r="AA345" s="982"/>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87"/>
      <c r="B346" s="243"/>
      <c r="C346" s="242"/>
      <c r="D346" s="243"/>
      <c r="E346" s="242"/>
      <c r="F346" s="305"/>
      <c r="G346" s="263" t="s">
        <v>204</v>
      </c>
      <c r="H346" s="160"/>
      <c r="I346" s="160"/>
      <c r="J346" s="160"/>
      <c r="K346" s="160"/>
      <c r="L346" s="160"/>
      <c r="M346" s="160"/>
      <c r="N346" s="160"/>
      <c r="O346" s="160"/>
      <c r="P346" s="161"/>
      <c r="Q346" s="167" t="s">
        <v>258</v>
      </c>
      <c r="R346" s="160"/>
      <c r="S346" s="160"/>
      <c r="T346" s="160"/>
      <c r="U346" s="160"/>
      <c r="V346" s="160"/>
      <c r="W346" s="160"/>
      <c r="X346" s="160"/>
      <c r="Y346" s="160"/>
      <c r="Z346" s="160"/>
      <c r="AA346" s="160"/>
      <c r="AB346" s="278" t="s">
        <v>259</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87"/>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87"/>
      <c r="B348" s="243"/>
      <c r="C348" s="242"/>
      <c r="D348" s="243"/>
      <c r="E348" s="242"/>
      <c r="F348" s="305"/>
      <c r="G348" s="222"/>
      <c r="H348" s="152"/>
      <c r="I348" s="152"/>
      <c r="J348" s="152"/>
      <c r="K348" s="152"/>
      <c r="L348" s="152"/>
      <c r="M348" s="152"/>
      <c r="N348" s="152"/>
      <c r="O348" s="152"/>
      <c r="P348" s="223"/>
      <c r="Q348" s="974"/>
      <c r="R348" s="975"/>
      <c r="S348" s="975"/>
      <c r="T348" s="975"/>
      <c r="U348" s="975"/>
      <c r="V348" s="975"/>
      <c r="W348" s="975"/>
      <c r="X348" s="975"/>
      <c r="Y348" s="975"/>
      <c r="Z348" s="975"/>
      <c r="AA348" s="97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7"/>
      <c r="B349" s="243"/>
      <c r="C349" s="242"/>
      <c r="D349" s="243"/>
      <c r="E349" s="242"/>
      <c r="F349" s="305"/>
      <c r="G349" s="224"/>
      <c r="H349" s="225"/>
      <c r="I349" s="225"/>
      <c r="J349" s="225"/>
      <c r="K349" s="225"/>
      <c r="L349" s="225"/>
      <c r="M349" s="225"/>
      <c r="N349" s="225"/>
      <c r="O349" s="225"/>
      <c r="P349" s="226"/>
      <c r="Q349" s="977"/>
      <c r="R349" s="978"/>
      <c r="S349" s="978"/>
      <c r="T349" s="978"/>
      <c r="U349" s="978"/>
      <c r="V349" s="978"/>
      <c r="W349" s="978"/>
      <c r="X349" s="978"/>
      <c r="Y349" s="978"/>
      <c r="Z349" s="978"/>
      <c r="AA349" s="97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7"/>
      <c r="B350" s="243"/>
      <c r="C350" s="242"/>
      <c r="D350" s="243"/>
      <c r="E350" s="242"/>
      <c r="F350" s="305"/>
      <c r="G350" s="224"/>
      <c r="H350" s="225"/>
      <c r="I350" s="225"/>
      <c r="J350" s="225"/>
      <c r="K350" s="225"/>
      <c r="L350" s="225"/>
      <c r="M350" s="225"/>
      <c r="N350" s="225"/>
      <c r="O350" s="225"/>
      <c r="P350" s="226"/>
      <c r="Q350" s="977"/>
      <c r="R350" s="978"/>
      <c r="S350" s="978"/>
      <c r="T350" s="978"/>
      <c r="U350" s="978"/>
      <c r="V350" s="978"/>
      <c r="W350" s="978"/>
      <c r="X350" s="978"/>
      <c r="Y350" s="978"/>
      <c r="Z350" s="978"/>
      <c r="AA350" s="979"/>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7"/>
      <c r="B351" s="243"/>
      <c r="C351" s="242"/>
      <c r="D351" s="243"/>
      <c r="E351" s="242"/>
      <c r="F351" s="305"/>
      <c r="G351" s="224"/>
      <c r="H351" s="225"/>
      <c r="I351" s="225"/>
      <c r="J351" s="225"/>
      <c r="K351" s="225"/>
      <c r="L351" s="225"/>
      <c r="M351" s="225"/>
      <c r="N351" s="225"/>
      <c r="O351" s="225"/>
      <c r="P351" s="226"/>
      <c r="Q351" s="977"/>
      <c r="R351" s="978"/>
      <c r="S351" s="978"/>
      <c r="T351" s="978"/>
      <c r="U351" s="978"/>
      <c r="V351" s="978"/>
      <c r="W351" s="978"/>
      <c r="X351" s="978"/>
      <c r="Y351" s="978"/>
      <c r="Z351" s="978"/>
      <c r="AA351" s="979"/>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87"/>
      <c r="B352" s="243"/>
      <c r="C352" s="242"/>
      <c r="D352" s="243"/>
      <c r="E352" s="242"/>
      <c r="F352" s="305"/>
      <c r="G352" s="227"/>
      <c r="H352" s="155"/>
      <c r="I352" s="155"/>
      <c r="J352" s="155"/>
      <c r="K352" s="155"/>
      <c r="L352" s="155"/>
      <c r="M352" s="155"/>
      <c r="N352" s="155"/>
      <c r="O352" s="155"/>
      <c r="P352" s="228"/>
      <c r="Q352" s="980"/>
      <c r="R352" s="981"/>
      <c r="S352" s="981"/>
      <c r="T352" s="981"/>
      <c r="U352" s="981"/>
      <c r="V352" s="981"/>
      <c r="W352" s="981"/>
      <c r="X352" s="981"/>
      <c r="Y352" s="981"/>
      <c r="Z352" s="981"/>
      <c r="AA352" s="982"/>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87"/>
      <c r="B353" s="243"/>
      <c r="C353" s="242"/>
      <c r="D353" s="243"/>
      <c r="E353" s="242"/>
      <c r="F353" s="305"/>
      <c r="G353" s="263" t="s">
        <v>204</v>
      </c>
      <c r="H353" s="160"/>
      <c r="I353" s="160"/>
      <c r="J353" s="160"/>
      <c r="K353" s="160"/>
      <c r="L353" s="160"/>
      <c r="M353" s="160"/>
      <c r="N353" s="160"/>
      <c r="O353" s="160"/>
      <c r="P353" s="161"/>
      <c r="Q353" s="167" t="s">
        <v>258</v>
      </c>
      <c r="R353" s="160"/>
      <c r="S353" s="160"/>
      <c r="T353" s="160"/>
      <c r="U353" s="160"/>
      <c r="V353" s="160"/>
      <c r="W353" s="160"/>
      <c r="X353" s="160"/>
      <c r="Y353" s="160"/>
      <c r="Z353" s="160"/>
      <c r="AA353" s="160"/>
      <c r="AB353" s="278" t="s">
        <v>259</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87"/>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87"/>
      <c r="B355" s="243"/>
      <c r="C355" s="242"/>
      <c r="D355" s="243"/>
      <c r="E355" s="242"/>
      <c r="F355" s="305"/>
      <c r="G355" s="222"/>
      <c r="H355" s="152"/>
      <c r="I355" s="152"/>
      <c r="J355" s="152"/>
      <c r="K355" s="152"/>
      <c r="L355" s="152"/>
      <c r="M355" s="152"/>
      <c r="N355" s="152"/>
      <c r="O355" s="152"/>
      <c r="P355" s="223"/>
      <c r="Q355" s="974"/>
      <c r="R355" s="975"/>
      <c r="S355" s="975"/>
      <c r="T355" s="975"/>
      <c r="U355" s="975"/>
      <c r="V355" s="975"/>
      <c r="W355" s="975"/>
      <c r="X355" s="975"/>
      <c r="Y355" s="975"/>
      <c r="Z355" s="975"/>
      <c r="AA355" s="97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7"/>
      <c r="B356" s="243"/>
      <c r="C356" s="242"/>
      <c r="D356" s="243"/>
      <c r="E356" s="242"/>
      <c r="F356" s="305"/>
      <c r="G356" s="224"/>
      <c r="H356" s="225"/>
      <c r="I356" s="225"/>
      <c r="J356" s="225"/>
      <c r="K356" s="225"/>
      <c r="L356" s="225"/>
      <c r="M356" s="225"/>
      <c r="N356" s="225"/>
      <c r="O356" s="225"/>
      <c r="P356" s="226"/>
      <c r="Q356" s="977"/>
      <c r="R356" s="978"/>
      <c r="S356" s="978"/>
      <c r="T356" s="978"/>
      <c r="U356" s="978"/>
      <c r="V356" s="978"/>
      <c r="W356" s="978"/>
      <c r="X356" s="978"/>
      <c r="Y356" s="978"/>
      <c r="Z356" s="978"/>
      <c r="AA356" s="97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7"/>
      <c r="B357" s="243"/>
      <c r="C357" s="242"/>
      <c r="D357" s="243"/>
      <c r="E357" s="242"/>
      <c r="F357" s="305"/>
      <c r="G357" s="224"/>
      <c r="H357" s="225"/>
      <c r="I357" s="225"/>
      <c r="J357" s="225"/>
      <c r="K357" s="225"/>
      <c r="L357" s="225"/>
      <c r="M357" s="225"/>
      <c r="N357" s="225"/>
      <c r="O357" s="225"/>
      <c r="P357" s="226"/>
      <c r="Q357" s="977"/>
      <c r="R357" s="978"/>
      <c r="S357" s="978"/>
      <c r="T357" s="978"/>
      <c r="U357" s="978"/>
      <c r="V357" s="978"/>
      <c r="W357" s="978"/>
      <c r="X357" s="978"/>
      <c r="Y357" s="978"/>
      <c r="Z357" s="978"/>
      <c r="AA357" s="979"/>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7"/>
      <c r="B358" s="243"/>
      <c r="C358" s="242"/>
      <c r="D358" s="243"/>
      <c r="E358" s="242"/>
      <c r="F358" s="305"/>
      <c r="G358" s="224"/>
      <c r="H358" s="225"/>
      <c r="I358" s="225"/>
      <c r="J358" s="225"/>
      <c r="K358" s="225"/>
      <c r="L358" s="225"/>
      <c r="M358" s="225"/>
      <c r="N358" s="225"/>
      <c r="O358" s="225"/>
      <c r="P358" s="226"/>
      <c r="Q358" s="977"/>
      <c r="R358" s="978"/>
      <c r="S358" s="978"/>
      <c r="T358" s="978"/>
      <c r="U358" s="978"/>
      <c r="V358" s="978"/>
      <c r="W358" s="978"/>
      <c r="X358" s="978"/>
      <c r="Y358" s="978"/>
      <c r="Z358" s="978"/>
      <c r="AA358" s="979"/>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87"/>
      <c r="B359" s="243"/>
      <c r="C359" s="242"/>
      <c r="D359" s="243"/>
      <c r="E359" s="242"/>
      <c r="F359" s="305"/>
      <c r="G359" s="227"/>
      <c r="H359" s="155"/>
      <c r="I359" s="155"/>
      <c r="J359" s="155"/>
      <c r="K359" s="155"/>
      <c r="L359" s="155"/>
      <c r="M359" s="155"/>
      <c r="N359" s="155"/>
      <c r="O359" s="155"/>
      <c r="P359" s="228"/>
      <c r="Q359" s="980"/>
      <c r="R359" s="981"/>
      <c r="S359" s="981"/>
      <c r="T359" s="981"/>
      <c r="U359" s="981"/>
      <c r="V359" s="981"/>
      <c r="W359" s="981"/>
      <c r="X359" s="981"/>
      <c r="Y359" s="981"/>
      <c r="Z359" s="981"/>
      <c r="AA359" s="982"/>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87"/>
      <c r="B360" s="243"/>
      <c r="C360" s="242"/>
      <c r="D360" s="243"/>
      <c r="E360" s="242"/>
      <c r="F360" s="305"/>
      <c r="G360" s="263" t="s">
        <v>204</v>
      </c>
      <c r="H360" s="160"/>
      <c r="I360" s="160"/>
      <c r="J360" s="160"/>
      <c r="K360" s="160"/>
      <c r="L360" s="160"/>
      <c r="M360" s="160"/>
      <c r="N360" s="160"/>
      <c r="O360" s="160"/>
      <c r="P360" s="161"/>
      <c r="Q360" s="167" t="s">
        <v>258</v>
      </c>
      <c r="R360" s="160"/>
      <c r="S360" s="160"/>
      <c r="T360" s="160"/>
      <c r="U360" s="160"/>
      <c r="V360" s="160"/>
      <c r="W360" s="160"/>
      <c r="X360" s="160"/>
      <c r="Y360" s="160"/>
      <c r="Z360" s="160"/>
      <c r="AA360" s="160"/>
      <c r="AB360" s="278" t="s">
        <v>259</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87"/>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87"/>
      <c r="B362" s="243"/>
      <c r="C362" s="242"/>
      <c r="D362" s="243"/>
      <c r="E362" s="242"/>
      <c r="F362" s="305"/>
      <c r="G362" s="222"/>
      <c r="H362" s="152"/>
      <c r="I362" s="152"/>
      <c r="J362" s="152"/>
      <c r="K362" s="152"/>
      <c r="L362" s="152"/>
      <c r="M362" s="152"/>
      <c r="N362" s="152"/>
      <c r="O362" s="152"/>
      <c r="P362" s="223"/>
      <c r="Q362" s="974"/>
      <c r="R362" s="975"/>
      <c r="S362" s="975"/>
      <c r="T362" s="975"/>
      <c r="U362" s="975"/>
      <c r="V362" s="975"/>
      <c r="W362" s="975"/>
      <c r="X362" s="975"/>
      <c r="Y362" s="975"/>
      <c r="Z362" s="975"/>
      <c r="AA362" s="97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7"/>
      <c r="B363" s="243"/>
      <c r="C363" s="242"/>
      <c r="D363" s="243"/>
      <c r="E363" s="242"/>
      <c r="F363" s="305"/>
      <c r="G363" s="224"/>
      <c r="H363" s="225"/>
      <c r="I363" s="225"/>
      <c r="J363" s="225"/>
      <c r="K363" s="225"/>
      <c r="L363" s="225"/>
      <c r="M363" s="225"/>
      <c r="N363" s="225"/>
      <c r="O363" s="225"/>
      <c r="P363" s="226"/>
      <c r="Q363" s="977"/>
      <c r="R363" s="978"/>
      <c r="S363" s="978"/>
      <c r="T363" s="978"/>
      <c r="U363" s="978"/>
      <c r="V363" s="978"/>
      <c r="W363" s="978"/>
      <c r="X363" s="978"/>
      <c r="Y363" s="978"/>
      <c r="Z363" s="978"/>
      <c r="AA363" s="97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7"/>
      <c r="B364" s="243"/>
      <c r="C364" s="242"/>
      <c r="D364" s="243"/>
      <c r="E364" s="242"/>
      <c r="F364" s="305"/>
      <c r="G364" s="224"/>
      <c r="H364" s="225"/>
      <c r="I364" s="225"/>
      <c r="J364" s="225"/>
      <c r="K364" s="225"/>
      <c r="L364" s="225"/>
      <c r="M364" s="225"/>
      <c r="N364" s="225"/>
      <c r="O364" s="225"/>
      <c r="P364" s="226"/>
      <c r="Q364" s="977"/>
      <c r="R364" s="978"/>
      <c r="S364" s="978"/>
      <c r="T364" s="978"/>
      <c r="U364" s="978"/>
      <c r="V364" s="978"/>
      <c r="W364" s="978"/>
      <c r="X364" s="978"/>
      <c r="Y364" s="978"/>
      <c r="Z364" s="978"/>
      <c r="AA364" s="979"/>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7"/>
      <c r="B365" s="243"/>
      <c r="C365" s="242"/>
      <c r="D365" s="243"/>
      <c r="E365" s="242"/>
      <c r="F365" s="305"/>
      <c r="G365" s="224"/>
      <c r="H365" s="225"/>
      <c r="I365" s="225"/>
      <c r="J365" s="225"/>
      <c r="K365" s="225"/>
      <c r="L365" s="225"/>
      <c r="M365" s="225"/>
      <c r="N365" s="225"/>
      <c r="O365" s="225"/>
      <c r="P365" s="226"/>
      <c r="Q365" s="977"/>
      <c r="R365" s="978"/>
      <c r="S365" s="978"/>
      <c r="T365" s="978"/>
      <c r="U365" s="978"/>
      <c r="V365" s="978"/>
      <c r="W365" s="978"/>
      <c r="X365" s="978"/>
      <c r="Y365" s="978"/>
      <c r="Z365" s="978"/>
      <c r="AA365" s="979"/>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87"/>
      <c r="B366" s="243"/>
      <c r="C366" s="242"/>
      <c r="D366" s="243"/>
      <c r="E366" s="306"/>
      <c r="F366" s="307"/>
      <c r="G366" s="227"/>
      <c r="H366" s="155"/>
      <c r="I366" s="155"/>
      <c r="J366" s="155"/>
      <c r="K366" s="155"/>
      <c r="L366" s="155"/>
      <c r="M366" s="155"/>
      <c r="N366" s="155"/>
      <c r="O366" s="155"/>
      <c r="P366" s="228"/>
      <c r="Q366" s="980"/>
      <c r="R366" s="981"/>
      <c r="S366" s="981"/>
      <c r="T366" s="981"/>
      <c r="U366" s="981"/>
      <c r="V366" s="981"/>
      <c r="W366" s="981"/>
      <c r="X366" s="981"/>
      <c r="Y366" s="981"/>
      <c r="Z366" s="981"/>
      <c r="AA366" s="982"/>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87"/>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87"/>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87"/>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2">
      <c r="A370" s="987"/>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7"/>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7"/>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314</v>
      </c>
      <c r="AF372" s="256"/>
      <c r="AG372" s="256"/>
      <c r="AH372" s="256"/>
      <c r="AI372" s="256" t="s">
        <v>312</v>
      </c>
      <c r="AJ372" s="256"/>
      <c r="AK372" s="256"/>
      <c r="AL372" s="256"/>
      <c r="AM372" s="256" t="s">
        <v>341</v>
      </c>
      <c r="AN372" s="256"/>
      <c r="AO372" s="256"/>
      <c r="AP372" s="258"/>
      <c r="AQ372" s="258" t="s">
        <v>187</v>
      </c>
      <c r="AR372" s="259"/>
      <c r="AS372" s="259"/>
      <c r="AT372" s="260"/>
      <c r="AU372" s="270" t="s">
        <v>203</v>
      </c>
      <c r="AV372" s="270"/>
      <c r="AW372" s="270"/>
      <c r="AX372" s="271"/>
    </row>
    <row r="373" spans="1:50" ht="18.75" hidden="1" customHeight="1" x14ac:dyDescent="0.2">
      <c r="A373" s="987"/>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2">
      <c r="A374" s="987"/>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9"/>
    </row>
    <row r="375" spans="1:50" ht="39.75" hidden="1" customHeight="1" x14ac:dyDescent="0.2">
      <c r="A375" s="987"/>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9"/>
    </row>
    <row r="376" spans="1:50" ht="18.75" hidden="1" customHeight="1" x14ac:dyDescent="0.2">
      <c r="A376" s="987"/>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314</v>
      </c>
      <c r="AF376" s="256"/>
      <c r="AG376" s="256"/>
      <c r="AH376" s="256"/>
      <c r="AI376" s="256" t="s">
        <v>312</v>
      </c>
      <c r="AJ376" s="256"/>
      <c r="AK376" s="256"/>
      <c r="AL376" s="256"/>
      <c r="AM376" s="256" t="s">
        <v>341</v>
      </c>
      <c r="AN376" s="256"/>
      <c r="AO376" s="256"/>
      <c r="AP376" s="258"/>
      <c r="AQ376" s="258" t="s">
        <v>187</v>
      </c>
      <c r="AR376" s="259"/>
      <c r="AS376" s="259"/>
      <c r="AT376" s="260"/>
      <c r="AU376" s="270" t="s">
        <v>203</v>
      </c>
      <c r="AV376" s="270"/>
      <c r="AW376" s="270"/>
      <c r="AX376" s="271"/>
    </row>
    <row r="377" spans="1:50" ht="18.75" hidden="1" customHeight="1" x14ac:dyDescent="0.2">
      <c r="A377" s="987"/>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2">
      <c r="A378" s="987"/>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9"/>
    </row>
    <row r="379" spans="1:50" ht="39.75" hidden="1" customHeight="1" x14ac:dyDescent="0.2">
      <c r="A379" s="987"/>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9"/>
    </row>
    <row r="380" spans="1:50" ht="18.75" hidden="1" customHeight="1" x14ac:dyDescent="0.2">
      <c r="A380" s="987"/>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314</v>
      </c>
      <c r="AF380" s="256"/>
      <c r="AG380" s="256"/>
      <c r="AH380" s="256"/>
      <c r="AI380" s="256" t="s">
        <v>312</v>
      </c>
      <c r="AJ380" s="256"/>
      <c r="AK380" s="256"/>
      <c r="AL380" s="256"/>
      <c r="AM380" s="256" t="s">
        <v>341</v>
      </c>
      <c r="AN380" s="256"/>
      <c r="AO380" s="256"/>
      <c r="AP380" s="258"/>
      <c r="AQ380" s="258" t="s">
        <v>187</v>
      </c>
      <c r="AR380" s="259"/>
      <c r="AS380" s="259"/>
      <c r="AT380" s="260"/>
      <c r="AU380" s="270" t="s">
        <v>203</v>
      </c>
      <c r="AV380" s="270"/>
      <c r="AW380" s="270"/>
      <c r="AX380" s="271"/>
    </row>
    <row r="381" spans="1:50" ht="18.75" hidden="1" customHeight="1" x14ac:dyDescent="0.2">
      <c r="A381" s="987"/>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2">
      <c r="A382" s="987"/>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9"/>
    </row>
    <row r="383" spans="1:50" ht="39.75" hidden="1" customHeight="1" x14ac:dyDescent="0.2">
      <c r="A383" s="987"/>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9"/>
    </row>
    <row r="384" spans="1:50" ht="18.75" hidden="1" customHeight="1" x14ac:dyDescent="0.2">
      <c r="A384" s="987"/>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314</v>
      </c>
      <c r="AF384" s="256"/>
      <c r="AG384" s="256"/>
      <c r="AH384" s="256"/>
      <c r="AI384" s="256" t="s">
        <v>312</v>
      </c>
      <c r="AJ384" s="256"/>
      <c r="AK384" s="256"/>
      <c r="AL384" s="256"/>
      <c r="AM384" s="256" t="s">
        <v>341</v>
      </c>
      <c r="AN384" s="256"/>
      <c r="AO384" s="256"/>
      <c r="AP384" s="258"/>
      <c r="AQ384" s="258" t="s">
        <v>187</v>
      </c>
      <c r="AR384" s="259"/>
      <c r="AS384" s="259"/>
      <c r="AT384" s="260"/>
      <c r="AU384" s="270" t="s">
        <v>203</v>
      </c>
      <c r="AV384" s="270"/>
      <c r="AW384" s="270"/>
      <c r="AX384" s="271"/>
    </row>
    <row r="385" spans="1:50" ht="18.75" hidden="1" customHeight="1" x14ac:dyDescent="0.2">
      <c r="A385" s="987"/>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2">
      <c r="A386" s="987"/>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9"/>
    </row>
    <row r="387" spans="1:50" ht="39.75" hidden="1" customHeight="1" x14ac:dyDescent="0.2">
      <c r="A387" s="987"/>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9"/>
    </row>
    <row r="388" spans="1:50" ht="18.75" hidden="1" customHeight="1" x14ac:dyDescent="0.2">
      <c r="A388" s="987"/>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314</v>
      </c>
      <c r="AF388" s="256"/>
      <c r="AG388" s="256"/>
      <c r="AH388" s="256"/>
      <c r="AI388" s="256" t="s">
        <v>312</v>
      </c>
      <c r="AJ388" s="256"/>
      <c r="AK388" s="256"/>
      <c r="AL388" s="256"/>
      <c r="AM388" s="256" t="s">
        <v>341</v>
      </c>
      <c r="AN388" s="256"/>
      <c r="AO388" s="256"/>
      <c r="AP388" s="258"/>
      <c r="AQ388" s="258" t="s">
        <v>187</v>
      </c>
      <c r="AR388" s="259"/>
      <c r="AS388" s="259"/>
      <c r="AT388" s="260"/>
      <c r="AU388" s="270" t="s">
        <v>203</v>
      </c>
      <c r="AV388" s="270"/>
      <c r="AW388" s="270"/>
      <c r="AX388" s="271"/>
    </row>
    <row r="389" spans="1:50" ht="18.75" hidden="1" customHeight="1" x14ac:dyDescent="0.2">
      <c r="A389" s="987"/>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2">
      <c r="A390" s="987"/>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9"/>
    </row>
    <row r="391" spans="1:50" ht="39.75" hidden="1" customHeight="1" x14ac:dyDescent="0.2">
      <c r="A391" s="987"/>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9"/>
    </row>
    <row r="392" spans="1:50" ht="22.5" hidden="1" customHeight="1" x14ac:dyDescent="0.2">
      <c r="A392" s="987"/>
      <c r="B392" s="243"/>
      <c r="C392" s="242"/>
      <c r="D392" s="243"/>
      <c r="E392" s="242"/>
      <c r="F392" s="305"/>
      <c r="G392" s="263" t="s">
        <v>204</v>
      </c>
      <c r="H392" s="160"/>
      <c r="I392" s="160"/>
      <c r="J392" s="160"/>
      <c r="K392" s="160"/>
      <c r="L392" s="160"/>
      <c r="M392" s="160"/>
      <c r="N392" s="160"/>
      <c r="O392" s="160"/>
      <c r="P392" s="161"/>
      <c r="Q392" s="167" t="s">
        <v>258</v>
      </c>
      <c r="R392" s="160"/>
      <c r="S392" s="160"/>
      <c r="T392" s="160"/>
      <c r="U392" s="160"/>
      <c r="V392" s="160"/>
      <c r="W392" s="160"/>
      <c r="X392" s="160"/>
      <c r="Y392" s="160"/>
      <c r="Z392" s="160"/>
      <c r="AA392" s="160"/>
      <c r="AB392" s="278" t="s">
        <v>259</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7"/>
    </row>
    <row r="393" spans="1:50" ht="22.5" hidden="1" customHeight="1" x14ac:dyDescent="0.2">
      <c r="A393" s="987"/>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87"/>
      <c r="B394" s="243"/>
      <c r="C394" s="242"/>
      <c r="D394" s="243"/>
      <c r="E394" s="242"/>
      <c r="F394" s="305"/>
      <c r="G394" s="222"/>
      <c r="H394" s="152"/>
      <c r="I394" s="152"/>
      <c r="J394" s="152"/>
      <c r="K394" s="152"/>
      <c r="L394" s="152"/>
      <c r="M394" s="152"/>
      <c r="N394" s="152"/>
      <c r="O394" s="152"/>
      <c r="P394" s="223"/>
      <c r="Q394" s="974"/>
      <c r="R394" s="975"/>
      <c r="S394" s="975"/>
      <c r="T394" s="975"/>
      <c r="U394" s="975"/>
      <c r="V394" s="975"/>
      <c r="W394" s="975"/>
      <c r="X394" s="975"/>
      <c r="Y394" s="975"/>
      <c r="Z394" s="975"/>
      <c r="AA394" s="97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7"/>
      <c r="B395" s="243"/>
      <c r="C395" s="242"/>
      <c r="D395" s="243"/>
      <c r="E395" s="242"/>
      <c r="F395" s="305"/>
      <c r="G395" s="224"/>
      <c r="H395" s="225"/>
      <c r="I395" s="225"/>
      <c r="J395" s="225"/>
      <c r="K395" s="225"/>
      <c r="L395" s="225"/>
      <c r="M395" s="225"/>
      <c r="N395" s="225"/>
      <c r="O395" s="225"/>
      <c r="P395" s="226"/>
      <c r="Q395" s="977"/>
      <c r="R395" s="978"/>
      <c r="S395" s="978"/>
      <c r="T395" s="978"/>
      <c r="U395" s="978"/>
      <c r="V395" s="978"/>
      <c r="W395" s="978"/>
      <c r="X395" s="978"/>
      <c r="Y395" s="978"/>
      <c r="Z395" s="978"/>
      <c r="AA395" s="97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7"/>
      <c r="B396" s="243"/>
      <c r="C396" s="242"/>
      <c r="D396" s="243"/>
      <c r="E396" s="242"/>
      <c r="F396" s="305"/>
      <c r="G396" s="224"/>
      <c r="H396" s="225"/>
      <c r="I396" s="225"/>
      <c r="J396" s="225"/>
      <c r="K396" s="225"/>
      <c r="L396" s="225"/>
      <c r="M396" s="225"/>
      <c r="N396" s="225"/>
      <c r="O396" s="225"/>
      <c r="P396" s="226"/>
      <c r="Q396" s="977"/>
      <c r="R396" s="978"/>
      <c r="S396" s="978"/>
      <c r="T396" s="978"/>
      <c r="U396" s="978"/>
      <c r="V396" s="978"/>
      <c r="W396" s="978"/>
      <c r="X396" s="978"/>
      <c r="Y396" s="978"/>
      <c r="Z396" s="978"/>
      <c r="AA396" s="979"/>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7"/>
      <c r="B397" s="243"/>
      <c r="C397" s="242"/>
      <c r="D397" s="243"/>
      <c r="E397" s="242"/>
      <c r="F397" s="305"/>
      <c r="G397" s="224"/>
      <c r="H397" s="225"/>
      <c r="I397" s="225"/>
      <c r="J397" s="225"/>
      <c r="K397" s="225"/>
      <c r="L397" s="225"/>
      <c r="M397" s="225"/>
      <c r="N397" s="225"/>
      <c r="O397" s="225"/>
      <c r="P397" s="226"/>
      <c r="Q397" s="977"/>
      <c r="R397" s="978"/>
      <c r="S397" s="978"/>
      <c r="T397" s="978"/>
      <c r="U397" s="978"/>
      <c r="V397" s="978"/>
      <c r="W397" s="978"/>
      <c r="X397" s="978"/>
      <c r="Y397" s="978"/>
      <c r="Z397" s="978"/>
      <c r="AA397" s="979"/>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87"/>
      <c r="B398" s="243"/>
      <c r="C398" s="242"/>
      <c r="D398" s="243"/>
      <c r="E398" s="242"/>
      <c r="F398" s="305"/>
      <c r="G398" s="227"/>
      <c r="H398" s="155"/>
      <c r="I398" s="155"/>
      <c r="J398" s="155"/>
      <c r="K398" s="155"/>
      <c r="L398" s="155"/>
      <c r="M398" s="155"/>
      <c r="N398" s="155"/>
      <c r="O398" s="155"/>
      <c r="P398" s="228"/>
      <c r="Q398" s="980"/>
      <c r="R398" s="981"/>
      <c r="S398" s="981"/>
      <c r="T398" s="981"/>
      <c r="U398" s="981"/>
      <c r="V398" s="981"/>
      <c r="W398" s="981"/>
      <c r="X398" s="981"/>
      <c r="Y398" s="981"/>
      <c r="Z398" s="981"/>
      <c r="AA398" s="982"/>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87"/>
      <c r="B399" s="243"/>
      <c r="C399" s="242"/>
      <c r="D399" s="243"/>
      <c r="E399" s="242"/>
      <c r="F399" s="305"/>
      <c r="G399" s="263" t="s">
        <v>204</v>
      </c>
      <c r="H399" s="160"/>
      <c r="I399" s="160"/>
      <c r="J399" s="160"/>
      <c r="K399" s="160"/>
      <c r="L399" s="160"/>
      <c r="M399" s="160"/>
      <c r="N399" s="160"/>
      <c r="O399" s="160"/>
      <c r="P399" s="161"/>
      <c r="Q399" s="167" t="s">
        <v>258</v>
      </c>
      <c r="R399" s="160"/>
      <c r="S399" s="160"/>
      <c r="T399" s="160"/>
      <c r="U399" s="160"/>
      <c r="V399" s="160"/>
      <c r="W399" s="160"/>
      <c r="X399" s="160"/>
      <c r="Y399" s="160"/>
      <c r="Z399" s="160"/>
      <c r="AA399" s="160"/>
      <c r="AB399" s="278" t="s">
        <v>259</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87"/>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87"/>
      <c r="B401" s="243"/>
      <c r="C401" s="242"/>
      <c r="D401" s="243"/>
      <c r="E401" s="242"/>
      <c r="F401" s="305"/>
      <c r="G401" s="222"/>
      <c r="H401" s="152"/>
      <c r="I401" s="152"/>
      <c r="J401" s="152"/>
      <c r="K401" s="152"/>
      <c r="L401" s="152"/>
      <c r="M401" s="152"/>
      <c r="N401" s="152"/>
      <c r="O401" s="152"/>
      <c r="P401" s="223"/>
      <c r="Q401" s="974"/>
      <c r="R401" s="975"/>
      <c r="S401" s="975"/>
      <c r="T401" s="975"/>
      <c r="U401" s="975"/>
      <c r="V401" s="975"/>
      <c r="W401" s="975"/>
      <c r="X401" s="975"/>
      <c r="Y401" s="975"/>
      <c r="Z401" s="975"/>
      <c r="AA401" s="97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7"/>
      <c r="B402" s="243"/>
      <c r="C402" s="242"/>
      <c r="D402" s="243"/>
      <c r="E402" s="242"/>
      <c r="F402" s="305"/>
      <c r="G402" s="224"/>
      <c r="H402" s="225"/>
      <c r="I402" s="225"/>
      <c r="J402" s="225"/>
      <c r="K402" s="225"/>
      <c r="L402" s="225"/>
      <c r="M402" s="225"/>
      <c r="N402" s="225"/>
      <c r="O402" s="225"/>
      <c r="P402" s="226"/>
      <c r="Q402" s="977"/>
      <c r="R402" s="978"/>
      <c r="S402" s="978"/>
      <c r="T402" s="978"/>
      <c r="U402" s="978"/>
      <c r="V402" s="978"/>
      <c r="W402" s="978"/>
      <c r="X402" s="978"/>
      <c r="Y402" s="978"/>
      <c r="Z402" s="978"/>
      <c r="AA402" s="97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7"/>
      <c r="B403" s="243"/>
      <c r="C403" s="242"/>
      <c r="D403" s="243"/>
      <c r="E403" s="242"/>
      <c r="F403" s="305"/>
      <c r="G403" s="224"/>
      <c r="H403" s="225"/>
      <c r="I403" s="225"/>
      <c r="J403" s="225"/>
      <c r="K403" s="225"/>
      <c r="L403" s="225"/>
      <c r="M403" s="225"/>
      <c r="N403" s="225"/>
      <c r="O403" s="225"/>
      <c r="P403" s="226"/>
      <c r="Q403" s="977"/>
      <c r="R403" s="978"/>
      <c r="S403" s="978"/>
      <c r="T403" s="978"/>
      <c r="U403" s="978"/>
      <c r="V403" s="978"/>
      <c r="W403" s="978"/>
      <c r="X403" s="978"/>
      <c r="Y403" s="978"/>
      <c r="Z403" s="978"/>
      <c r="AA403" s="979"/>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7"/>
      <c r="B404" s="243"/>
      <c r="C404" s="242"/>
      <c r="D404" s="243"/>
      <c r="E404" s="242"/>
      <c r="F404" s="305"/>
      <c r="G404" s="224"/>
      <c r="H404" s="225"/>
      <c r="I404" s="225"/>
      <c r="J404" s="225"/>
      <c r="K404" s="225"/>
      <c r="L404" s="225"/>
      <c r="M404" s="225"/>
      <c r="N404" s="225"/>
      <c r="O404" s="225"/>
      <c r="P404" s="226"/>
      <c r="Q404" s="977"/>
      <c r="R404" s="978"/>
      <c r="S404" s="978"/>
      <c r="T404" s="978"/>
      <c r="U404" s="978"/>
      <c r="V404" s="978"/>
      <c r="W404" s="978"/>
      <c r="X404" s="978"/>
      <c r="Y404" s="978"/>
      <c r="Z404" s="978"/>
      <c r="AA404" s="979"/>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87"/>
      <c r="B405" s="243"/>
      <c r="C405" s="242"/>
      <c r="D405" s="243"/>
      <c r="E405" s="242"/>
      <c r="F405" s="305"/>
      <c r="G405" s="227"/>
      <c r="H405" s="155"/>
      <c r="I405" s="155"/>
      <c r="J405" s="155"/>
      <c r="K405" s="155"/>
      <c r="L405" s="155"/>
      <c r="M405" s="155"/>
      <c r="N405" s="155"/>
      <c r="O405" s="155"/>
      <c r="P405" s="228"/>
      <c r="Q405" s="980"/>
      <c r="R405" s="981"/>
      <c r="S405" s="981"/>
      <c r="T405" s="981"/>
      <c r="U405" s="981"/>
      <c r="V405" s="981"/>
      <c r="W405" s="981"/>
      <c r="X405" s="981"/>
      <c r="Y405" s="981"/>
      <c r="Z405" s="981"/>
      <c r="AA405" s="982"/>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87"/>
      <c r="B406" s="243"/>
      <c r="C406" s="242"/>
      <c r="D406" s="243"/>
      <c r="E406" s="242"/>
      <c r="F406" s="305"/>
      <c r="G406" s="263" t="s">
        <v>204</v>
      </c>
      <c r="H406" s="160"/>
      <c r="I406" s="160"/>
      <c r="J406" s="160"/>
      <c r="K406" s="160"/>
      <c r="L406" s="160"/>
      <c r="M406" s="160"/>
      <c r="N406" s="160"/>
      <c r="O406" s="160"/>
      <c r="P406" s="161"/>
      <c r="Q406" s="167" t="s">
        <v>258</v>
      </c>
      <c r="R406" s="160"/>
      <c r="S406" s="160"/>
      <c r="T406" s="160"/>
      <c r="U406" s="160"/>
      <c r="V406" s="160"/>
      <c r="W406" s="160"/>
      <c r="X406" s="160"/>
      <c r="Y406" s="160"/>
      <c r="Z406" s="160"/>
      <c r="AA406" s="160"/>
      <c r="AB406" s="278" t="s">
        <v>259</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87"/>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87"/>
      <c r="B408" s="243"/>
      <c r="C408" s="242"/>
      <c r="D408" s="243"/>
      <c r="E408" s="242"/>
      <c r="F408" s="305"/>
      <c r="G408" s="222"/>
      <c r="H408" s="152"/>
      <c r="I408" s="152"/>
      <c r="J408" s="152"/>
      <c r="K408" s="152"/>
      <c r="L408" s="152"/>
      <c r="M408" s="152"/>
      <c r="N408" s="152"/>
      <c r="O408" s="152"/>
      <c r="P408" s="223"/>
      <c r="Q408" s="974"/>
      <c r="R408" s="975"/>
      <c r="S408" s="975"/>
      <c r="T408" s="975"/>
      <c r="U408" s="975"/>
      <c r="V408" s="975"/>
      <c r="W408" s="975"/>
      <c r="X408" s="975"/>
      <c r="Y408" s="975"/>
      <c r="Z408" s="975"/>
      <c r="AA408" s="97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7"/>
      <c r="B409" s="243"/>
      <c r="C409" s="242"/>
      <c r="D409" s="243"/>
      <c r="E409" s="242"/>
      <c r="F409" s="305"/>
      <c r="G409" s="224"/>
      <c r="H409" s="225"/>
      <c r="I409" s="225"/>
      <c r="J409" s="225"/>
      <c r="K409" s="225"/>
      <c r="L409" s="225"/>
      <c r="M409" s="225"/>
      <c r="N409" s="225"/>
      <c r="O409" s="225"/>
      <c r="P409" s="226"/>
      <c r="Q409" s="977"/>
      <c r="R409" s="978"/>
      <c r="S409" s="978"/>
      <c r="T409" s="978"/>
      <c r="U409" s="978"/>
      <c r="V409" s="978"/>
      <c r="W409" s="978"/>
      <c r="X409" s="978"/>
      <c r="Y409" s="978"/>
      <c r="Z409" s="978"/>
      <c r="AA409" s="97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7"/>
      <c r="B410" s="243"/>
      <c r="C410" s="242"/>
      <c r="D410" s="243"/>
      <c r="E410" s="242"/>
      <c r="F410" s="305"/>
      <c r="G410" s="224"/>
      <c r="H410" s="225"/>
      <c r="I410" s="225"/>
      <c r="J410" s="225"/>
      <c r="K410" s="225"/>
      <c r="L410" s="225"/>
      <c r="M410" s="225"/>
      <c r="N410" s="225"/>
      <c r="O410" s="225"/>
      <c r="P410" s="226"/>
      <c r="Q410" s="977"/>
      <c r="R410" s="978"/>
      <c r="S410" s="978"/>
      <c r="T410" s="978"/>
      <c r="U410" s="978"/>
      <c r="V410" s="978"/>
      <c r="W410" s="978"/>
      <c r="X410" s="978"/>
      <c r="Y410" s="978"/>
      <c r="Z410" s="978"/>
      <c r="AA410" s="979"/>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7"/>
      <c r="B411" s="243"/>
      <c r="C411" s="242"/>
      <c r="D411" s="243"/>
      <c r="E411" s="242"/>
      <c r="F411" s="305"/>
      <c r="G411" s="224"/>
      <c r="H411" s="225"/>
      <c r="I411" s="225"/>
      <c r="J411" s="225"/>
      <c r="K411" s="225"/>
      <c r="L411" s="225"/>
      <c r="M411" s="225"/>
      <c r="N411" s="225"/>
      <c r="O411" s="225"/>
      <c r="P411" s="226"/>
      <c r="Q411" s="977"/>
      <c r="R411" s="978"/>
      <c r="S411" s="978"/>
      <c r="T411" s="978"/>
      <c r="U411" s="978"/>
      <c r="V411" s="978"/>
      <c r="W411" s="978"/>
      <c r="X411" s="978"/>
      <c r="Y411" s="978"/>
      <c r="Z411" s="978"/>
      <c r="AA411" s="979"/>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87"/>
      <c r="B412" s="243"/>
      <c r="C412" s="242"/>
      <c r="D412" s="243"/>
      <c r="E412" s="242"/>
      <c r="F412" s="305"/>
      <c r="G412" s="227"/>
      <c r="H412" s="155"/>
      <c r="I412" s="155"/>
      <c r="J412" s="155"/>
      <c r="K412" s="155"/>
      <c r="L412" s="155"/>
      <c r="M412" s="155"/>
      <c r="N412" s="155"/>
      <c r="O412" s="155"/>
      <c r="P412" s="228"/>
      <c r="Q412" s="980"/>
      <c r="R412" s="981"/>
      <c r="S412" s="981"/>
      <c r="T412" s="981"/>
      <c r="U412" s="981"/>
      <c r="V412" s="981"/>
      <c r="W412" s="981"/>
      <c r="X412" s="981"/>
      <c r="Y412" s="981"/>
      <c r="Z412" s="981"/>
      <c r="AA412" s="982"/>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87"/>
      <c r="B413" s="243"/>
      <c r="C413" s="242"/>
      <c r="D413" s="243"/>
      <c r="E413" s="242"/>
      <c r="F413" s="305"/>
      <c r="G413" s="263" t="s">
        <v>204</v>
      </c>
      <c r="H413" s="160"/>
      <c r="I413" s="160"/>
      <c r="J413" s="160"/>
      <c r="K413" s="160"/>
      <c r="L413" s="160"/>
      <c r="M413" s="160"/>
      <c r="N413" s="160"/>
      <c r="O413" s="160"/>
      <c r="P413" s="161"/>
      <c r="Q413" s="167" t="s">
        <v>258</v>
      </c>
      <c r="R413" s="160"/>
      <c r="S413" s="160"/>
      <c r="T413" s="160"/>
      <c r="U413" s="160"/>
      <c r="V413" s="160"/>
      <c r="W413" s="160"/>
      <c r="X413" s="160"/>
      <c r="Y413" s="160"/>
      <c r="Z413" s="160"/>
      <c r="AA413" s="160"/>
      <c r="AB413" s="278" t="s">
        <v>259</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87"/>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87"/>
      <c r="B415" s="243"/>
      <c r="C415" s="242"/>
      <c r="D415" s="243"/>
      <c r="E415" s="242"/>
      <c r="F415" s="305"/>
      <c r="G415" s="222"/>
      <c r="H415" s="152"/>
      <c r="I415" s="152"/>
      <c r="J415" s="152"/>
      <c r="K415" s="152"/>
      <c r="L415" s="152"/>
      <c r="M415" s="152"/>
      <c r="N415" s="152"/>
      <c r="O415" s="152"/>
      <c r="P415" s="223"/>
      <c r="Q415" s="974"/>
      <c r="R415" s="975"/>
      <c r="S415" s="975"/>
      <c r="T415" s="975"/>
      <c r="U415" s="975"/>
      <c r="V415" s="975"/>
      <c r="W415" s="975"/>
      <c r="X415" s="975"/>
      <c r="Y415" s="975"/>
      <c r="Z415" s="975"/>
      <c r="AA415" s="97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7"/>
      <c r="B416" s="243"/>
      <c r="C416" s="242"/>
      <c r="D416" s="243"/>
      <c r="E416" s="242"/>
      <c r="F416" s="305"/>
      <c r="G416" s="224"/>
      <c r="H416" s="225"/>
      <c r="I416" s="225"/>
      <c r="J416" s="225"/>
      <c r="K416" s="225"/>
      <c r="L416" s="225"/>
      <c r="M416" s="225"/>
      <c r="N416" s="225"/>
      <c r="O416" s="225"/>
      <c r="P416" s="226"/>
      <c r="Q416" s="977"/>
      <c r="R416" s="978"/>
      <c r="S416" s="978"/>
      <c r="T416" s="978"/>
      <c r="U416" s="978"/>
      <c r="V416" s="978"/>
      <c r="W416" s="978"/>
      <c r="X416" s="978"/>
      <c r="Y416" s="978"/>
      <c r="Z416" s="978"/>
      <c r="AA416" s="97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7"/>
      <c r="B417" s="243"/>
      <c r="C417" s="242"/>
      <c r="D417" s="243"/>
      <c r="E417" s="242"/>
      <c r="F417" s="305"/>
      <c r="G417" s="224"/>
      <c r="H417" s="225"/>
      <c r="I417" s="225"/>
      <c r="J417" s="225"/>
      <c r="K417" s="225"/>
      <c r="L417" s="225"/>
      <c r="M417" s="225"/>
      <c r="N417" s="225"/>
      <c r="O417" s="225"/>
      <c r="P417" s="226"/>
      <c r="Q417" s="977"/>
      <c r="R417" s="978"/>
      <c r="S417" s="978"/>
      <c r="T417" s="978"/>
      <c r="U417" s="978"/>
      <c r="V417" s="978"/>
      <c r="W417" s="978"/>
      <c r="X417" s="978"/>
      <c r="Y417" s="978"/>
      <c r="Z417" s="978"/>
      <c r="AA417" s="979"/>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7"/>
      <c r="B418" s="243"/>
      <c r="C418" s="242"/>
      <c r="D418" s="243"/>
      <c r="E418" s="242"/>
      <c r="F418" s="305"/>
      <c r="G418" s="224"/>
      <c r="H418" s="225"/>
      <c r="I418" s="225"/>
      <c r="J418" s="225"/>
      <c r="K418" s="225"/>
      <c r="L418" s="225"/>
      <c r="M418" s="225"/>
      <c r="N418" s="225"/>
      <c r="O418" s="225"/>
      <c r="P418" s="226"/>
      <c r="Q418" s="977"/>
      <c r="R418" s="978"/>
      <c r="S418" s="978"/>
      <c r="T418" s="978"/>
      <c r="U418" s="978"/>
      <c r="V418" s="978"/>
      <c r="W418" s="978"/>
      <c r="X418" s="978"/>
      <c r="Y418" s="978"/>
      <c r="Z418" s="978"/>
      <c r="AA418" s="979"/>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87"/>
      <c r="B419" s="243"/>
      <c r="C419" s="242"/>
      <c r="D419" s="243"/>
      <c r="E419" s="242"/>
      <c r="F419" s="305"/>
      <c r="G419" s="227"/>
      <c r="H419" s="155"/>
      <c r="I419" s="155"/>
      <c r="J419" s="155"/>
      <c r="K419" s="155"/>
      <c r="L419" s="155"/>
      <c r="M419" s="155"/>
      <c r="N419" s="155"/>
      <c r="O419" s="155"/>
      <c r="P419" s="228"/>
      <c r="Q419" s="980"/>
      <c r="R419" s="981"/>
      <c r="S419" s="981"/>
      <c r="T419" s="981"/>
      <c r="U419" s="981"/>
      <c r="V419" s="981"/>
      <c r="W419" s="981"/>
      <c r="X419" s="981"/>
      <c r="Y419" s="981"/>
      <c r="Z419" s="981"/>
      <c r="AA419" s="982"/>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87"/>
      <c r="B420" s="243"/>
      <c r="C420" s="242"/>
      <c r="D420" s="243"/>
      <c r="E420" s="242"/>
      <c r="F420" s="305"/>
      <c r="G420" s="263" t="s">
        <v>204</v>
      </c>
      <c r="H420" s="160"/>
      <c r="I420" s="160"/>
      <c r="J420" s="160"/>
      <c r="K420" s="160"/>
      <c r="L420" s="160"/>
      <c r="M420" s="160"/>
      <c r="N420" s="160"/>
      <c r="O420" s="160"/>
      <c r="P420" s="161"/>
      <c r="Q420" s="167" t="s">
        <v>258</v>
      </c>
      <c r="R420" s="160"/>
      <c r="S420" s="160"/>
      <c r="T420" s="160"/>
      <c r="U420" s="160"/>
      <c r="V420" s="160"/>
      <c r="W420" s="160"/>
      <c r="X420" s="160"/>
      <c r="Y420" s="160"/>
      <c r="Z420" s="160"/>
      <c r="AA420" s="160"/>
      <c r="AB420" s="278" t="s">
        <v>259</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87"/>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87"/>
      <c r="B422" s="243"/>
      <c r="C422" s="242"/>
      <c r="D422" s="243"/>
      <c r="E422" s="242"/>
      <c r="F422" s="305"/>
      <c r="G422" s="222"/>
      <c r="H422" s="152"/>
      <c r="I422" s="152"/>
      <c r="J422" s="152"/>
      <c r="K422" s="152"/>
      <c r="L422" s="152"/>
      <c r="M422" s="152"/>
      <c r="N422" s="152"/>
      <c r="O422" s="152"/>
      <c r="P422" s="223"/>
      <c r="Q422" s="974"/>
      <c r="R422" s="975"/>
      <c r="S422" s="975"/>
      <c r="T422" s="975"/>
      <c r="U422" s="975"/>
      <c r="V422" s="975"/>
      <c r="W422" s="975"/>
      <c r="X422" s="975"/>
      <c r="Y422" s="975"/>
      <c r="Z422" s="975"/>
      <c r="AA422" s="97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7"/>
      <c r="B423" s="243"/>
      <c r="C423" s="242"/>
      <c r="D423" s="243"/>
      <c r="E423" s="242"/>
      <c r="F423" s="305"/>
      <c r="G423" s="224"/>
      <c r="H423" s="225"/>
      <c r="I423" s="225"/>
      <c r="J423" s="225"/>
      <c r="K423" s="225"/>
      <c r="L423" s="225"/>
      <c r="M423" s="225"/>
      <c r="N423" s="225"/>
      <c r="O423" s="225"/>
      <c r="P423" s="226"/>
      <c r="Q423" s="977"/>
      <c r="R423" s="978"/>
      <c r="S423" s="978"/>
      <c r="T423" s="978"/>
      <c r="U423" s="978"/>
      <c r="V423" s="978"/>
      <c r="W423" s="978"/>
      <c r="X423" s="978"/>
      <c r="Y423" s="978"/>
      <c r="Z423" s="978"/>
      <c r="AA423" s="97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7"/>
      <c r="B424" s="243"/>
      <c r="C424" s="242"/>
      <c r="D424" s="243"/>
      <c r="E424" s="242"/>
      <c r="F424" s="305"/>
      <c r="G424" s="224"/>
      <c r="H424" s="225"/>
      <c r="I424" s="225"/>
      <c r="J424" s="225"/>
      <c r="K424" s="225"/>
      <c r="L424" s="225"/>
      <c r="M424" s="225"/>
      <c r="N424" s="225"/>
      <c r="O424" s="225"/>
      <c r="P424" s="226"/>
      <c r="Q424" s="977"/>
      <c r="R424" s="978"/>
      <c r="S424" s="978"/>
      <c r="T424" s="978"/>
      <c r="U424" s="978"/>
      <c r="V424" s="978"/>
      <c r="W424" s="978"/>
      <c r="X424" s="978"/>
      <c r="Y424" s="978"/>
      <c r="Z424" s="978"/>
      <c r="AA424" s="979"/>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7"/>
      <c r="B425" s="243"/>
      <c r="C425" s="242"/>
      <c r="D425" s="243"/>
      <c r="E425" s="242"/>
      <c r="F425" s="305"/>
      <c r="G425" s="224"/>
      <c r="H425" s="225"/>
      <c r="I425" s="225"/>
      <c r="J425" s="225"/>
      <c r="K425" s="225"/>
      <c r="L425" s="225"/>
      <c r="M425" s="225"/>
      <c r="N425" s="225"/>
      <c r="O425" s="225"/>
      <c r="P425" s="226"/>
      <c r="Q425" s="977"/>
      <c r="R425" s="978"/>
      <c r="S425" s="978"/>
      <c r="T425" s="978"/>
      <c r="U425" s="978"/>
      <c r="V425" s="978"/>
      <c r="W425" s="978"/>
      <c r="X425" s="978"/>
      <c r="Y425" s="978"/>
      <c r="Z425" s="978"/>
      <c r="AA425" s="979"/>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87"/>
      <c r="B426" s="243"/>
      <c r="C426" s="242"/>
      <c r="D426" s="243"/>
      <c r="E426" s="306"/>
      <c r="F426" s="307"/>
      <c r="G426" s="227"/>
      <c r="H426" s="155"/>
      <c r="I426" s="155"/>
      <c r="J426" s="155"/>
      <c r="K426" s="155"/>
      <c r="L426" s="155"/>
      <c r="M426" s="155"/>
      <c r="N426" s="155"/>
      <c r="O426" s="155"/>
      <c r="P426" s="228"/>
      <c r="Q426" s="980"/>
      <c r="R426" s="981"/>
      <c r="S426" s="981"/>
      <c r="T426" s="981"/>
      <c r="U426" s="981"/>
      <c r="V426" s="981"/>
      <c r="W426" s="981"/>
      <c r="X426" s="981"/>
      <c r="Y426" s="981"/>
      <c r="Z426" s="981"/>
      <c r="AA426" s="982"/>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987"/>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987"/>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987"/>
      <c r="B429" s="243"/>
      <c r="C429" s="306"/>
      <c r="D429" s="985"/>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51.65" hidden="1" customHeight="1" x14ac:dyDescent="0.2">
      <c r="A430" s="987"/>
      <c r="B430" s="243"/>
      <c r="C430" s="240" t="s">
        <v>344</v>
      </c>
      <c r="D430" s="241"/>
      <c r="E430" s="229" t="s">
        <v>322</v>
      </c>
      <c r="F430" s="439"/>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2">
      <c r="A431" s="987"/>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335</v>
      </c>
      <c r="AJ431" s="172"/>
      <c r="AK431" s="172"/>
      <c r="AL431" s="167"/>
      <c r="AM431" s="172" t="s">
        <v>348</v>
      </c>
      <c r="AN431" s="172"/>
      <c r="AO431" s="172"/>
      <c r="AP431" s="167"/>
      <c r="AQ431" s="167" t="s">
        <v>187</v>
      </c>
      <c r="AR431" s="160"/>
      <c r="AS431" s="160"/>
      <c r="AT431" s="161"/>
      <c r="AU431" s="125" t="s">
        <v>133</v>
      </c>
      <c r="AV431" s="125"/>
      <c r="AW431" s="125"/>
      <c r="AX431" s="126"/>
    </row>
    <row r="432" spans="1:50" ht="18.75" hidden="1" customHeight="1" x14ac:dyDescent="0.2">
      <c r="A432" s="987"/>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2">
      <c r="A433" s="987"/>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5"/>
      <c r="AF433" s="106"/>
      <c r="AG433" s="106"/>
      <c r="AH433" s="106"/>
      <c r="AI433" s="105"/>
      <c r="AJ433" s="106"/>
      <c r="AK433" s="106"/>
      <c r="AL433" s="106"/>
      <c r="AM433" s="105"/>
      <c r="AN433" s="106"/>
      <c r="AO433" s="106"/>
      <c r="AP433" s="107"/>
      <c r="AQ433" s="105"/>
      <c r="AR433" s="106"/>
      <c r="AS433" s="106"/>
      <c r="AT433" s="107"/>
      <c r="AU433" s="106"/>
      <c r="AV433" s="106"/>
      <c r="AW433" s="106"/>
      <c r="AX433" s="209"/>
    </row>
    <row r="434" spans="1:50" ht="23.25" hidden="1" customHeight="1" x14ac:dyDescent="0.2">
      <c r="A434" s="987"/>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7"/>
      <c r="AA434" s="88"/>
      <c r="AB434" s="215"/>
      <c r="AC434" s="215"/>
      <c r="AD434" s="215"/>
      <c r="AE434" s="105"/>
      <c r="AF434" s="106"/>
      <c r="AG434" s="106"/>
      <c r="AH434" s="107"/>
      <c r="AI434" s="105"/>
      <c r="AJ434" s="106"/>
      <c r="AK434" s="106"/>
      <c r="AL434" s="106"/>
      <c r="AM434" s="105"/>
      <c r="AN434" s="106"/>
      <c r="AO434" s="106"/>
      <c r="AP434" s="107"/>
      <c r="AQ434" s="105"/>
      <c r="AR434" s="106"/>
      <c r="AS434" s="106"/>
      <c r="AT434" s="107"/>
      <c r="AU434" s="106"/>
      <c r="AV434" s="106"/>
      <c r="AW434" s="106"/>
      <c r="AX434" s="209"/>
    </row>
    <row r="435" spans="1:50" ht="23.25" hidden="1" customHeight="1" x14ac:dyDescent="0.2">
      <c r="A435" s="987"/>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7"/>
      <c r="AA435" s="88"/>
      <c r="AB435" s="211" t="s">
        <v>178</v>
      </c>
      <c r="AC435" s="211"/>
      <c r="AD435" s="211"/>
      <c r="AE435" s="105"/>
      <c r="AF435" s="106"/>
      <c r="AG435" s="106"/>
      <c r="AH435" s="107"/>
      <c r="AI435" s="105"/>
      <c r="AJ435" s="106"/>
      <c r="AK435" s="106"/>
      <c r="AL435" s="106"/>
      <c r="AM435" s="105"/>
      <c r="AN435" s="106"/>
      <c r="AO435" s="106"/>
      <c r="AP435" s="107"/>
      <c r="AQ435" s="105"/>
      <c r="AR435" s="106"/>
      <c r="AS435" s="106"/>
      <c r="AT435" s="107"/>
      <c r="AU435" s="106"/>
      <c r="AV435" s="106"/>
      <c r="AW435" s="106"/>
      <c r="AX435" s="209"/>
    </row>
    <row r="436" spans="1:50" ht="18.75" hidden="1" customHeight="1" x14ac:dyDescent="0.2">
      <c r="A436" s="987"/>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335</v>
      </c>
      <c r="AJ436" s="172"/>
      <c r="AK436" s="172"/>
      <c r="AL436" s="167"/>
      <c r="AM436" s="172" t="s">
        <v>348</v>
      </c>
      <c r="AN436" s="172"/>
      <c r="AO436" s="172"/>
      <c r="AP436" s="167"/>
      <c r="AQ436" s="167" t="s">
        <v>187</v>
      </c>
      <c r="AR436" s="160"/>
      <c r="AS436" s="160"/>
      <c r="AT436" s="161"/>
      <c r="AU436" s="125" t="s">
        <v>133</v>
      </c>
      <c r="AV436" s="125"/>
      <c r="AW436" s="125"/>
      <c r="AX436" s="126"/>
    </row>
    <row r="437" spans="1:50" ht="18.75" hidden="1" customHeight="1" x14ac:dyDescent="0.2">
      <c r="A437" s="987"/>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987"/>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9"/>
    </row>
    <row r="439" spans="1:50" ht="23.25" hidden="1" customHeight="1" x14ac:dyDescent="0.2">
      <c r="A439" s="987"/>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7"/>
      <c r="AA439" s="88"/>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09"/>
    </row>
    <row r="440" spans="1:50" ht="23.25" hidden="1" customHeight="1" x14ac:dyDescent="0.2">
      <c r="A440" s="987"/>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7"/>
      <c r="AA440" s="88"/>
      <c r="AB440" s="211" t="s">
        <v>178</v>
      </c>
      <c r="AC440" s="211"/>
      <c r="AD440" s="211"/>
      <c r="AE440" s="105"/>
      <c r="AF440" s="106"/>
      <c r="AG440" s="106"/>
      <c r="AH440" s="107"/>
      <c r="AI440" s="105"/>
      <c r="AJ440" s="106"/>
      <c r="AK440" s="106"/>
      <c r="AL440" s="106"/>
      <c r="AM440" s="105"/>
      <c r="AN440" s="106"/>
      <c r="AO440" s="106"/>
      <c r="AP440" s="107"/>
      <c r="AQ440" s="105"/>
      <c r="AR440" s="106"/>
      <c r="AS440" s="106"/>
      <c r="AT440" s="107"/>
      <c r="AU440" s="106"/>
      <c r="AV440" s="106"/>
      <c r="AW440" s="106"/>
      <c r="AX440" s="209"/>
    </row>
    <row r="441" spans="1:50" ht="18.75" hidden="1" customHeight="1" x14ac:dyDescent="0.2">
      <c r="A441" s="987"/>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335</v>
      </c>
      <c r="AJ441" s="172"/>
      <c r="AK441" s="172"/>
      <c r="AL441" s="167"/>
      <c r="AM441" s="172" t="s">
        <v>348</v>
      </c>
      <c r="AN441" s="172"/>
      <c r="AO441" s="172"/>
      <c r="AP441" s="167"/>
      <c r="AQ441" s="167" t="s">
        <v>187</v>
      </c>
      <c r="AR441" s="160"/>
      <c r="AS441" s="160"/>
      <c r="AT441" s="161"/>
      <c r="AU441" s="125" t="s">
        <v>133</v>
      </c>
      <c r="AV441" s="125"/>
      <c r="AW441" s="125"/>
      <c r="AX441" s="126"/>
    </row>
    <row r="442" spans="1:50" ht="18.75" hidden="1" customHeight="1" x14ac:dyDescent="0.2">
      <c r="A442" s="987"/>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987"/>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9"/>
    </row>
    <row r="444" spans="1:50" ht="23.25" hidden="1" customHeight="1" x14ac:dyDescent="0.2">
      <c r="A444" s="987"/>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9"/>
    </row>
    <row r="445" spans="1:50" ht="23.25" hidden="1" customHeight="1" x14ac:dyDescent="0.2">
      <c r="A445" s="987"/>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7"/>
      <c r="AA445" s="88"/>
      <c r="AB445" s="211" t="s">
        <v>178</v>
      </c>
      <c r="AC445" s="211"/>
      <c r="AD445" s="211"/>
      <c r="AE445" s="105"/>
      <c r="AF445" s="106"/>
      <c r="AG445" s="106"/>
      <c r="AH445" s="107"/>
      <c r="AI445" s="105"/>
      <c r="AJ445" s="106"/>
      <c r="AK445" s="106"/>
      <c r="AL445" s="106"/>
      <c r="AM445" s="105"/>
      <c r="AN445" s="106"/>
      <c r="AO445" s="106"/>
      <c r="AP445" s="107"/>
      <c r="AQ445" s="105"/>
      <c r="AR445" s="106"/>
      <c r="AS445" s="106"/>
      <c r="AT445" s="107"/>
      <c r="AU445" s="106"/>
      <c r="AV445" s="106"/>
      <c r="AW445" s="106"/>
      <c r="AX445" s="209"/>
    </row>
    <row r="446" spans="1:50" ht="18.75" hidden="1" customHeight="1" x14ac:dyDescent="0.2">
      <c r="A446" s="987"/>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335</v>
      </c>
      <c r="AJ446" s="172"/>
      <c r="AK446" s="172"/>
      <c r="AL446" s="167"/>
      <c r="AM446" s="172" t="s">
        <v>348</v>
      </c>
      <c r="AN446" s="172"/>
      <c r="AO446" s="172"/>
      <c r="AP446" s="167"/>
      <c r="AQ446" s="167" t="s">
        <v>187</v>
      </c>
      <c r="AR446" s="160"/>
      <c r="AS446" s="160"/>
      <c r="AT446" s="161"/>
      <c r="AU446" s="125" t="s">
        <v>133</v>
      </c>
      <c r="AV446" s="125"/>
      <c r="AW446" s="125"/>
      <c r="AX446" s="126"/>
    </row>
    <row r="447" spans="1:50" ht="18.75" hidden="1" customHeight="1" x14ac:dyDescent="0.2">
      <c r="A447" s="987"/>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987"/>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9"/>
    </row>
    <row r="449" spans="1:50" ht="23.25" hidden="1" customHeight="1" x14ac:dyDescent="0.2">
      <c r="A449" s="987"/>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9"/>
    </row>
    <row r="450" spans="1:50" ht="23.25" hidden="1" customHeight="1" x14ac:dyDescent="0.2">
      <c r="A450" s="987"/>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7"/>
      <c r="AA450" s="88"/>
      <c r="AB450" s="211" t="s">
        <v>178</v>
      </c>
      <c r="AC450" s="211"/>
      <c r="AD450" s="211"/>
      <c r="AE450" s="105"/>
      <c r="AF450" s="106"/>
      <c r="AG450" s="106"/>
      <c r="AH450" s="107"/>
      <c r="AI450" s="105"/>
      <c r="AJ450" s="106"/>
      <c r="AK450" s="106"/>
      <c r="AL450" s="106"/>
      <c r="AM450" s="105"/>
      <c r="AN450" s="106"/>
      <c r="AO450" s="106"/>
      <c r="AP450" s="107"/>
      <c r="AQ450" s="105"/>
      <c r="AR450" s="106"/>
      <c r="AS450" s="106"/>
      <c r="AT450" s="107"/>
      <c r="AU450" s="106"/>
      <c r="AV450" s="106"/>
      <c r="AW450" s="106"/>
      <c r="AX450" s="209"/>
    </row>
    <row r="451" spans="1:50" ht="18.75" hidden="1" customHeight="1" x14ac:dyDescent="0.2">
      <c r="A451" s="987"/>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335</v>
      </c>
      <c r="AJ451" s="172"/>
      <c r="AK451" s="172"/>
      <c r="AL451" s="167"/>
      <c r="AM451" s="172" t="s">
        <v>348</v>
      </c>
      <c r="AN451" s="172"/>
      <c r="AO451" s="172"/>
      <c r="AP451" s="167"/>
      <c r="AQ451" s="167" t="s">
        <v>187</v>
      </c>
      <c r="AR451" s="160"/>
      <c r="AS451" s="160"/>
      <c r="AT451" s="161"/>
      <c r="AU451" s="125" t="s">
        <v>133</v>
      </c>
      <c r="AV451" s="125"/>
      <c r="AW451" s="125"/>
      <c r="AX451" s="126"/>
    </row>
    <row r="452" spans="1:50" ht="18.75" hidden="1" customHeight="1" x14ac:dyDescent="0.2">
      <c r="A452" s="987"/>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987"/>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9"/>
    </row>
    <row r="454" spans="1:50" ht="23.25" hidden="1" customHeight="1" x14ac:dyDescent="0.2">
      <c r="A454" s="987"/>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9"/>
    </row>
    <row r="455" spans="1:50" ht="23.25" hidden="1" customHeight="1" x14ac:dyDescent="0.2">
      <c r="A455" s="987"/>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7"/>
      <c r="AA455" s="88"/>
      <c r="AB455" s="211" t="s">
        <v>178</v>
      </c>
      <c r="AC455" s="211"/>
      <c r="AD455" s="211"/>
      <c r="AE455" s="105"/>
      <c r="AF455" s="106"/>
      <c r="AG455" s="106"/>
      <c r="AH455" s="107"/>
      <c r="AI455" s="105"/>
      <c r="AJ455" s="106"/>
      <c r="AK455" s="106"/>
      <c r="AL455" s="106"/>
      <c r="AM455" s="105"/>
      <c r="AN455" s="106"/>
      <c r="AO455" s="106"/>
      <c r="AP455" s="107"/>
      <c r="AQ455" s="105"/>
      <c r="AR455" s="106"/>
      <c r="AS455" s="106"/>
      <c r="AT455" s="107"/>
      <c r="AU455" s="106"/>
      <c r="AV455" s="106"/>
      <c r="AW455" s="106"/>
      <c r="AX455" s="209"/>
    </row>
    <row r="456" spans="1:50" ht="18.75" hidden="1" customHeight="1" x14ac:dyDescent="0.2">
      <c r="A456" s="987"/>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335</v>
      </c>
      <c r="AJ456" s="172"/>
      <c r="AK456" s="172"/>
      <c r="AL456" s="167"/>
      <c r="AM456" s="172" t="s">
        <v>348</v>
      </c>
      <c r="AN456" s="172"/>
      <c r="AO456" s="172"/>
      <c r="AP456" s="167"/>
      <c r="AQ456" s="167" t="s">
        <v>187</v>
      </c>
      <c r="AR456" s="160"/>
      <c r="AS456" s="160"/>
      <c r="AT456" s="161"/>
      <c r="AU456" s="125" t="s">
        <v>133</v>
      </c>
      <c r="AV456" s="125"/>
      <c r="AW456" s="125"/>
      <c r="AX456" s="126"/>
    </row>
    <row r="457" spans="1:50" ht="18.75" hidden="1" customHeight="1" x14ac:dyDescent="0.2">
      <c r="A457" s="987"/>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2">
      <c r="A458" s="987"/>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5"/>
      <c r="AF458" s="106"/>
      <c r="AG458" s="106"/>
      <c r="AH458" s="106"/>
      <c r="AI458" s="105"/>
      <c r="AJ458" s="106"/>
      <c r="AK458" s="106"/>
      <c r="AL458" s="106"/>
      <c r="AM458" s="105"/>
      <c r="AN458" s="106"/>
      <c r="AO458" s="106"/>
      <c r="AP458" s="107"/>
      <c r="AQ458" s="105"/>
      <c r="AR458" s="106"/>
      <c r="AS458" s="106"/>
      <c r="AT458" s="107"/>
      <c r="AU458" s="106"/>
      <c r="AV458" s="106"/>
      <c r="AW458" s="106"/>
      <c r="AX458" s="209"/>
    </row>
    <row r="459" spans="1:50" ht="23.25" hidden="1" customHeight="1" x14ac:dyDescent="0.2">
      <c r="A459" s="987"/>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7"/>
      <c r="AA459" s="88"/>
      <c r="AB459" s="215"/>
      <c r="AC459" s="215"/>
      <c r="AD459" s="215"/>
      <c r="AE459" s="105"/>
      <c r="AF459" s="106"/>
      <c r="AG459" s="106"/>
      <c r="AH459" s="107"/>
      <c r="AI459" s="105"/>
      <c r="AJ459" s="106"/>
      <c r="AK459" s="106"/>
      <c r="AL459" s="106"/>
      <c r="AM459" s="105"/>
      <c r="AN459" s="106"/>
      <c r="AO459" s="106"/>
      <c r="AP459" s="107"/>
      <c r="AQ459" s="105"/>
      <c r="AR459" s="106"/>
      <c r="AS459" s="106"/>
      <c r="AT459" s="107"/>
      <c r="AU459" s="106"/>
      <c r="AV459" s="106"/>
      <c r="AW459" s="106"/>
      <c r="AX459" s="209"/>
    </row>
    <row r="460" spans="1:50" ht="23.25" hidden="1" customHeight="1" x14ac:dyDescent="0.2">
      <c r="A460" s="987"/>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7"/>
      <c r="AA460" s="88"/>
      <c r="AB460" s="211" t="s">
        <v>14</v>
      </c>
      <c r="AC460" s="211"/>
      <c r="AD460" s="211"/>
      <c r="AE460" s="105"/>
      <c r="AF460" s="106"/>
      <c r="AG460" s="106"/>
      <c r="AH460" s="107"/>
      <c r="AI460" s="105"/>
      <c r="AJ460" s="106"/>
      <c r="AK460" s="106"/>
      <c r="AL460" s="106"/>
      <c r="AM460" s="105"/>
      <c r="AN460" s="106"/>
      <c r="AO460" s="106"/>
      <c r="AP460" s="107"/>
      <c r="AQ460" s="105"/>
      <c r="AR460" s="106"/>
      <c r="AS460" s="106"/>
      <c r="AT460" s="107"/>
      <c r="AU460" s="106"/>
      <c r="AV460" s="106"/>
      <c r="AW460" s="106"/>
      <c r="AX460" s="209"/>
    </row>
    <row r="461" spans="1:50" ht="18.75" hidden="1" customHeight="1" x14ac:dyDescent="0.2">
      <c r="A461" s="987"/>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335</v>
      </c>
      <c r="AJ461" s="172"/>
      <c r="AK461" s="172"/>
      <c r="AL461" s="167"/>
      <c r="AM461" s="172" t="s">
        <v>348</v>
      </c>
      <c r="AN461" s="172"/>
      <c r="AO461" s="172"/>
      <c r="AP461" s="167"/>
      <c r="AQ461" s="167" t="s">
        <v>187</v>
      </c>
      <c r="AR461" s="160"/>
      <c r="AS461" s="160"/>
      <c r="AT461" s="161"/>
      <c r="AU461" s="125" t="s">
        <v>133</v>
      </c>
      <c r="AV461" s="125"/>
      <c r="AW461" s="125"/>
      <c r="AX461" s="126"/>
    </row>
    <row r="462" spans="1:50" ht="18.75" hidden="1" customHeight="1" x14ac:dyDescent="0.2">
      <c r="A462" s="987"/>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987"/>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9"/>
    </row>
    <row r="464" spans="1:50" ht="23.25" hidden="1" customHeight="1" x14ac:dyDescent="0.2">
      <c r="A464" s="987"/>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9"/>
    </row>
    <row r="465" spans="1:50" ht="23.25" hidden="1" customHeight="1" x14ac:dyDescent="0.2">
      <c r="A465" s="987"/>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7"/>
      <c r="AA465" s="88"/>
      <c r="AB465" s="211" t="s">
        <v>14</v>
      </c>
      <c r="AC465" s="211"/>
      <c r="AD465" s="211"/>
      <c r="AE465" s="105"/>
      <c r="AF465" s="106"/>
      <c r="AG465" s="106"/>
      <c r="AH465" s="107"/>
      <c r="AI465" s="105"/>
      <c r="AJ465" s="106"/>
      <c r="AK465" s="106"/>
      <c r="AL465" s="106"/>
      <c r="AM465" s="105"/>
      <c r="AN465" s="106"/>
      <c r="AO465" s="106"/>
      <c r="AP465" s="107"/>
      <c r="AQ465" s="105"/>
      <c r="AR465" s="106"/>
      <c r="AS465" s="106"/>
      <c r="AT465" s="107"/>
      <c r="AU465" s="106"/>
      <c r="AV465" s="106"/>
      <c r="AW465" s="106"/>
      <c r="AX465" s="209"/>
    </row>
    <row r="466" spans="1:50" ht="18.75" hidden="1" customHeight="1" x14ac:dyDescent="0.2">
      <c r="A466" s="987"/>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335</v>
      </c>
      <c r="AJ466" s="172"/>
      <c r="AK466" s="172"/>
      <c r="AL466" s="167"/>
      <c r="AM466" s="172" t="s">
        <v>348</v>
      </c>
      <c r="AN466" s="172"/>
      <c r="AO466" s="172"/>
      <c r="AP466" s="167"/>
      <c r="AQ466" s="167" t="s">
        <v>187</v>
      </c>
      <c r="AR466" s="160"/>
      <c r="AS466" s="160"/>
      <c r="AT466" s="161"/>
      <c r="AU466" s="125" t="s">
        <v>133</v>
      </c>
      <c r="AV466" s="125"/>
      <c r="AW466" s="125"/>
      <c r="AX466" s="126"/>
    </row>
    <row r="467" spans="1:50" ht="18.75" hidden="1" customHeight="1" x14ac:dyDescent="0.2">
      <c r="A467" s="987"/>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987"/>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9"/>
    </row>
    <row r="469" spans="1:50" ht="23.25" hidden="1" customHeight="1" x14ac:dyDescent="0.2">
      <c r="A469" s="987"/>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9"/>
    </row>
    <row r="470" spans="1:50" ht="23.25" hidden="1" customHeight="1" x14ac:dyDescent="0.2">
      <c r="A470" s="987"/>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7"/>
      <c r="AA470" s="88"/>
      <c r="AB470" s="211" t="s">
        <v>14</v>
      </c>
      <c r="AC470" s="211"/>
      <c r="AD470" s="211"/>
      <c r="AE470" s="105"/>
      <c r="AF470" s="106"/>
      <c r="AG470" s="106"/>
      <c r="AH470" s="107"/>
      <c r="AI470" s="105"/>
      <c r="AJ470" s="106"/>
      <c r="AK470" s="106"/>
      <c r="AL470" s="106"/>
      <c r="AM470" s="105"/>
      <c r="AN470" s="106"/>
      <c r="AO470" s="106"/>
      <c r="AP470" s="107"/>
      <c r="AQ470" s="105"/>
      <c r="AR470" s="106"/>
      <c r="AS470" s="106"/>
      <c r="AT470" s="107"/>
      <c r="AU470" s="106"/>
      <c r="AV470" s="106"/>
      <c r="AW470" s="106"/>
      <c r="AX470" s="209"/>
    </row>
    <row r="471" spans="1:50" ht="18.75" hidden="1" customHeight="1" x14ac:dyDescent="0.2">
      <c r="A471" s="987"/>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335</v>
      </c>
      <c r="AJ471" s="172"/>
      <c r="AK471" s="172"/>
      <c r="AL471" s="167"/>
      <c r="AM471" s="172" t="s">
        <v>348</v>
      </c>
      <c r="AN471" s="172"/>
      <c r="AO471" s="172"/>
      <c r="AP471" s="167"/>
      <c r="AQ471" s="167" t="s">
        <v>187</v>
      </c>
      <c r="AR471" s="160"/>
      <c r="AS471" s="160"/>
      <c r="AT471" s="161"/>
      <c r="AU471" s="125" t="s">
        <v>133</v>
      </c>
      <c r="AV471" s="125"/>
      <c r="AW471" s="125"/>
      <c r="AX471" s="126"/>
    </row>
    <row r="472" spans="1:50" ht="18.75" hidden="1" customHeight="1" x14ac:dyDescent="0.2">
      <c r="A472" s="987"/>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987"/>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9"/>
    </row>
    <row r="474" spans="1:50" ht="23.25" hidden="1" customHeight="1" x14ac:dyDescent="0.2">
      <c r="A474" s="987"/>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9"/>
    </row>
    <row r="475" spans="1:50" ht="23.25" hidden="1" customHeight="1" x14ac:dyDescent="0.2">
      <c r="A475" s="987"/>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7"/>
      <c r="AA475" s="88"/>
      <c r="AB475" s="211" t="s">
        <v>14</v>
      </c>
      <c r="AC475" s="211"/>
      <c r="AD475" s="211"/>
      <c r="AE475" s="105"/>
      <c r="AF475" s="106"/>
      <c r="AG475" s="106"/>
      <c r="AH475" s="107"/>
      <c r="AI475" s="105"/>
      <c r="AJ475" s="106"/>
      <c r="AK475" s="106"/>
      <c r="AL475" s="106"/>
      <c r="AM475" s="105"/>
      <c r="AN475" s="106"/>
      <c r="AO475" s="106"/>
      <c r="AP475" s="107"/>
      <c r="AQ475" s="105"/>
      <c r="AR475" s="106"/>
      <c r="AS475" s="106"/>
      <c r="AT475" s="107"/>
      <c r="AU475" s="106"/>
      <c r="AV475" s="106"/>
      <c r="AW475" s="106"/>
      <c r="AX475" s="209"/>
    </row>
    <row r="476" spans="1:50" ht="18.75" hidden="1" customHeight="1" x14ac:dyDescent="0.2">
      <c r="A476" s="987"/>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335</v>
      </c>
      <c r="AJ476" s="172"/>
      <c r="AK476" s="172"/>
      <c r="AL476" s="167"/>
      <c r="AM476" s="172" t="s">
        <v>348</v>
      </c>
      <c r="AN476" s="172"/>
      <c r="AO476" s="172"/>
      <c r="AP476" s="167"/>
      <c r="AQ476" s="167" t="s">
        <v>187</v>
      </c>
      <c r="AR476" s="160"/>
      <c r="AS476" s="160"/>
      <c r="AT476" s="161"/>
      <c r="AU476" s="125" t="s">
        <v>133</v>
      </c>
      <c r="AV476" s="125"/>
      <c r="AW476" s="125"/>
      <c r="AX476" s="126"/>
    </row>
    <row r="477" spans="1:50" ht="18.75" hidden="1" customHeight="1" x14ac:dyDescent="0.2">
      <c r="A477" s="987"/>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2">
      <c r="A478" s="987"/>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9"/>
    </row>
    <row r="479" spans="1:50" ht="23.25" hidden="1" customHeight="1" x14ac:dyDescent="0.2">
      <c r="A479" s="987"/>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9"/>
    </row>
    <row r="480" spans="1:50" ht="23.25" hidden="1" customHeight="1" x14ac:dyDescent="0.2">
      <c r="A480" s="987"/>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7"/>
      <c r="AA480" s="88"/>
      <c r="AB480" s="211" t="s">
        <v>14</v>
      </c>
      <c r="AC480" s="211"/>
      <c r="AD480" s="211"/>
      <c r="AE480" s="105"/>
      <c r="AF480" s="106"/>
      <c r="AG480" s="106"/>
      <c r="AH480" s="107"/>
      <c r="AI480" s="105"/>
      <c r="AJ480" s="106"/>
      <c r="AK480" s="106"/>
      <c r="AL480" s="106"/>
      <c r="AM480" s="105"/>
      <c r="AN480" s="106"/>
      <c r="AO480" s="106"/>
      <c r="AP480" s="107"/>
      <c r="AQ480" s="105"/>
      <c r="AR480" s="106"/>
      <c r="AS480" s="106"/>
      <c r="AT480" s="107"/>
      <c r="AU480" s="106"/>
      <c r="AV480" s="106"/>
      <c r="AW480" s="106"/>
      <c r="AX480" s="209"/>
    </row>
    <row r="481" spans="1:50" ht="23.9" hidden="1" customHeight="1" x14ac:dyDescent="0.2">
      <c r="A481" s="987"/>
      <c r="B481" s="243"/>
      <c r="C481" s="242"/>
      <c r="D481" s="243"/>
      <c r="E481" s="148" t="s">
        <v>331</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2">
      <c r="A482" s="987"/>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thickBot="1" x14ac:dyDescent="0.25">
      <c r="A483" s="987"/>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87"/>
      <c r="B484" s="243"/>
      <c r="C484" s="242"/>
      <c r="D484" s="243"/>
      <c r="E484" s="229" t="s">
        <v>326</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87"/>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335</v>
      </c>
      <c r="AJ485" s="172"/>
      <c r="AK485" s="172"/>
      <c r="AL485" s="167"/>
      <c r="AM485" s="172" t="s">
        <v>348</v>
      </c>
      <c r="AN485" s="172"/>
      <c r="AO485" s="172"/>
      <c r="AP485" s="167"/>
      <c r="AQ485" s="167" t="s">
        <v>187</v>
      </c>
      <c r="AR485" s="160"/>
      <c r="AS485" s="160"/>
      <c r="AT485" s="161"/>
      <c r="AU485" s="125" t="s">
        <v>133</v>
      </c>
      <c r="AV485" s="125"/>
      <c r="AW485" s="125"/>
      <c r="AX485" s="126"/>
    </row>
    <row r="486" spans="1:50" ht="18.75" hidden="1" customHeight="1" x14ac:dyDescent="0.2">
      <c r="A486" s="987"/>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2">
      <c r="A487" s="987"/>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9"/>
    </row>
    <row r="488" spans="1:50" ht="23.25" hidden="1" customHeight="1" x14ac:dyDescent="0.2">
      <c r="A488" s="987"/>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9"/>
    </row>
    <row r="489" spans="1:50" ht="23.25" hidden="1" customHeight="1" x14ac:dyDescent="0.2">
      <c r="A489" s="987"/>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7"/>
      <c r="AA489" s="88"/>
      <c r="AB489" s="211" t="s">
        <v>178</v>
      </c>
      <c r="AC489" s="211"/>
      <c r="AD489" s="211"/>
      <c r="AE489" s="105"/>
      <c r="AF489" s="106"/>
      <c r="AG489" s="106"/>
      <c r="AH489" s="107"/>
      <c r="AI489" s="105"/>
      <c r="AJ489" s="106"/>
      <c r="AK489" s="106"/>
      <c r="AL489" s="106"/>
      <c r="AM489" s="105"/>
      <c r="AN489" s="106"/>
      <c r="AO489" s="106"/>
      <c r="AP489" s="107"/>
      <c r="AQ489" s="105"/>
      <c r="AR489" s="106"/>
      <c r="AS489" s="106"/>
      <c r="AT489" s="107"/>
      <c r="AU489" s="106"/>
      <c r="AV489" s="106"/>
      <c r="AW489" s="106"/>
      <c r="AX489" s="209"/>
    </row>
    <row r="490" spans="1:50" ht="18.75" hidden="1" customHeight="1" x14ac:dyDescent="0.2">
      <c r="A490" s="987"/>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335</v>
      </c>
      <c r="AJ490" s="172"/>
      <c r="AK490" s="172"/>
      <c r="AL490" s="167"/>
      <c r="AM490" s="172" t="s">
        <v>348</v>
      </c>
      <c r="AN490" s="172"/>
      <c r="AO490" s="172"/>
      <c r="AP490" s="167"/>
      <c r="AQ490" s="167" t="s">
        <v>187</v>
      </c>
      <c r="AR490" s="160"/>
      <c r="AS490" s="160"/>
      <c r="AT490" s="161"/>
      <c r="AU490" s="125" t="s">
        <v>133</v>
      </c>
      <c r="AV490" s="125"/>
      <c r="AW490" s="125"/>
      <c r="AX490" s="126"/>
    </row>
    <row r="491" spans="1:50" ht="18.75" hidden="1" customHeight="1" x14ac:dyDescent="0.2">
      <c r="A491" s="987"/>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987"/>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9"/>
    </row>
    <row r="493" spans="1:50" ht="23.25" hidden="1" customHeight="1" x14ac:dyDescent="0.2">
      <c r="A493" s="987"/>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9"/>
    </row>
    <row r="494" spans="1:50" ht="23.25" hidden="1" customHeight="1" x14ac:dyDescent="0.2">
      <c r="A494" s="987"/>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7"/>
      <c r="AA494" s="88"/>
      <c r="AB494" s="211" t="s">
        <v>178</v>
      </c>
      <c r="AC494" s="211"/>
      <c r="AD494" s="211"/>
      <c r="AE494" s="105"/>
      <c r="AF494" s="106"/>
      <c r="AG494" s="106"/>
      <c r="AH494" s="107"/>
      <c r="AI494" s="105"/>
      <c r="AJ494" s="106"/>
      <c r="AK494" s="106"/>
      <c r="AL494" s="106"/>
      <c r="AM494" s="105"/>
      <c r="AN494" s="106"/>
      <c r="AO494" s="106"/>
      <c r="AP494" s="107"/>
      <c r="AQ494" s="105"/>
      <c r="AR494" s="106"/>
      <c r="AS494" s="106"/>
      <c r="AT494" s="107"/>
      <c r="AU494" s="106"/>
      <c r="AV494" s="106"/>
      <c r="AW494" s="106"/>
      <c r="AX494" s="209"/>
    </row>
    <row r="495" spans="1:50" ht="18.75" hidden="1" customHeight="1" x14ac:dyDescent="0.2">
      <c r="A495" s="987"/>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335</v>
      </c>
      <c r="AJ495" s="172"/>
      <c r="AK495" s="172"/>
      <c r="AL495" s="167"/>
      <c r="AM495" s="172" t="s">
        <v>348</v>
      </c>
      <c r="AN495" s="172"/>
      <c r="AO495" s="172"/>
      <c r="AP495" s="167"/>
      <c r="AQ495" s="167" t="s">
        <v>187</v>
      </c>
      <c r="AR495" s="160"/>
      <c r="AS495" s="160"/>
      <c r="AT495" s="161"/>
      <c r="AU495" s="125" t="s">
        <v>133</v>
      </c>
      <c r="AV495" s="125"/>
      <c r="AW495" s="125"/>
      <c r="AX495" s="126"/>
    </row>
    <row r="496" spans="1:50" ht="18.75" hidden="1" customHeight="1" x14ac:dyDescent="0.2">
      <c r="A496" s="987"/>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987"/>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9"/>
    </row>
    <row r="498" spans="1:50" ht="23.25" hidden="1" customHeight="1" x14ac:dyDescent="0.2">
      <c r="A498" s="987"/>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9"/>
    </row>
    <row r="499" spans="1:50" ht="23.25" hidden="1" customHeight="1" x14ac:dyDescent="0.2">
      <c r="A499" s="987"/>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7"/>
      <c r="AA499" s="88"/>
      <c r="AB499" s="211" t="s">
        <v>178</v>
      </c>
      <c r="AC499" s="211"/>
      <c r="AD499" s="211"/>
      <c r="AE499" s="105"/>
      <c r="AF499" s="106"/>
      <c r="AG499" s="106"/>
      <c r="AH499" s="107"/>
      <c r="AI499" s="105"/>
      <c r="AJ499" s="106"/>
      <c r="AK499" s="106"/>
      <c r="AL499" s="106"/>
      <c r="AM499" s="105"/>
      <c r="AN499" s="106"/>
      <c r="AO499" s="106"/>
      <c r="AP499" s="107"/>
      <c r="AQ499" s="105"/>
      <c r="AR499" s="106"/>
      <c r="AS499" s="106"/>
      <c r="AT499" s="107"/>
      <c r="AU499" s="106"/>
      <c r="AV499" s="106"/>
      <c r="AW499" s="106"/>
      <c r="AX499" s="209"/>
    </row>
    <row r="500" spans="1:50" ht="18.75" hidden="1" customHeight="1" x14ac:dyDescent="0.2">
      <c r="A500" s="987"/>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335</v>
      </c>
      <c r="AJ500" s="172"/>
      <c r="AK500" s="172"/>
      <c r="AL500" s="167"/>
      <c r="AM500" s="172" t="s">
        <v>348</v>
      </c>
      <c r="AN500" s="172"/>
      <c r="AO500" s="172"/>
      <c r="AP500" s="167"/>
      <c r="AQ500" s="167" t="s">
        <v>187</v>
      </c>
      <c r="AR500" s="160"/>
      <c r="AS500" s="160"/>
      <c r="AT500" s="161"/>
      <c r="AU500" s="125" t="s">
        <v>133</v>
      </c>
      <c r="AV500" s="125"/>
      <c r="AW500" s="125"/>
      <c r="AX500" s="126"/>
    </row>
    <row r="501" spans="1:50" ht="18.75" hidden="1" customHeight="1" x14ac:dyDescent="0.2">
      <c r="A501" s="987"/>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987"/>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9"/>
    </row>
    <row r="503" spans="1:50" ht="23.25" hidden="1" customHeight="1" x14ac:dyDescent="0.2">
      <c r="A503" s="987"/>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9"/>
    </row>
    <row r="504" spans="1:50" ht="23.25" hidden="1" customHeight="1" x14ac:dyDescent="0.2">
      <c r="A504" s="987"/>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7"/>
      <c r="AA504" s="88"/>
      <c r="AB504" s="211" t="s">
        <v>178</v>
      </c>
      <c r="AC504" s="211"/>
      <c r="AD504" s="211"/>
      <c r="AE504" s="105"/>
      <c r="AF504" s="106"/>
      <c r="AG504" s="106"/>
      <c r="AH504" s="107"/>
      <c r="AI504" s="105"/>
      <c r="AJ504" s="106"/>
      <c r="AK504" s="106"/>
      <c r="AL504" s="106"/>
      <c r="AM504" s="105"/>
      <c r="AN504" s="106"/>
      <c r="AO504" s="106"/>
      <c r="AP504" s="107"/>
      <c r="AQ504" s="105"/>
      <c r="AR504" s="106"/>
      <c r="AS504" s="106"/>
      <c r="AT504" s="107"/>
      <c r="AU504" s="106"/>
      <c r="AV504" s="106"/>
      <c r="AW504" s="106"/>
      <c r="AX504" s="209"/>
    </row>
    <row r="505" spans="1:50" ht="18.75" hidden="1" customHeight="1" x14ac:dyDescent="0.2">
      <c r="A505" s="987"/>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335</v>
      </c>
      <c r="AJ505" s="172"/>
      <c r="AK505" s="172"/>
      <c r="AL505" s="167"/>
      <c r="AM505" s="172" t="s">
        <v>348</v>
      </c>
      <c r="AN505" s="172"/>
      <c r="AO505" s="172"/>
      <c r="AP505" s="167"/>
      <c r="AQ505" s="167" t="s">
        <v>187</v>
      </c>
      <c r="AR505" s="160"/>
      <c r="AS505" s="160"/>
      <c r="AT505" s="161"/>
      <c r="AU505" s="125" t="s">
        <v>133</v>
      </c>
      <c r="AV505" s="125"/>
      <c r="AW505" s="125"/>
      <c r="AX505" s="126"/>
    </row>
    <row r="506" spans="1:50" ht="18.75" hidden="1" customHeight="1" x14ac:dyDescent="0.2">
      <c r="A506" s="987"/>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987"/>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9"/>
    </row>
    <row r="508" spans="1:50" ht="23.25" hidden="1" customHeight="1" x14ac:dyDescent="0.2">
      <c r="A508" s="987"/>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9"/>
    </row>
    <row r="509" spans="1:50" ht="23.25" hidden="1" customHeight="1" x14ac:dyDescent="0.2">
      <c r="A509" s="987"/>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7"/>
      <c r="AA509" s="88"/>
      <c r="AB509" s="211" t="s">
        <v>178</v>
      </c>
      <c r="AC509" s="211"/>
      <c r="AD509" s="211"/>
      <c r="AE509" s="105"/>
      <c r="AF509" s="106"/>
      <c r="AG509" s="106"/>
      <c r="AH509" s="107"/>
      <c r="AI509" s="105"/>
      <c r="AJ509" s="106"/>
      <c r="AK509" s="106"/>
      <c r="AL509" s="106"/>
      <c r="AM509" s="105"/>
      <c r="AN509" s="106"/>
      <c r="AO509" s="106"/>
      <c r="AP509" s="107"/>
      <c r="AQ509" s="105"/>
      <c r="AR509" s="106"/>
      <c r="AS509" s="106"/>
      <c r="AT509" s="107"/>
      <c r="AU509" s="106"/>
      <c r="AV509" s="106"/>
      <c r="AW509" s="106"/>
      <c r="AX509" s="209"/>
    </row>
    <row r="510" spans="1:50" ht="18.75" hidden="1" customHeight="1" x14ac:dyDescent="0.2">
      <c r="A510" s="987"/>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335</v>
      </c>
      <c r="AJ510" s="172"/>
      <c r="AK510" s="172"/>
      <c r="AL510" s="167"/>
      <c r="AM510" s="172" t="s">
        <v>348</v>
      </c>
      <c r="AN510" s="172"/>
      <c r="AO510" s="172"/>
      <c r="AP510" s="167"/>
      <c r="AQ510" s="167" t="s">
        <v>187</v>
      </c>
      <c r="AR510" s="160"/>
      <c r="AS510" s="160"/>
      <c r="AT510" s="161"/>
      <c r="AU510" s="125" t="s">
        <v>133</v>
      </c>
      <c r="AV510" s="125"/>
      <c r="AW510" s="125"/>
      <c r="AX510" s="126"/>
    </row>
    <row r="511" spans="1:50" ht="18.75" hidden="1" customHeight="1" x14ac:dyDescent="0.2">
      <c r="A511" s="987"/>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2">
      <c r="A512" s="987"/>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9"/>
    </row>
    <row r="513" spans="1:50" ht="23.25" hidden="1" customHeight="1" x14ac:dyDescent="0.2">
      <c r="A513" s="987"/>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9"/>
    </row>
    <row r="514" spans="1:50" ht="23.25" hidden="1" customHeight="1" x14ac:dyDescent="0.2">
      <c r="A514" s="987"/>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7"/>
      <c r="AA514" s="88"/>
      <c r="AB514" s="211" t="s">
        <v>14</v>
      </c>
      <c r="AC514" s="211"/>
      <c r="AD514" s="211"/>
      <c r="AE514" s="105"/>
      <c r="AF514" s="106"/>
      <c r="AG514" s="106"/>
      <c r="AH514" s="107"/>
      <c r="AI514" s="105"/>
      <c r="AJ514" s="106"/>
      <c r="AK514" s="106"/>
      <c r="AL514" s="106"/>
      <c r="AM514" s="105"/>
      <c r="AN514" s="106"/>
      <c r="AO514" s="106"/>
      <c r="AP514" s="107"/>
      <c r="AQ514" s="105"/>
      <c r="AR514" s="106"/>
      <c r="AS514" s="106"/>
      <c r="AT514" s="107"/>
      <c r="AU514" s="106"/>
      <c r="AV514" s="106"/>
      <c r="AW514" s="106"/>
      <c r="AX514" s="209"/>
    </row>
    <row r="515" spans="1:50" ht="18.75" hidden="1" customHeight="1" x14ac:dyDescent="0.2">
      <c r="A515" s="987"/>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335</v>
      </c>
      <c r="AJ515" s="172"/>
      <c r="AK515" s="172"/>
      <c r="AL515" s="167"/>
      <c r="AM515" s="172" t="s">
        <v>348</v>
      </c>
      <c r="AN515" s="172"/>
      <c r="AO515" s="172"/>
      <c r="AP515" s="167"/>
      <c r="AQ515" s="167" t="s">
        <v>187</v>
      </c>
      <c r="AR515" s="160"/>
      <c r="AS515" s="160"/>
      <c r="AT515" s="161"/>
      <c r="AU515" s="125" t="s">
        <v>133</v>
      </c>
      <c r="AV515" s="125"/>
      <c r="AW515" s="125"/>
      <c r="AX515" s="126"/>
    </row>
    <row r="516" spans="1:50" ht="18.75" hidden="1" customHeight="1" x14ac:dyDescent="0.2">
      <c r="A516" s="987"/>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987"/>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9"/>
    </row>
    <row r="518" spans="1:50" ht="23.25" hidden="1" customHeight="1" x14ac:dyDescent="0.2">
      <c r="A518" s="987"/>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9"/>
    </row>
    <row r="519" spans="1:50" ht="23.25" hidden="1" customHeight="1" x14ac:dyDescent="0.2">
      <c r="A519" s="987"/>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7"/>
      <c r="AA519" s="88"/>
      <c r="AB519" s="211" t="s">
        <v>14</v>
      </c>
      <c r="AC519" s="211"/>
      <c r="AD519" s="211"/>
      <c r="AE519" s="105"/>
      <c r="AF519" s="106"/>
      <c r="AG519" s="106"/>
      <c r="AH519" s="107"/>
      <c r="AI519" s="105"/>
      <c r="AJ519" s="106"/>
      <c r="AK519" s="106"/>
      <c r="AL519" s="106"/>
      <c r="AM519" s="105"/>
      <c r="AN519" s="106"/>
      <c r="AO519" s="106"/>
      <c r="AP519" s="107"/>
      <c r="AQ519" s="105"/>
      <c r="AR519" s="106"/>
      <c r="AS519" s="106"/>
      <c r="AT519" s="107"/>
      <c r="AU519" s="106"/>
      <c r="AV519" s="106"/>
      <c r="AW519" s="106"/>
      <c r="AX519" s="209"/>
    </row>
    <row r="520" spans="1:50" ht="18.75" hidden="1" customHeight="1" x14ac:dyDescent="0.2">
      <c r="A520" s="987"/>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335</v>
      </c>
      <c r="AJ520" s="172"/>
      <c r="AK520" s="172"/>
      <c r="AL520" s="167"/>
      <c r="AM520" s="172" t="s">
        <v>348</v>
      </c>
      <c r="AN520" s="172"/>
      <c r="AO520" s="172"/>
      <c r="AP520" s="167"/>
      <c r="AQ520" s="167" t="s">
        <v>187</v>
      </c>
      <c r="AR520" s="160"/>
      <c r="AS520" s="160"/>
      <c r="AT520" s="161"/>
      <c r="AU520" s="125" t="s">
        <v>133</v>
      </c>
      <c r="AV520" s="125"/>
      <c r="AW520" s="125"/>
      <c r="AX520" s="126"/>
    </row>
    <row r="521" spans="1:50" ht="18.75" hidden="1" customHeight="1" x14ac:dyDescent="0.2">
      <c r="A521" s="987"/>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987"/>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9"/>
    </row>
    <row r="523" spans="1:50" ht="23.25" hidden="1" customHeight="1" x14ac:dyDescent="0.2">
      <c r="A523" s="987"/>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9"/>
    </row>
    <row r="524" spans="1:50" ht="23.25" hidden="1" customHeight="1" x14ac:dyDescent="0.2">
      <c r="A524" s="987"/>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7"/>
      <c r="AA524" s="88"/>
      <c r="AB524" s="211" t="s">
        <v>14</v>
      </c>
      <c r="AC524" s="211"/>
      <c r="AD524" s="211"/>
      <c r="AE524" s="105"/>
      <c r="AF524" s="106"/>
      <c r="AG524" s="106"/>
      <c r="AH524" s="107"/>
      <c r="AI524" s="105"/>
      <c r="AJ524" s="106"/>
      <c r="AK524" s="106"/>
      <c r="AL524" s="106"/>
      <c r="AM524" s="105"/>
      <c r="AN524" s="106"/>
      <c r="AO524" s="106"/>
      <c r="AP524" s="107"/>
      <c r="AQ524" s="105"/>
      <c r="AR524" s="106"/>
      <c r="AS524" s="106"/>
      <c r="AT524" s="107"/>
      <c r="AU524" s="106"/>
      <c r="AV524" s="106"/>
      <c r="AW524" s="106"/>
      <c r="AX524" s="209"/>
    </row>
    <row r="525" spans="1:50" ht="18.75" hidden="1" customHeight="1" x14ac:dyDescent="0.2">
      <c r="A525" s="987"/>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335</v>
      </c>
      <c r="AJ525" s="172"/>
      <c r="AK525" s="172"/>
      <c r="AL525" s="167"/>
      <c r="AM525" s="172" t="s">
        <v>348</v>
      </c>
      <c r="AN525" s="172"/>
      <c r="AO525" s="172"/>
      <c r="AP525" s="167"/>
      <c r="AQ525" s="167" t="s">
        <v>187</v>
      </c>
      <c r="AR525" s="160"/>
      <c r="AS525" s="160"/>
      <c r="AT525" s="161"/>
      <c r="AU525" s="125" t="s">
        <v>133</v>
      </c>
      <c r="AV525" s="125"/>
      <c r="AW525" s="125"/>
      <c r="AX525" s="126"/>
    </row>
    <row r="526" spans="1:50" ht="18.75" hidden="1" customHeight="1" x14ac:dyDescent="0.2">
      <c r="A526" s="987"/>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987"/>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9"/>
    </row>
    <row r="528" spans="1:50" ht="23.25" hidden="1" customHeight="1" x14ac:dyDescent="0.2">
      <c r="A528" s="987"/>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9"/>
    </row>
    <row r="529" spans="1:50" ht="23.25" hidden="1" customHeight="1" x14ac:dyDescent="0.2">
      <c r="A529" s="987"/>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7"/>
      <c r="AA529" s="88"/>
      <c r="AB529" s="211" t="s">
        <v>14</v>
      </c>
      <c r="AC529" s="211"/>
      <c r="AD529" s="211"/>
      <c r="AE529" s="105"/>
      <c r="AF529" s="106"/>
      <c r="AG529" s="106"/>
      <c r="AH529" s="107"/>
      <c r="AI529" s="105"/>
      <c r="AJ529" s="106"/>
      <c r="AK529" s="106"/>
      <c r="AL529" s="106"/>
      <c r="AM529" s="105"/>
      <c r="AN529" s="106"/>
      <c r="AO529" s="106"/>
      <c r="AP529" s="107"/>
      <c r="AQ529" s="105"/>
      <c r="AR529" s="106"/>
      <c r="AS529" s="106"/>
      <c r="AT529" s="107"/>
      <c r="AU529" s="106"/>
      <c r="AV529" s="106"/>
      <c r="AW529" s="106"/>
      <c r="AX529" s="209"/>
    </row>
    <row r="530" spans="1:50" ht="18.75" hidden="1" customHeight="1" x14ac:dyDescent="0.2">
      <c r="A530" s="987"/>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335</v>
      </c>
      <c r="AJ530" s="172"/>
      <c r="AK530" s="172"/>
      <c r="AL530" s="167"/>
      <c r="AM530" s="172" t="s">
        <v>348</v>
      </c>
      <c r="AN530" s="172"/>
      <c r="AO530" s="172"/>
      <c r="AP530" s="167"/>
      <c r="AQ530" s="167" t="s">
        <v>187</v>
      </c>
      <c r="AR530" s="160"/>
      <c r="AS530" s="160"/>
      <c r="AT530" s="161"/>
      <c r="AU530" s="125" t="s">
        <v>133</v>
      </c>
      <c r="AV530" s="125"/>
      <c r="AW530" s="125"/>
      <c r="AX530" s="126"/>
    </row>
    <row r="531" spans="1:50" ht="18.75" hidden="1" customHeight="1" x14ac:dyDescent="0.2">
      <c r="A531" s="987"/>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987"/>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9"/>
    </row>
    <row r="533" spans="1:50" ht="23.25" hidden="1" customHeight="1" x14ac:dyDescent="0.2">
      <c r="A533" s="987"/>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9"/>
    </row>
    <row r="534" spans="1:50" ht="23.25" hidden="1" customHeight="1" x14ac:dyDescent="0.2">
      <c r="A534" s="987"/>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7"/>
      <c r="AA534" s="88"/>
      <c r="AB534" s="211" t="s">
        <v>14</v>
      </c>
      <c r="AC534" s="211"/>
      <c r="AD534" s="211"/>
      <c r="AE534" s="105"/>
      <c r="AF534" s="106"/>
      <c r="AG534" s="106"/>
      <c r="AH534" s="107"/>
      <c r="AI534" s="105"/>
      <c r="AJ534" s="106"/>
      <c r="AK534" s="106"/>
      <c r="AL534" s="106"/>
      <c r="AM534" s="105"/>
      <c r="AN534" s="106"/>
      <c r="AO534" s="106"/>
      <c r="AP534" s="107"/>
      <c r="AQ534" s="105"/>
      <c r="AR534" s="106"/>
      <c r="AS534" s="106"/>
      <c r="AT534" s="107"/>
      <c r="AU534" s="106"/>
      <c r="AV534" s="106"/>
      <c r="AW534" s="106"/>
      <c r="AX534" s="209"/>
    </row>
    <row r="535" spans="1:50" ht="23.9" hidden="1" customHeight="1" x14ac:dyDescent="0.2">
      <c r="A535" s="987"/>
      <c r="B535" s="243"/>
      <c r="C535" s="242"/>
      <c r="D535" s="243"/>
      <c r="E535" s="148" t="s">
        <v>332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87"/>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87"/>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87"/>
      <c r="B538" s="243"/>
      <c r="C538" s="242"/>
      <c r="D538" s="243"/>
      <c r="E538" s="229" t="s">
        <v>327</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87"/>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335</v>
      </c>
      <c r="AJ539" s="172"/>
      <c r="AK539" s="172"/>
      <c r="AL539" s="167"/>
      <c r="AM539" s="172" t="s">
        <v>348</v>
      </c>
      <c r="AN539" s="172"/>
      <c r="AO539" s="172"/>
      <c r="AP539" s="167"/>
      <c r="AQ539" s="167" t="s">
        <v>187</v>
      </c>
      <c r="AR539" s="160"/>
      <c r="AS539" s="160"/>
      <c r="AT539" s="161"/>
      <c r="AU539" s="125" t="s">
        <v>133</v>
      </c>
      <c r="AV539" s="125"/>
      <c r="AW539" s="125"/>
      <c r="AX539" s="126"/>
    </row>
    <row r="540" spans="1:50" ht="18.75" hidden="1" customHeight="1" x14ac:dyDescent="0.2">
      <c r="A540" s="987"/>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987"/>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9"/>
    </row>
    <row r="542" spans="1:50" ht="23.25" hidden="1" customHeight="1" x14ac:dyDescent="0.2">
      <c r="A542" s="987"/>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9"/>
    </row>
    <row r="543" spans="1:50" ht="23.25" hidden="1" customHeight="1" x14ac:dyDescent="0.2">
      <c r="A543" s="987"/>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7"/>
      <c r="AA543" s="88"/>
      <c r="AB543" s="211" t="s">
        <v>178</v>
      </c>
      <c r="AC543" s="211"/>
      <c r="AD543" s="211"/>
      <c r="AE543" s="105"/>
      <c r="AF543" s="106"/>
      <c r="AG543" s="106"/>
      <c r="AH543" s="107"/>
      <c r="AI543" s="105"/>
      <c r="AJ543" s="106"/>
      <c r="AK543" s="106"/>
      <c r="AL543" s="106"/>
      <c r="AM543" s="105"/>
      <c r="AN543" s="106"/>
      <c r="AO543" s="106"/>
      <c r="AP543" s="107"/>
      <c r="AQ543" s="105"/>
      <c r="AR543" s="106"/>
      <c r="AS543" s="106"/>
      <c r="AT543" s="107"/>
      <c r="AU543" s="106"/>
      <c r="AV543" s="106"/>
      <c r="AW543" s="106"/>
      <c r="AX543" s="209"/>
    </row>
    <row r="544" spans="1:50" ht="18.75" hidden="1" customHeight="1" x14ac:dyDescent="0.2">
      <c r="A544" s="987"/>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335</v>
      </c>
      <c r="AJ544" s="172"/>
      <c r="AK544" s="172"/>
      <c r="AL544" s="167"/>
      <c r="AM544" s="172" t="s">
        <v>348</v>
      </c>
      <c r="AN544" s="172"/>
      <c r="AO544" s="172"/>
      <c r="AP544" s="167"/>
      <c r="AQ544" s="167" t="s">
        <v>187</v>
      </c>
      <c r="AR544" s="160"/>
      <c r="AS544" s="160"/>
      <c r="AT544" s="161"/>
      <c r="AU544" s="125" t="s">
        <v>133</v>
      </c>
      <c r="AV544" s="125"/>
      <c r="AW544" s="125"/>
      <c r="AX544" s="126"/>
    </row>
    <row r="545" spans="1:50" ht="18.75" hidden="1" customHeight="1" x14ac:dyDescent="0.2">
      <c r="A545" s="987"/>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987"/>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9"/>
    </row>
    <row r="547" spans="1:50" ht="23.25" hidden="1" customHeight="1" x14ac:dyDescent="0.2">
      <c r="A547" s="987"/>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9"/>
    </row>
    <row r="548" spans="1:50" ht="23.25" hidden="1" customHeight="1" x14ac:dyDescent="0.2">
      <c r="A548" s="987"/>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7"/>
      <c r="AA548" s="88"/>
      <c r="AB548" s="211" t="s">
        <v>178</v>
      </c>
      <c r="AC548" s="211"/>
      <c r="AD548" s="211"/>
      <c r="AE548" s="105"/>
      <c r="AF548" s="106"/>
      <c r="AG548" s="106"/>
      <c r="AH548" s="107"/>
      <c r="AI548" s="105"/>
      <c r="AJ548" s="106"/>
      <c r="AK548" s="106"/>
      <c r="AL548" s="106"/>
      <c r="AM548" s="105"/>
      <c r="AN548" s="106"/>
      <c r="AO548" s="106"/>
      <c r="AP548" s="107"/>
      <c r="AQ548" s="105"/>
      <c r="AR548" s="106"/>
      <c r="AS548" s="106"/>
      <c r="AT548" s="107"/>
      <c r="AU548" s="106"/>
      <c r="AV548" s="106"/>
      <c r="AW548" s="106"/>
      <c r="AX548" s="209"/>
    </row>
    <row r="549" spans="1:50" ht="18.75" hidden="1" customHeight="1" x14ac:dyDescent="0.2">
      <c r="A549" s="987"/>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335</v>
      </c>
      <c r="AJ549" s="172"/>
      <c r="AK549" s="172"/>
      <c r="AL549" s="167"/>
      <c r="AM549" s="172" t="s">
        <v>348</v>
      </c>
      <c r="AN549" s="172"/>
      <c r="AO549" s="172"/>
      <c r="AP549" s="167"/>
      <c r="AQ549" s="167" t="s">
        <v>187</v>
      </c>
      <c r="AR549" s="160"/>
      <c r="AS549" s="160"/>
      <c r="AT549" s="161"/>
      <c r="AU549" s="125" t="s">
        <v>133</v>
      </c>
      <c r="AV549" s="125"/>
      <c r="AW549" s="125"/>
      <c r="AX549" s="126"/>
    </row>
    <row r="550" spans="1:50" ht="18.75" hidden="1" customHeight="1" x14ac:dyDescent="0.2">
      <c r="A550" s="987"/>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987"/>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9"/>
    </row>
    <row r="552" spans="1:50" ht="23.25" hidden="1" customHeight="1" x14ac:dyDescent="0.2">
      <c r="A552" s="987"/>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9"/>
    </row>
    <row r="553" spans="1:50" ht="23.25" hidden="1" customHeight="1" x14ac:dyDescent="0.2">
      <c r="A553" s="987"/>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7"/>
      <c r="AA553" s="88"/>
      <c r="AB553" s="211" t="s">
        <v>178</v>
      </c>
      <c r="AC553" s="211"/>
      <c r="AD553" s="211"/>
      <c r="AE553" s="105"/>
      <c r="AF553" s="106"/>
      <c r="AG553" s="106"/>
      <c r="AH553" s="107"/>
      <c r="AI553" s="105"/>
      <c r="AJ553" s="106"/>
      <c r="AK553" s="106"/>
      <c r="AL553" s="106"/>
      <c r="AM553" s="105"/>
      <c r="AN553" s="106"/>
      <c r="AO553" s="106"/>
      <c r="AP553" s="107"/>
      <c r="AQ553" s="105"/>
      <c r="AR553" s="106"/>
      <c r="AS553" s="106"/>
      <c r="AT553" s="107"/>
      <c r="AU553" s="106"/>
      <c r="AV553" s="106"/>
      <c r="AW553" s="106"/>
      <c r="AX553" s="209"/>
    </row>
    <row r="554" spans="1:50" ht="18.75" hidden="1" customHeight="1" x14ac:dyDescent="0.2">
      <c r="A554" s="987"/>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335</v>
      </c>
      <c r="AJ554" s="172"/>
      <c r="AK554" s="172"/>
      <c r="AL554" s="167"/>
      <c r="AM554" s="172" t="s">
        <v>348</v>
      </c>
      <c r="AN554" s="172"/>
      <c r="AO554" s="172"/>
      <c r="AP554" s="167"/>
      <c r="AQ554" s="167" t="s">
        <v>187</v>
      </c>
      <c r="AR554" s="160"/>
      <c r="AS554" s="160"/>
      <c r="AT554" s="161"/>
      <c r="AU554" s="125" t="s">
        <v>133</v>
      </c>
      <c r="AV554" s="125"/>
      <c r="AW554" s="125"/>
      <c r="AX554" s="126"/>
    </row>
    <row r="555" spans="1:50" ht="18.75" hidden="1" customHeight="1" x14ac:dyDescent="0.2">
      <c r="A555" s="987"/>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987"/>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9"/>
    </row>
    <row r="557" spans="1:50" ht="23.25" hidden="1" customHeight="1" x14ac:dyDescent="0.2">
      <c r="A557" s="987"/>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9"/>
    </row>
    <row r="558" spans="1:50" ht="23.25" hidden="1" customHeight="1" x14ac:dyDescent="0.2">
      <c r="A558" s="987"/>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7"/>
      <c r="AA558" s="88"/>
      <c r="AB558" s="211" t="s">
        <v>178</v>
      </c>
      <c r="AC558" s="211"/>
      <c r="AD558" s="211"/>
      <c r="AE558" s="105"/>
      <c r="AF558" s="106"/>
      <c r="AG558" s="106"/>
      <c r="AH558" s="107"/>
      <c r="AI558" s="105"/>
      <c r="AJ558" s="106"/>
      <c r="AK558" s="106"/>
      <c r="AL558" s="106"/>
      <c r="AM558" s="105"/>
      <c r="AN558" s="106"/>
      <c r="AO558" s="106"/>
      <c r="AP558" s="107"/>
      <c r="AQ558" s="105"/>
      <c r="AR558" s="106"/>
      <c r="AS558" s="106"/>
      <c r="AT558" s="107"/>
      <c r="AU558" s="106"/>
      <c r="AV558" s="106"/>
      <c r="AW558" s="106"/>
      <c r="AX558" s="209"/>
    </row>
    <row r="559" spans="1:50" ht="18.75" hidden="1" customHeight="1" x14ac:dyDescent="0.2">
      <c r="A559" s="987"/>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335</v>
      </c>
      <c r="AJ559" s="172"/>
      <c r="AK559" s="172"/>
      <c r="AL559" s="167"/>
      <c r="AM559" s="172" t="s">
        <v>348</v>
      </c>
      <c r="AN559" s="172"/>
      <c r="AO559" s="172"/>
      <c r="AP559" s="167"/>
      <c r="AQ559" s="167" t="s">
        <v>187</v>
      </c>
      <c r="AR559" s="160"/>
      <c r="AS559" s="160"/>
      <c r="AT559" s="161"/>
      <c r="AU559" s="125" t="s">
        <v>133</v>
      </c>
      <c r="AV559" s="125"/>
      <c r="AW559" s="125"/>
      <c r="AX559" s="126"/>
    </row>
    <row r="560" spans="1:50" ht="18.75" hidden="1" customHeight="1" x14ac:dyDescent="0.2">
      <c r="A560" s="987"/>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987"/>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9"/>
    </row>
    <row r="562" spans="1:50" ht="23.25" hidden="1" customHeight="1" x14ac:dyDescent="0.2">
      <c r="A562" s="987"/>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9"/>
    </row>
    <row r="563" spans="1:50" ht="23.25" hidden="1" customHeight="1" x14ac:dyDescent="0.2">
      <c r="A563" s="987"/>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7"/>
      <c r="AA563" s="88"/>
      <c r="AB563" s="211" t="s">
        <v>178</v>
      </c>
      <c r="AC563" s="211"/>
      <c r="AD563" s="211"/>
      <c r="AE563" s="105"/>
      <c r="AF563" s="106"/>
      <c r="AG563" s="106"/>
      <c r="AH563" s="107"/>
      <c r="AI563" s="105"/>
      <c r="AJ563" s="106"/>
      <c r="AK563" s="106"/>
      <c r="AL563" s="106"/>
      <c r="AM563" s="105"/>
      <c r="AN563" s="106"/>
      <c r="AO563" s="106"/>
      <c r="AP563" s="107"/>
      <c r="AQ563" s="105"/>
      <c r="AR563" s="106"/>
      <c r="AS563" s="106"/>
      <c r="AT563" s="107"/>
      <c r="AU563" s="106"/>
      <c r="AV563" s="106"/>
      <c r="AW563" s="106"/>
      <c r="AX563" s="209"/>
    </row>
    <row r="564" spans="1:50" ht="18.75" hidden="1" customHeight="1" x14ac:dyDescent="0.2">
      <c r="A564" s="987"/>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335</v>
      </c>
      <c r="AJ564" s="172"/>
      <c r="AK564" s="172"/>
      <c r="AL564" s="167"/>
      <c r="AM564" s="172" t="s">
        <v>348</v>
      </c>
      <c r="AN564" s="172"/>
      <c r="AO564" s="172"/>
      <c r="AP564" s="167"/>
      <c r="AQ564" s="167" t="s">
        <v>187</v>
      </c>
      <c r="AR564" s="160"/>
      <c r="AS564" s="160"/>
      <c r="AT564" s="161"/>
      <c r="AU564" s="125" t="s">
        <v>133</v>
      </c>
      <c r="AV564" s="125"/>
      <c r="AW564" s="125"/>
      <c r="AX564" s="126"/>
    </row>
    <row r="565" spans="1:50" ht="18.75" hidden="1" customHeight="1" x14ac:dyDescent="0.2">
      <c r="A565" s="987"/>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987"/>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9"/>
    </row>
    <row r="567" spans="1:50" ht="23.25" hidden="1" customHeight="1" x14ac:dyDescent="0.2">
      <c r="A567" s="987"/>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9"/>
    </row>
    <row r="568" spans="1:50" ht="23.25" hidden="1" customHeight="1" x14ac:dyDescent="0.2">
      <c r="A568" s="987"/>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7"/>
      <c r="AA568" s="88"/>
      <c r="AB568" s="211" t="s">
        <v>14</v>
      </c>
      <c r="AC568" s="211"/>
      <c r="AD568" s="211"/>
      <c r="AE568" s="105"/>
      <c r="AF568" s="106"/>
      <c r="AG568" s="106"/>
      <c r="AH568" s="107"/>
      <c r="AI568" s="105"/>
      <c r="AJ568" s="106"/>
      <c r="AK568" s="106"/>
      <c r="AL568" s="106"/>
      <c r="AM568" s="105"/>
      <c r="AN568" s="106"/>
      <c r="AO568" s="106"/>
      <c r="AP568" s="107"/>
      <c r="AQ568" s="105"/>
      <c r="AR568" s="106"/>
      <c r="AS568" s="106"/>
      <c r="AT568" s="107"/>
      <c r="AU568" s="106"/>
      <c r="AV568" s="106"/>
      <c r="AW568" s="106"/>
      <c r="AX568" s="209"/>
    </row>
    <row r="569" spans="1:50" ht="18.75" hidden="1" customHeight="1" x14ac:dyDescent="0.2">
      <c r="A569" s="987"/>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335</v>
      </c>
      <c r="AJ569" s="172"/>
      <c r="AK569" s="172"/>
      <c r="AL569" s="167"/>
      <c r="AM569" s="172" t="s">
        <v>348</v>
      </c>
      <c r="AN569" s="172"/>
      <c r="AO569" s="172"/>
      <c r="AP569" s="167"/>
      <c r="AQ569" s="167" t="s">
        <v>187</v>
      </c>
      <c r="AR569" s="160"/>
      <c r="AS569" s="160"/>
      <c r="AT569" s="161"/>
      <c r="AU569" s="125" t="s">
        <v>133</v>
      </c>
      <c r="AV569" s="125"/>
      <c r="AW569" s="125"/>
      <c r="AX569" s="126"/>
    </row>
    <row r="570" spans="1:50" ht="18.75" hidden="1" customHeight="1" x14ac:dyDescent="0.2">
      <c r="A570" s="987"/>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987"/>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9"/>
    </row>
    <row r="572" spans="1:50" ht="23.25" hidden="1" customHeight="1" x14ac:dyDescent="0.2">
      <c r="A572" s="987"/>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9"/>
    </row>
    <row r="573" spans="1:50" ht="23.25" hidden="1" customHeight="1" x14ac:dyDescent="0.2">
      <c r="A573" s="987"/>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7"/>
      <c r="AA573" s="88"/>
      <c r="AB573" s="211" t="s">
        <v>14</v>
      </c>
      <c r="AC573" s="211"/>
      <c r="AD573" s="211"/>
      <c r="AE573" s="105"/>
      <c r="AF573" s="106"/>
      <c r="AG573" s="106"/>
      <c r="AH573" s="107"/>
      <c r="AI573" s="105"/>
      <c r="AJ573" s="106"/>
      <c r="AK573" s="106"/>
      <c r="AL573" s="106"/>
      <c r="AM573" s="105"/>
      <c r="AN573" s="106"/>
      <c r="AO573" s="106"/>
      <c r="AP573" s="107"/>
      <c r="AQ573" s="105"/>
      <c r="AR573" s="106"/>
      <c r="AS573" s="106"/>
      <c r="AT573" s="107"/>
      <c r="AU573" s="106"/>
      <c r="AV573" s="106"/>
      <c r="AW573" s="106"/>
      <c r="AX573" s="209"/>
    </row>
    <row r="574" spans="1:50" ht="18.75" hidden="1" customHeight="1" x14ac:dyDescent="0.2">
      <c r="A574" s="987"/>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335</v>
      </c>
      <c r="AJ574" s="172"/>
      <c r="AK574" s="172"/>
      <c r="AL574" s="167"/>
      <c r="AM574" s="172" t="s">
        <v>348</v>
      </c>
      <c r="AN574" s="172"/>
      <c r="AO574" s="172"/>
      <c r="AP574" s="167"/>
      <c r="AQ574" s="167" t="s">
        <v>187</v>
      </c>
      <c r="AR574" s="160"/>
      <c r="AS574" s="160"/>
      <c r="AT574" s="161"/>
      <c r="AU574" s="125" t="s">
        <v>133</v>
      </c>
      <c r="AV574" s="125"/>
      <c r="AW574" s="125"/>
      <c r="AX574" s="126"/>
    </row>
    <row r="575" spans="1:50" ht="18.75" hidden="1" customHeight="1" x14ac:dyDescent="0.2">
      <c r="A575" s="987"/>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987"/>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9"/>
    </row>
    <row r="577" spans="1:50" ht="23.25" hidden="1" customHeight="1" x14ac:dyDescent="0.2">
      <c r="A577" s="987"/>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9"/>
    </row>
    <row r="578" spans="1:50" ht="23.25" hidden="1" customHeight="1" x14ac:dyDescent="0.2">
      <c r="A578" s="987"/>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7"/>
      <c r="AA578" s="88"/>
      <c r="AB578" s="211" t="s">
        <v>14</v>
      </c>
      <c r="AC578" s="211"/>
      <c r="AD578" s="211"/>
      <c r="AE578" s="105"/>
      <c r="AF578" s="106"/>
      <c r="AG578" s="106"/>
      <c r="AH578" s="107"/>
      <c r="AI578" s="105"/>
      <c r="AJ578" s="106"/>
      <c r="AK578" s="106"/>
      <c r="AL578" s="106"/>
      <c r="AM578" s="105"/>
      <c r="AN578" s="106"/>
      <c r="AO578" s="106"/>
      <c r="AP578" s="107"/>
      <c r="AQ578" s="105"/>
      <c r="AR578" s="106"/>
      <c r="AS578" s="106"/>
      <c r="AT578" s="107"/>
      <c r="AU578" s="106"/>
      <c r="AV578" s="106"/>
      <c r="AW578" s="106"/>
      <c r="AX578" s="209"/>
    </row>
    <row r="579" spans="1:50" ht="18.75" hidden="1" customHeight="1" x14ac:dyDescent="0.2">
      <c r="A579" s="987"/>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335</v>
      </c>
      <c r="AJ579" s="172"/>
      <c r="AK579" s="172"/>
      <c r="AL579" s="167"/>
      <c r="AM579" s="172" t="s">
        <v>348</v>
      </c>
      <c r="AN579" s="172"/>
      <c r="AO579" s="172"/>
      <c r="AP579" s="167"/>
      <c r="AQ579" s="167" t="s">
        <v>187</v>
      </c>
      <c r="AR579" s="160"/>
      <c r="AS579" s="160"/>
      <c r="AT579" s="161"/>
      <c r="AU579" s="125" t="s">
        <v>133</v>
      </c>
      <c r="AV579" s="125"/>
      <c r="AW579" s="125"/>
      <c r="AX579" s="126"/>
    </row>
    <row r="580" spans="1:50" ht="18.75" hidden="1" customHeight="1" x14ac:dyDescent="0.2">
      <c r="A580" s="987"/>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987"/>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9"/>
    </row>
    <row r="582" spans="1:50" ht="23.25" hidden="1" customHeight="1" x14ac:dyDescent="0.2">
      <c r="A582" s="987"/>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9"/>
    </row>
    <row r="583" spans="1:50" ht="23.25" hidden="1" customHeight="1" x14ac:dyDescent="0.2">
      <c r="A583" s="987"/>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7"/>
      <c r="AA583" s="88"/>
      <c r="AB583" s="211" t="s">
        <v>14</v>
      </c>
      <c r="AC583" s="211"/>
      <c r="AD583" s="211"/>
      <c r="AE583" s="105"/>
      <c r="AF583" s="106"/>
      <c r="AG583" s="106"/>
      <c r="AH583" s="107"/>
      <c r="AI583" s="105"/>
      <c r="AJ583" s="106"/>
      <c r="AK583" s="106"/>
      <c r="AL583" s="106"/>
      <c r="AM583" s="105"/>
      <c r="AN583" s="106"/>
      <c r="AO583" s="106"/>
      <c r="AP583" s="107"/>
      <c r="AQ583" s="105"/>
      <c r="AR583" s="106"/>
      <c r="AS583" s="106"/>
      <c r="AT583" s="107"/>
      <c r="AU583" s="106"/>
      <c r="AV583" s="106"/>
      <c r="AW583" s="106"/>
      <c r="AX583" s="209"/>
    </row>
    <row r="584" spans="1:50" ht="18.75" hidden="1" customHeight="1" x14ac:dyDescent="0.2">
      <c r="A584" s="987"/>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335</v>
      </c>
      <c r="AJ584" s="172"/>
      <c r="AK584" s="172"/>
      <c r="AL584" s="167"/>
      <c r="AM584" s="172" t="s">
        <v>348</v>
      </c>
      <c r="AN584" s="172"/>
      <c r="AO584" s="172"/>
      <c r="AP584" s="167"/>
      <c r="AQ584" s="167" t="s">
        <v>187</v>
      </c>
      <c r="AR584" s="160"/>
      <c r="AS584" s="160"/>
      <c r="AT584" s="161"/>
      <c r="AU584" s="125" t="s">
        <v>133</v>
      </c>
      <c r="AV584" s="125"/>
      <c r="AW584" s="125"/>
      <c r="AX584" s="126"/>
    </row>
    <row r="585" spans="1:50" ht="18.75" hidden="1" customHeight="1" x14ac:dyDescent="0.2">
      <c r="A585" s="987"/>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987"/>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9"/>
    </row>
    <row r="587" spans="1:50" ht="23.25" hidden="1" customHeight="1" x14ac:dyDescent="0.2">
      <c r="A587" s="987"/>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9"/>
    </row>
    <row r="588" spans="1:50" ht="23.25" hidden="1" customHeight="1" x14ac:dyDescent="0.2">
      <c r="A588" s="987"/>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7"/>
      <c r="AA588" s="88"/>
      <c r="AB588" s="211" t="s">
        <v>14</v>
      </c>
      <c r="AC588" s="211"/>
      <c r="AD588" s="211"/>
      <c r="AE588" s="105"/>
      <c r="AF588" s="106"/>
      <c r="AG588" s="106"/>
      <c r="AH588" s="107"/>
      <c r="AI588" s="105"/>
      <c r="AJ588" s="106"/>
      <c r="AK588" s="106"/>
      <c r="AL588" s="106"/>
      <c r="AM588" s="105"/>
      <c r="AN588" s="106"/>
      <c r="AO588" s="106"/>
      <c r="AP588" s="107"/>
      <c r="AQ588" s="105"/>
      <c r="AR588" s="106"/>
      <c r="AS588" s="106"/>
      <c r="AT588" s="107"/>
      <c r="AU588" s="106"/>
      <c r="AV588" s="106"/>
      <c r="AW588" s="106"/>
      <c r="AX588" s="209"/>
    </row>
    <row r="589" spans="1:50" ht="23.9" hidden="1" customHeight="1" x14ac:dyDescent="0.2">
      <c r="A589" s="987"/>
      <c r="B589" s="243"/>
      <c r="C589" s="242"/>
      <c r="D589" s="243"/>
      <c r="E589" s="148" t="s">
        <v>332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87"/>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87"/>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87"/>
      <c r="B592" s="243"/>
      <c r="C592" s="242"/>
      <c r="D592" s="243"/>
      <c r="E592" s="229" t="s">
        <v>326</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87"/>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335</v>
      </c>
      <c r="AJ593" s="172"/>
      <c r="AK593" s="172"/>
      <c r="AL593" s="167"/>
      <c r="AM593" s="172" t="s">
        <v>348</v>
      </c>
      <c r="AN593" s="172"/>
      <c r="AO593" s="172"/>
      <c r="AP593" s="167"/>
      <c r="AQ593" s="167" t="s">
        <v>187</v>
      </c>
      <c r="AR593" s="160"/>
      <c r="AS593" s="160"/>
      <c r="AT593" s="161"/>
      <c r="AU593" s="125" t="s">
        <v>133</v>
      </c>
      <c r="AV593" s="125"/>
      <c r="AW593" s="125"/>
      <c r="AX593" s="126"/>
    </row>
    <row r="594" spans="1:50" ht="18.75" hidden="1" customHeight="1" x14ac:dyDescent="0.2">
      <c r="A594" s="987"/>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987"/>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9"/>
    </row>
    <row r="596" spans="1:50" ht="23.25" hidden="1" customHeight="1" x14ac:dyDescent="0.2">
      <c r="A596" s="987"/>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9"/>
    </row>
    <row r="597" spans="1:50" ht="23.25" hidden="1" customHeight="1" x14ac:dyDescent="0.2">
      <c r="A597" s="987"/>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7"/>
      <c r="AA597" s="88"/>
      <c r="AB597" s="211" t="s">
        <v>178</v>
      </c>
      <c r="AC597" s="211"/>
      <c r="AD597" s="211"/>
      <c r="AE597" s="105"/>
      <c r="AF597" s="106"/>
      <c r="AG597" s="106"/>
      <c r="AH597" s="107"/>
      <c r="AI597" s="105"/>
      <c r="AJ597" s="106"/>
      <c r="AK597" s="106"/>
      <c r="AL597" s="106"/>
      <c r="AM597" s="105"/>
      <c r="AN597" s="106"/>
      <c r="AO597" s="106"/>
      <c r="AP597" s="107"/>
      <c r="AQ597" s="105"/>
      <c r="AR597" s="106"/>
      <c r="AS597" s="106"/>
      <c r="AT597" s="107"/>
      <c r="AU597" s="106"/>
      <c r="AV597" s="106"/>
      <c r="AW597" s="106"/>
      <c r="AX597" s="209"/>
    </row>
    <row r="598" spans="1:50" ht="18.75" hidden="1" customHeight="1" x14ac:dyDescent="0.2">
      <c r="A598" s="987"/>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335</v>
      </c>
      <c r="AJ598" s="172"/>
      <c r="AK598" s="172"/>
      <c r="AL598" s="167"/>
      <c r="AM598" s="172" t="s">
        <v>348</v>
      </c>
      <c r="AN598" s="172"/>
      <c r="AO598" s="172"/>
      <c r="AP598" s="167"/>
      <c r="AQ598" s="167" t="s">
        <v>187</v>
      </c>
      <c r="AR598" s="160"/>
      <c r="AS598" s="160"/>
      <c r="AT598" s="161"/>
      <c r="AU598" s="125" t="s">
        <v>133</v>
      </c>
      <c r="AV598" s="125"/>
      <c r="AW598" s="125"/>
      <c r="AX598" s="126"/>
    </row>
    <row r="599" spans="1:50" ht="18.75" hidden="1" customHeight="1" x14ac:dyDescent="0.2">
      <c r="A599" s="987"/>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987"/>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9"/>
    </row>
    <row r="601" spans="1:50" ht="23.25" hidden="1" customHeight="1" x14ac:dyDescent="0.2">
      <c r="A601" s="987"/>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9"/>
    </row>
    <row r="602" spans="1:50" ht="23.25" hidden="1" customHeight="1" x14ac:dyDescent="0.2">
      <c r="A602" s="987"/>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7"/>
      <c r="AA602" s="88"/>
      <c r="AB602" s="211" t="s">
        <v>178</v>
      </c>
      <c r="AC602" s="211"/>
      <c r="AD602" s="211"/>
      <c r="AE602" s="105"/>
      <c r="AF602" s="106"/>
      <c r="AG602" s="106"/>
      <c r="AH602" s="107"/>
      <c r="AI602" s="105"/>
      <c r="AJ602" s="106"/>
      <c r="AK602" s="106"/>
      <c r="AL602" s="106"/>
      <c r="AM602" s="105"/>
      <c r="AN602" s="106"/>
      <c r="AO602" s="106"/>
      <c r="AP602" s="107"/>
      <c r="AQ602" s="105"/>
      <c r="AR602" s="106"/>
      <c r="AS602" s="106"/>
      <c r="AT602" s="107"/>
      <c r="AU602" s="106"/>
      <c r="AV602" s="106"/>
      <c r="AW602" s="106"/>
      <c r="AX602" s="209"/>
    </row>
    <row r="603" spans="1:50" ht="18.75" hidden="1" customHeight="1" x14ac:dyDescent="0.2">
      <c r="A603" s="987"/>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335</v>
      </c>
      <c r="AJ603" s="172"/>
      <c r="AK603" s="172"/>
      <c r="AL603" s="167"/>
      <c r="AM603" s="172" t="s">
        <v>348</v>
      </c>
      <c r="AN603" s="172"/>
      <c r="AO603" s="172"/>
      <c r="AP603" s="167"/>
      <c r="AQ603" s="167" t="s">
        <v>187</v>
      </c>
      <c r="AR603" s="160"/>
      <c r="AS603" s="160"/>
      <c r="AT603" s="161"/>
      <c r="AU603" s="125" t="s">
        <v>133</v>
      </c>
      <c r="AV603" s="125"/>
      <c r="AW603" s="125"/>
      <c r="AX603" s="126"/>
    </row>
    <row r="604" spans="1:50" ht="18.75" hidden="1" customHeight="1" x14ac:dyDescent="0.2">
      <c r="A604" s="987"/>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987"/>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9"/>
    </row>
    <row r="606" spans="1:50" ht="23.25" hidden="1" customHeight="1" x14ac:dyDescent="0.2">
      <c r="A606" s="987"/>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9"/>
    </row>
    <row r="607" spans="1:50" ht="23.25" hidden="1" customHeight="1" x14ac:dyDescent="0.2">
      <c r="A607" s="987"/>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7"/>
      <c r="AA607" s="88"/>
      <c r="AB607" s="211" t="s">
        <v>178</v>
      </c>
      <c r="AC607" s="211"/>
      <c r="AD607" s="211"/>
      <c r="AE607" s="105"/>
      <c r="AF607" s="106"/>
      <c r="AG607" s="106"/>
      <c r="AH607" s="107"/>
      <c r="AI607" s="105"/>
      <c r="AJ607" s="106"/>
      <c r="AK607" s="106"/>
      <c r="AL607" s="106"/>
      <c r="AM607" s="105"/>
      <c r="AN607" s="106"/>
      <c r="AO607" s="106"/>
      <c r="AP607" s="107"/>
      <c r="AQ607" s="105"/>
      <c r="AR607" s="106"/>
      <c r="AS607" s="106"/>
      <c r="AT607" s="107"/>
      <c r="AU607" s="106"/>
      <c r="AV607" s="106"/>
      <c r="AW607" s="106"/>
      <c r="AX607" s="209"/>
    </row>
    <row r="608" spans="1:50" ht="18.75" hidden="1" customHeight="1" x14ac:dyDescent="0.2">
      <c r="A608" s="987"/>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335</v>
      </c>
      <c r="AJ608" s="172"/>
      <c r="AK608" s="172"/>
      <c r="AL608" s="167"/>
      <c r="AM608" s="172" t="s">
        <v>348</v>
      </c>
      <c r="AN608" s="172"/>
      <c r="AO608" s="172"/>
      <c r="AP608" s="167"/>
      <c r="AQ608" s="167" t="s">
        <v>187</v>
      </c>
      <c r="AR608" s="160"/>
      <c r="AS608" s="160"/>
      <c r="AT608" s="161"/>
      <c r="AU608" s="125" t="s">
        <v>133</v>
      </c>
      <c r="AV608" s="125"/>
      <c r="AW608" s="125"/>
      <c r="AX608" s="126"/>
    </row>
    <row r="609" spans="1:50" ht="18.75" hidden="1" customHeight="1" x14ac:dyDescent="0.2">
      <c r="A609" s="987"/>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987"/>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9"/>
    </row>
    <row r="611" spans="1:50" ht="23.25" hidden="1" customHeight="1" x14ac:dyDescent="0.2">
      <c r="A611" s="987"/>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9"/>
    </row>
    <row r="612" spans="1:50" ht="23.25" hidden="1" customHeight="1" x14ac:dyDescent="0.2">
      <c r="A612" s="987"/>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7"/>
      <c r="AA612" s="88"/>
      <c r="AB612" s="211" t="s">
        <v>178</v>
      </c>
      <c r="AC612" s="211"/>
      <c r="AD612" s="211"/>
      <c r="AE612" s="105"/>
      <c r="AF612" s="106"/>
      <c r="AG612" s="106"/>
      <c r="AH612" s="107"/>
      <c r="AI612" s="105"/>
      <c r="AJ612" s="106"/>
      <c r="AK612" s="106"/>
      <c r="AL612" s="106"/>
      <c r="AM612" s="105"/>
      <c r="AN612" s="106"/>
      <c r="AO612" s="106"/>
      <c r="AP612" s="107"/>
      <c r="AQ612" s="105"/>
      <c r="AR612" s="106"/>
      <c r="AS612" s="106"/>
      <c r="AT612" s="107"/>
      <c r="AU612" s="106"/>
      <c r="AV612" s="106"/>
      <c r="AW612" s="106"/>
      <c r="AX612" s="209"/>
    </row>
    <row r="613" spans="1:50" ht="18.75" hidden="1" customHeight="1" x14ac:dyDescent="0.2">
      <c r="A613" s="987"/>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335</v>
      </c>
      <c r="AJ613" s="172"/>
      <c r="AK613" s="172"/>
      <c r="AL613" s="167"/>
      <c r="AM613" s="172" t="s">
        <v>348</v>
      </c>
      <c r="AN613" s="172"/>
      <c r="AO613" s="172"/>
      <c r="AP613" s="167"/>
      <c r="AQ613" s="167" t="s">
        <v>187</v>
      </c>
      <c r="AR613" s="160"/>
      <c r="AS613" s="160"/>
      <c r="AT613" s="161"/>
      <c r="AU613" s="125" t="s">
        <v>133</v>
      </c>
      <c r="AV613" s="125"/>
      <c r="AW613" s="125"/>
      <c r="AX613" s="126"/>
    </row>
    <row r="614" spans="1:50" ht="18.75" hidden="1" customHeight="1" x14ac:dyDescent="0.2">
      <c r="A614" s="987"/>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987"/>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9"/>
    </row>
    <row r="616" spans="1:50" ht="23.25" hidden="1" customHeight="1" x14ac:dyDescent="0.2">
      <c r="A616" s="987"/>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9"/>
    </row>
    <row r="617" spans="1:50" ht="23.25" hidden="1" customHeight="1" x14ac:dyDescent="0.2">
      <c r="A617" s="987"/>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7"/>
      <c r="AA617" s="88"/>
      <c r="AB617" s="211" t="s">
        <v>178</v>
      </c>
      <c r="AC617" s="211"/>
      <c r="AD617" s="211"/>
      <c r="AE617" s="105"/>
      <c r="AF617" s="106"/>
      <c r="AG617" s="106"/>
      <c r="AH617" s="107"/>
      <c r="AI617" s="105"/>
      <c r="AJ617" s="106"/>
      <c r="AK617" s="106"/>
      <c r="AL617" s="106"/>
      <c r="AM617" s="105"/>
      <c r="AN617" s="106"/>
      <c r="AO617" s="106"/>
      <c r="AP617" s="107"/>
      <c r="AQ617" s="105"/>
      <c r="AR617" s="106"/>
      <c r="AS617" s="106"/>
      <c r="AT617" s="107"/>
      <c r="AU617" s="106"/>
      <c r="AV617" s="106"/>
      <c r="AW617" s="106"/>
      <c r="AX617" s="209"/>
    </row>
    <row r="618" spans="1:50" ht="18.75" hidden="1" customHeight="1" x14ac:dyDescent="0.2">
      <c r="A618" s="987"/>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335</v>
      </c>
      <c r="AJ618" s="172"/>
      <c r="AK618" s="172"/>
      <c r="AL618" s="167"/>
      <c r="AM618" s="172" t="s">
        <v>348</v>
      </c>
      <c r="AN618" s="172"/>
      <c r="AO618" s="172"/>
      <c r="AP618" s="167"/>
      <c r="AQ618" s="167" t="s">
        <v>187</v>
      </c>
      <c r="AR618" s="160"/>
      <c r="AS618" s="160"/>
      <c r="AT618" s="161"/>
      <c r="AU618" s="125" t="s">
        <v>133</v>
      </c>
      <c r="AV618" s="125"/>
      <c r="AW618" s="125"/>
      <c r="AX618" s="126"/>
    </row>
    <row r="619" spans="1:50" ht="18.75" hidden="1" customHeight="1" x14ac:dyDescent="0.2">
      <c r="A619" s="987"/>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987"/>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9"/>
    </row>
    <row r="621" spans="1:50" ht="23.25" hidden="1" customHeight="1" x14ac:dyDescent="0.2">
      <c r="A621" s="987"/>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9"/>
    </row>
    <row r="622" spans="1:50" ht="23.25" hidden="1" customHeight="1" x14ac:dyDescent="0.2">
      <c r="A622" s="987"/>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7"/>
      <c r="AA622" s="88"/>
      <c r="AB622" s="211" t="s">
        <v>14</v>
      </c>
      <c r="AC622" s="211"/>
      <c r="AD622" s="211"/>
      <c r="AE622" s="105"/>
      <c r="AF622" s="106"/>
      <c r="AG622" s="106"/>
      <c r="AH622" s="107"/>
      <c r="AI622" s="105"/>
      <c r="AJ622" s="106"/>
      <c r="AK622" s="106"/>
      <c r="AL622" s="106"/>
      <c r="AM622" s="105"/>
      <c r="AN622" s="106"/>
      <c r="AO622" s="106"/>
      <c r="AP622" s="107"/>
      <c r="AQ622" s="105"/>
      <c r="AR622" s="106"/>
      <c r="AS622" s="106"/>
      <c r="AT622" s="107"/>
      <c r="AU622" s="106"/>
      <c r="AV622" s="106"/>
      <c r="AW622" s="106"/>
      <c r="AX622" s="209"/>
    </row>
    <row r="623" spans="1:50" ht="18.75" hidden="1" customHeight="1" x14ac:dyDescent="0.2">
      <c r="A623" s="987"/>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335</v>
      </c>
      <c r="AJ623" s="172"/>
      <c r="AK623" s="172"/>
      <c r="AL623" s="167"/>
      <c r="AM623" s="172" t="s">
        <v>348</v>
      </c>
      <c r="AN623" s="172"/>
      <c r="AO623" s="172"/>
      <c r="AP623" s="167"/>
      <c r="AQ623" s="167" t="s">
        <v>187</v>
      </c>
      <c r="AR623" s="160"/>
      <c r="AS623" s="160"/>
      <c r="AT623" s="161"/>
      <c r="AU623" s="125" t="s">
        <v>133</v>
      </c>
      <c r="AV623" s="125"/>
      <c r="AW623" s="125"/>
      <c r="AX623" s="126"/>
    </row>
    <row r="624" spans="1:50" ht="18.75" hidden="1" customHeight="1" x14ac:dyDescent="0.2">
      <c r="A624" s="987"/>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987"/>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9"/>
    </row>
    <row r="626" spans="1:50" ht="23.25" hidden="1" customHeight="1" x14ac:dyDescent="0.2">
      <c r="A626" s="987"/>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9"/>
    </row>
    <row r="627" spans="1:50" ht="23.25" hidden="1" customHeight="1" x14ac:dyDescent="0.2">
      <c r="A627" s="987"/>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7"/>
      <c r="AA627" s="88"/>
      <c r="AB627" s="211" t="s">
        <v>14</v>
      </c>
      <c r="AC627" s="211"/>
      <c r="AD627" s="211"/>
      <c r="AE627" s="105"/>
      <c r="AF627" s="106"/>
      <c r="AG627" s="106"/>
      <c r="AH627" s="107"/>
      <c r="AI627" s="105"/>
      <c r="AJ627" s="106"/>
      <c r="AK627" s="106"/>
      <c r="AL627" s="106"/>
      <c r="AM627" s="105"/>
      <c r="AN627" s="106"/>
      <c r="AO627" s="106"/>
      <c r="AP627" s="107"/>
      <c r="AQ627" s="105"/>
      <c r="AR627" s="106"/>
      <c r="AS627" s="106"/>
      <c r="AT627" s="107"/>
      <c r="AU627" s="106"/>
      <c r="AV627" s="106"/>
      <c r="AW627" s="106"/>
      <c r="AX627" s="209"/>
    </row>
    <row r="628" spans="1:50" ht="18.75" hidden="1" customHeight="1" x14ac:dyDescent="0.2">
      <c r="A628" s="987"/>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335</v>
      </c>
      <c r="AJ628" s="172"/>
      <c r="AK628" s="172"/>
      <c r="AL628" s="167"/>
      <c r="AM628" s="172" t="s">
        <v>348</v>
      </c>
      <c r="AN628" s="172"/>
      <c r="AO628" s="172"/>
      <c r="AP628" s="167"/>
      <c r="AQ628" s="167" t="s">
        <v>187</v>
      </c>
      <c r="AR628" s="160"/>
      <c r="AS628" s="160"/>
      <c r="AT628" s="161"/>
      <c r="AU628" s="125" t="s">
        <v>133</v>
      </c>
      <c r="AV628" s="125"/>
      <c r="AW628" s="125"/>
      <c r="AX628" s="126"/>
    </row>
    <row r="629" spans="1:50" ht="18.75" hidden="1" customHeight="1" x14ac:dyDescent="0.2">
      <c r="A629" s="987"/>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987"/>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9"/>
    </row>
    <row r="631" spans="1:50" ht="23.25" hidden="1" customHeight="1" x14ac:dyDescent="0.2">
      <c r="A631" s="987"/>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9"/>
    </row>
    <row r="632" spans="1:50" ht="23.25" hidden="1" customHeight="1" x14ac:dyDescent="0.2">
      <c r="A632" s="987"/>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7"/>
      <c r="AA632" s="88"/>
      <c r="AB632" s="211" t="s">
        <v>14</v>
      </c>
      <c r="AC632" s="211"/>
      <c r="AD632" s="211"/>
      <c r="AE632" s="105"/>
      <c r="AF632" s="106"/>
      <c r="AG632" s="106"/>
      <c r="AH632" s="107"/>
      <c r="AI632" s="105"/>
      <c r="AJ632" s="106"/>
      <c r="AK632" s="106"/>
      <c r="AL632" s="106"/>
      <c r="AM632" s="105"/>
      <c r="AN632" s="106"/>
      <c r="AO632" s="106"/>
      <c r="AP632" s="107"/>
      <c r="AQ632" s="105"/>
      <c r="AR632" s="106"/>
      <c r="AS632" s="106"/>
      <c r="AT632" s="107"/>
      <c r="AU632" s="106"/>
      <c r="AV632" s="106"/>
      <c r="AW632" s="106"/>
      <c r="AX632" s="209"/>
    </row>
    <row r="633" spans="1:50" ht="18.75" hidden="1" customHeight="1" x14ac:dyDescent="0.2">
      <c r="A633" s="987"/>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335</v>
      </c>
      <c r="AJ633" s="172"/>
      <c r="AK633" s="172"/>
      <c r="AL633" s="167"/>
      <c r="AM633" s="172" t="s">
        <v>348</v>
      </c>
      <c r="AN633" s="172"/>
      <c r="AO633" s="172"/>
      <c r="AP633" s="167"/>
      <c r="AQ633" s="167" t="s">
        <v>187</v>
      </c>
      <c r="AR633" s="160"/>
      <c r="AS633" s="160"/>
      <c r="AT633" s="161"/>
      <c r="AU633" s="125" t="s">
        <v>133</v>
      </c>
      <c r="AV633" s="125"/>
      <c r="AW633" s="125"/>
      <c r="AX633" s="126"/>
    </row>
    <row r="634" spans="1:50" ht="18.75" hidden="1" customHeight="1" x14ac:dyDescent="0.2">
      <c r="A634" s="987"/>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987"/>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9"/>
    </row>
    <row r="636" spans="1:50" ht="23.25" hidden="1" customHeight="1" x14ac:dyDescent="0.2">
      <c r="A636" s="987"/>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9"/>
    </row>
    <row r="637" spans="1:50" ht="23.25" hidden="1" customHeight="1" x14ac:dyDescent="0.2">
      <c r="A637" s="987"/>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7"/>
      <c r="AA637" s="88"/>
      <c r="AB637" s="211" t="s">
        <v>14</v>
      </c>
      <c r="AC637" s="211"/>
      <c r="AD637" s="211"/>
      <c r="AE637" s="105"/>
      <c r="AF637" s="106"/>
      <c r="AG637" s="106"/>
      <c r="AH637" s="107"/>
      <c r="AI637" s="105"/>
      <c r="AJ637" s="106"/>
      <c r="AK637" s="106"/>
      <c r="AL637" s="106"/>
      <c r="AM637" s="105"/>
      <c r="AN637" s="106"/>
      <c r="AO637" s="106"/>
      <c r="AP637" s="107"/>
      <c r="AQ637" s="105"/>
      <c r="AR637" s="106"/>
      <c r="AS637" s="106"/>
      <c r="AT637" s="107"/>
      <c r="AU637" s="106"/>
      <c r="AV637" s="106"/>
      <c r="AW637" s="106"/>
      <c r="AX637" s="209"/>
    </row>
    <row r="638" spans="1:50" ht="18.75" hidden="1" customHeight="1" x14ac:dyDescent="0.2">
      <c r="A638" s="987"/>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335</v>
      </c>
      <c r="AJ638" s="172"/>
      <c r="AK638" s="172"/>
      <c r="AL638" s="167"/>
      <c r="AM638" s="172" t="s">
        <v>348</v>
      </c>
      <c r="AN638" s="172"/>
      <c r="AO638" s="172"/>
      <c r="AP638" s="167"/>
      <c r="AQ638" s="167" t="s">
        <v>187</v>
      </c>
      <c r="AR638" s="160"/>
      <c r="AS638" s="160"/>
      <c r="AT638" s="161"/>
      <c r="AU638" s="125" t="s">
        <v>133</v>
      </c>
      <c r="AV638" s="125"/>
      <c r="AW638" s="125"/>
      <c r="AX638" s="126"/>
    </row>
    <row r="639" spans="1:50" ht="18.75" hidden="1" customHeight="1" x14ac:dyDescent="0.2">
      <c r="A639" s="987"/>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987"/>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9"/>
    </row>
    <row r="641" spans="1:50" ht="23.25" hidden="1" customHeight="1" x14ac:dyDescent="0.2">
      <c r="A641" s="987"/>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9"/>
    </row>
    <row r="642" spans="1:50" ht="23.25" hidden="1" customHeight="1" x14ac:dyDescent="0.2">
      <c r="A642" s="987"/>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7"/>
      <c r="AA642" s="88"/>
      <c r="AB642" s="211" t="s">
        <v>14</v>
      </c>
      <c r="AC642" s="211"/>
      <c r="AD642" s="211"/>
      <c r="AE642" s="105"/>
      <c r="AF642" s="106"/>
      <c r="AG642" s="106"/>
      <c r="AH642" s="107"/>
      <c r="AI642" s="105"/>
      <c r="AJ642" s="106"/>
      <c r="AK642" s="106"/>
      <c r="AL642" s="106"/>
      <c r="AM642" s="105"/>
      <c r="AN642" s="106"/>
      <c r="AO642" s="106"/>
      <c r="AP642" s="107"/>
      <c r="AQ642" s="105"/>
      <c r="AR642" s="106"/>
      <c r="AS642" s="106"/>
      <c r="AT642" s="107"/>
      <c r="AU642" s="106"/>
      <c r="AV642" s="106"/>
      <c r="AW642" s="106"/>
      <c r="AX642" s="209"/>
    </row>
    <row r="643" spans="1:50" ht="23.9" hidden="1" customHeight="1" x14ac:dyDescent="0.2">
      <c r="A643" s="987"/>
      <c r="B643" s="243"/>
      <c r="C643" s="242"/>
      <c r="D643" s="243"/>
      <c r="E643" s="148" t="s">
        <v>332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87"/>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87"/>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87"/>
      <c r="B646" s="243"/>
      <c r="C646" s="242"/>
      <c r="D646" s="243"/>
      <c r="E646" s="229" t="s">
        <v>327</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87"/>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335</v>
      </c>
      <c r="AJ647" s="172"/>
      <c r="AK647" s="172"/>
      <c r="AL647" s="167"/>
      <c r="AM647" s="172" t="s">
        <v>348</v>
      </c>
      <c r="AN647" s="172"/>
      <c r="AO647" s="172"/>
      <c r="AP647" s="167"/>
      <c r="AQ647" s="167" t="s">
        <v>187</v>
      </c>
      <c r="AR647" s="160"/>
      <c r="AS647" s="160"/>
      <c r="AT647" s="161"/>
      <c r="AU647" s="125" t="s">
        <v>133</v>
      </c>
      <c r="AV647" s="125"/>
      <c r="AW647" s="125"/>
      <c r="AX647" s="126"/>
    </row>
    <row r="648" spans="1:50" ht="18.75" hidden="1" customHeight="1" x14ac:dyDescent="0.2">
      <c r="A648" s="987"/>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987"/>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9"/>
    </row>
    <row r="650" spans="1:50" ht="23.25" hidden="1" customHeight="1" x14ac:dyDescent="0.2">
      <c r="A650" s="987"/>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9"/>
    </row>
    <row r="651" spans="1:50" ht="23.25" hidden="1" customHeight="1" x14ac:dyDescent="0.2">
      <c r="A651" s="987"/>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7"/>
      <c r="AA651" s="88"/>
      <c r="AB651" s="211" t="s">
        <v>178</v>
      </c>
      <c r="AC651" s="211"/>
      <c r="AD651" s="211"/>
      <c r="AE651" s="105"/>
      <c r="AF651" s="106"/>
      <c r="AG651" s="106"/>
      <c r="AH651" s="107"/>
      <c r="AI651" s="105"/>
      <c r="AJ651" s="106"/>
      <c r="AK651" s="106"/>
      <c r="AL651" s="106"/>
      <c r="AM651" s="105"/>
      <c r="AN651" s="106"/>
      <c r="AO651" s="106"/>
      <c r="AP651" s="107"/>
      <c r="AQ651" s="105"/>
      <c r="AR651" s="106"/>
      <c r="AS651" s="106"/>
      <c r="AT651" s="107"/>
      <c r="AU651" s="106"/>
      <c r="AV651" s="106"/>
      <c r="AW651" s="106"/>
      <c r="AX651" s="209"/>
    </row>
    <row r="652" spans="1:50" ht="18.75" hidden="1" customHeight="1" x14ac:dyDescent="0.2">
      <c r="A652" s="987"/>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335</v>
      </c>
      <c r="AJ652" s="172"/>
      <c r="AK652" s="172"/>
      <c r="AL652" s="167"/>
      <c r="AM652" s="172" t="s">
        <v>348</v>
      </c>
      <c r="AN652" s="172"/>
      <c r="AO652" s="172"/>
      <c r="AP652" s="167"/>
      <c r="AQ652" s="167" t="s">
        <v>187</v>
      </c>
      <c r="AR652" s="160"/>
      <c r="AS652" s="160"/>
      <c r="AT652" s="161"/>
      <c r="AU652" s="125" t="s">
        <v>133</v>
      </c>
      <c r="AV652" s="125"/>
      <c r="AW652" s="125"/>
      <c r="AX652" s="126"/>
    </row>
    <row r="653" spans="1:50" ht="18.75" hidden="1" customHeight="1" x14ac:dyDescent="0.2">
      <c r="A653" s="987"/>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987"/>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9"/>
    </row>
    <row r="655" spans="1:50" ht="23.25" hidden="1" customHeight="1" x14ac:dyDescent="0.2">
      <c r="A655" s="987"/>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9"/>
    </row>
    <row r="656" spans="1:50" ht="23.25" hidden="1" customHeight="1" x14ac:dyDescent="0.2">
      <c r="A656" s="987"/>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7"/>
      <c r="AA656" s="88"/>
      <c r="AB656" s="211" t="s">
        <v>178</v>
      </c>
      <c r="AC656" s="211"/>
      <c r="AD656" s="211"/>
      <c r="AE656" s="105"/>
      <c r="AF656" s="106"/>
      <c r="AG656" s="106"/>
      <c r="AH656" s="107"/>
      <c r="AI656" s="105"/>
      <c r="AJ656" s="106"/>
      <c r="AK656" s="106"/>
      <c r="AL656" s="106"/>
      <c r="AM656" s="105"/>
      <c r="AN656" s="106"/>
      <c r="AO656" s="106"/>
      <c r="AP656" s="107"/>
      <c r="AQ656" s="105"/>
      <c r="AR656" s="106"/>
      <c r="AS656" s="106"/>
      <c r="AT656" s="107"/>
      <c r="AU656" s="106"/>
      <c r="AV656" s="106"/>
      <c r="AW656" s="106"/>
      <c r="AX656" s="209"/>
    </row>
    <row r="657" spans="1:50" ht="18.75" hidden="1" customHeight="1" x14ac:dyDescent="0.2">
      <c r="A657" s="987"/>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335</v>
      </c>
      <c r="AJ657" s="172"/>
      <c r="AK657" s="172"/>
      <c r="AL657" s="167"/>
      <c r="AM657" s="172" t="s">
        <v>348</v>
      </c>
      <c r="AN657" s="172"/>
      <c r="AO657" s="172"/>
      <c r="AP657" s="167"/>
      <c r="AQ657" s="167" t="s">
        <v>187</v>
      </c>
      <c r="AR657" s="160"/>
      <c r="AS657" s="160"/>
      <c r="AT657" s="161"/>
      <c r="AU657" s="125" t="s">
        <v>133</v>
      </c>
      <c r="AV657" s="125"/>
      <c r="AW657" s="125"/>
      <c r="AX657" s="126"/>
    </row>
    <row r="658" spans="1:50" ht="18.75" hidden="1" customHeight="1" x14ac:dyDescent="0.2">
      <c r="A658" s="987"/>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987"/>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9"/>
    </row>
    <row r="660" spans="1:50" ht="23.25" hidden="1" customHeight="1" x14ac:dyDescent="0.2">
      <c r="A660" s="987"/>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9"/>
    </row>
    <row r="661" spans="1:50" ht="23.25" hidden="1" customHeight="1" x14ac:dyDescent="0.2">
      <c r="A661" s="987"/>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7"/>
      <c r="AA661" s="88"/>
      <c r="AB661" s="211" t="s">
        <v>178</v>
      </c>
      <c r="AC661" s="211"/>
      <c r="AD661" s="211"/>
      <c r="AE661" s="105"/>
      <c r="AF661" s="106"/>
      <c r="AG661" s="106"/>
      <c r="AH661" s="107"/>
      <c r="AI661" s="105"/>
      <c r="AJ661" s="106"/>
      <c r="AK661" s="106"/>
      <c r="AL661" s="106"/>
      <c r="AM661" s="105"/>
      <c r="AN661" s="106"/>
      <c r="AO661" s="106"/>
      <c r="AP661" s="107"/>
      <c r="AQ661" s="105"/>
      <c r="AR661" s="106"/>
      <c r="AS661" s="106"/>
      <c r="AT661" s="107"/>
      <c r="AU661" s="106"/>
      <c r="AV661" s="106"/>
      <c r="AW661" s="106"/>
      <c r="AX661" s="209"/>
    </row>
    <row r="662" spans="1:50" ht="18.75" hidden="1" customHeight="1" x14ac:dyDescent="0.2">
      <c r="A662" s="987"/>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335</v>
      </c>
      <c r="AJ662" s="172"/>
      <c r="AK662" s="172"/>
      <c r="AL662" s="167"/>
      <c r="AM662" s="172" t="s">
        <v>348</v>
      </c>
      <c r="AN662" s="172"/>
      <c r="AO662" s="172"/>
      <c r="AP662" s="167"/>
      <c r="AQ662" s="167" t="s">
        <v>187</v>
      </c>
      <c r="AR662" s="160"/>
      <c r="AS662" s="160"/>
      <c r="AT662" s="161"/>
      <c r="AU662" s="125" t="s">
        <v>133</v>
      </c>
      <c r="AV662" s="125"/>
      <c r="AW662" s="125"/>
      <c r="AX662" s="126"/>
    </row>
    <row r="663" spans="1:50" ht="18.75" hidden="1" customHeight="1" x14ac:dyDescent="0.2">
      <c r="A663" s="987"/>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987"/>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9"/>
    </row>
    <row r="665" spans="1:50" ht="23.25" hidden="1" customHeight="1" x14ac:dyDescent="0.2">
      <c r="A665" s="987"/>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9"/>
    </row>
    <row r="666" spans="1:50" ht="23.25" hidden="1" customHeight="1" x14ac:dyDescent="0.2">
      <c r="A666" s="987"/>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7"/>
      <c r="AA666" s="88"/>
      <c r="AB666" s="211" t="s">
        <v>178</v>
      </c>
      <c r="AC666" s="211"/>
      <c r="AD666" s="211"/>
      <c r="AE666" s="105"/>
      <c r="AF666" s="106"/>
      <c r="AG666" s="106"/>
      <c r="AH666" s="107"/>
      <c r="AI666" s="105"/>
      <c r="AJ666" s="106"/>
      <c r="AK666" s="106"/>
      <c r="AL666" s="106"/>
      <c r="AM666" s="105"/>
      <c r="AN666" s="106"/>
      <c r="AO666" s="106"/>
      <c r="AP666" s="107"/>
      <c r="AQ666" s="105"/>
      <c r="AR666" s="106"/>
      <c r="AS666" s="106"/>
      <c r="AT666" s="107"/>
      <c r="AU666" s="106"/>
      <c r="AV666" s="106"/>
      <c r="AW666" s="106"/>
      <c r="AX666" s="209"/>
    </row>
    <row r="667" spans="1:50" ht="18.75" hidden="1" customHeight="1" x14ac:dyDescent="0.2">
      <c r="A667" s="987"/>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335</v>
      </c>
      <c r="AJ667" s="172"/>
      <c r="AK667" s="172"/>
      <c r="AL667" s="167"/>
      <c r="AM667" s="172" t="s">
        <v>348</v>
      </c>
      <c r="AN667" s="172"/>
      <c r="AO667" s="172"/>
      <c r="AP667" s="167"/>
      <c r="AQ667" s="167" t="s">
        <v>187</v>
      </c>
      <c r="AR667" s="160"/>
      <c r="AS667" s="160"/>
      <c r="AT667" s="161"/>
      <c r="AU667" s="125" t="s">
        <v>133</v>
      </c>
      <c r="AV667" s="125"/>
      <c r="AW667" s="125"/>
      <c r="AX667" s="126"/>
    </row>
    <row r="668" spans="1:50" ht="18.75" hidden="1" customHeight="1" x14ac:dyDescent="0.2">
      <c r="A668" s="987"/>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987"/>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9"/>
    </row>
    <row r="670" spans="1:50" ht="23.25" hidden="1" customHeight="1" x14ac:dyDescent="0.2">
      <c r="A670" s="987"/>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9"/>
    </row>
    <row r="671" spans="1:50" ht="23.25" hidden="1" customHeight="1" x14ac:dyDescent="0.2">
      <c r="A671" s="987"/>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7"/>
      <c r="AA671" s="88"/>
      <c r="AB671" s="211" t="s">
        <v>178</v>
      </c>
      <c r="AC671" s="211"/>
      <c r="AD671" s="211"/>
      <c r="AE671" s="105"/>
      <c r="AF671" s="106"/>
      <c r="AG671" s="106"/>
      <c r="AH671" s="107"/>
      <c r="AI671" s="105"/>
      <c r="AJ671" s="106"/>
      <c r="AK671" s="106"/>
      <c r="AL671" s="106"/>
      <c r="AM671" s="105"/>
      <c r="AN671" s="106"/>
      <c r="AO671" s="106"/>
      <c r="AP671" s="107"/>
      <c r="AQ671" s="105"/>
      <c r="AR671" s="106"/>
      <c r="AS671" s="106"/>
      <c r="AT671" s="107"/>
      <c r="AU671" s="106"/>
      <c r="AV671" s="106"/>
      <c r="AW671" s="106"/>
      <c r="AX671" s="209"/>
    </row>
    <row r="672" spans="1:50" ht="18.75" hidden="1" customHeight="1" x14ac:dyDescent="0.2">
      <c r="A672" s="987"/>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335</v>
      </c>
      <c r="AJ672" s="172"/>
      <c r="AK672" s="172"/>
      <c r="AL672" s="167"/>
      <c r="AM672" s="172" t="s">
        <v>348</v>
      </c>
      <c r="AN672" s="172"/>
      <c r="AO672" s="172"/>
      <c r="AP672" s="167"/>
      <c r="AQ672" s="167" t="s">
        <v>187</v>
      </c>
      <c r="AR672" s="160"/>
      <c r="AS672" s="160"/>
      <c r="AT672" s="161"/>
      <c r="AU672" s="125" t="s">
        <v>133</v>
      </c>
      <c r="AV672" s="125"/>
      <c r="AW672" s="125"/>
      <c r="AX672" s="126"/>
    </row>
    <row r="673" spans="1:50" ht="18.75" hidden="1" customHeight="1" x14ac:dyDescent="0.2">
      <c r="A673" s="987"/>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987"/>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9"/>
    </row>
    <row r="675" spans="1:50" ht="23.25" hidden="1" customHeight="1" x14ac:dyDescent="0.2">
      <c r="A675" s="987"/>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9"/>
    </row>
    <row r="676" spans="1:50" ht="23.25" hidden="1" customHeight="1" x14ac:dyDescent="0.2">
      <c r="A676" s="987"/>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7"/>
      <c r="AA676" s="88"/>
      <c r="AB676" s="211" t="s">
        <v>14</v>
      </c>
      <c r="AC676" s="211"/>
      <c r="AD676" s="211"/>
      <c r="AE676" s="105"/>
      <c r="AF676" s="106"/>
      <c r="AG676" s="106"/>
      <c r="AH676" s="107"/>
      <c r="AI676" s="105"/>
      <c r="AJ676" s="106"/>
      <c r="AK676" s="106"/>
      <c r="AL676" s="106"/>
      <c r="AM676" s="105"/>
      <c r="AN676" s="106"/>
      <c r="AO676" s="106"/>
      <c r="AP676" s="107"/>
      <c r="AQ676" s="105"/>
      <c r="AR676" s="106"/>
      <c r="AS676" s="106"/>
      <c r="AT676" s="107"/>
      <c r="AU676" s="106"/>
      <c r="AV676" s="106"/>
      <c r="AW676" s="106"/>
      <c r="AX676" s="209"/>
    </row>
    <row r="677" spans="1:50" ht="18.75" hidden="1" customHeight="1" x14ac:dyDescent="0.2">
      <c r="A677" s="987"/>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335</v>
      </c>
      <c r="AJ677" s="172"/>
      <c r="AK677" s="172"/>
      <c r="AL677" s="167"/>
      <c r="AM677" s="172" t="s">
        <v>348</v>
      </c>
      <c r="AN677" s="172"/>
      <c r="AO677" s="172"/>
      <c r="AP677" s="167"/>
      <c r="AQ677" s="167" t="s">
        <v>187</v>
      </c>
      <c r="AR677" s="160"/>
      <c r="AS677" s="160"/>
      <c r="AT677" s="161"/>
      <c r="AU677" s="125" t="s">
        <v>133</v>
      </c>
      <c r="AV677" s="125"/>
      <c r="AW677" s="125"/>
      <c r="AX677" s="126"/>
    </row>
    <row r="678" spans="1:50" ht="18.75" hidden="1" customHeight="1" x14ac:dyDescent="0.2">
      <c r="A678" s="987"/>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987"/>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9"/>
    </row>
    <row r="680" spans="1:50" ht="23.25" hidden="1" customHeight="1" x14ac:dyDescent="0.2">
      <c r="A680" s="987"/>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9"/>
    </row>
    <row r="681" spans="1:50" ht="23.25" hidden="1" customHeight="1" x14ac:dyDescent="0.2">
      <c r="A681" s="987"/>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7"/>
      <c r="AA681" s="88"/>
      <c r="AB681" s="211" t="s">
        <v>14</v>
      </c>
      <c r="AC681" s="211"/>
      <c r="AD681" s="211"/>
      <c r="AE681" s="105"/>
      <c r="AF681" s="106"/>
      <c r="AG681" s="106"/>
      <c r="AH681" s="107"/>
      <c r="AI681" s="105"/>
      <c r="AJ681" s="106"/>
      <c r="AK681" s="106"/>
      <c r="AL681" s="106"/>
      <c r="AM681" s="105"/>
      <c r="AN681" s="106"/>
      <c r="AO681" s="106"/>
      <c r="AP681" s="107"/>
      <c r="AQ681" s="105"/>
      <c r="AR681" s="106"/>
      <c r="AS681" s="106"/>
      <c r="AT681" s="107"/>
      <c r="AU681" s="106"/>
      <c r="AV681" s="106"/>
      <c r="AW681" s="106"/>
      <c r="AX681" s="209"/>
    </row>
    <row r="682" spans="1:50" ht="18.75" hidden="1" customHeight="1" x14ac:dyDescent="0.2">
      <c r="A682" s="987"/>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335</v>
      </c>
      <c r="AJ682" s="172"/>
      <c r="AK682" s="172"/>
      <c r="AL682" s="167"/>
      <c r="AM682" s="172" t="s">
        <v>348</v>
      </c>
      <c r="AN682" s="172"/>
      <c r="AO682" s="172"/>
      <c r="AP682" s="167"/>
      <c r="AQ682" s="167" t="s">
        <v>187</v>
      </c>
      <c r="AR682" s="160"/>
      <c r="AS682" s="160"/>
      <c r="AT682" s="161"/>
      <c r="AU682" s="125" t="s">
        <v>133</v>
      </c>
      <c r="AV682" s="125"/>
      <c r="AW682" s="125"/>
      <c r="AX682" s="126"/>
    </row>
    <row r="683" spans="1:50" ht="18.75" hidden="1" customHeight="1" x14ac:dyDescent="0.2">
      <c r="A683" s="987"/>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987"/>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9"/>
    </row>
    <row r="685" spans="1:50" ht="23.25" hidden="1" customHeight="1" x14ac:dyDescent="0.2">
      <c r="A685" s="987"/>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9"/>
    </row>
    <row r="686" spans="1:50" ht="23.25" hidden="1" customHeight="1" x14ac:dyDescent="0.2">
      <c r="A686" s="987"/>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7"/>
      <c r="AA686" s="88"/>
      <c r="AB686" s="211" t="s">
        <v>14</v>
      </c>
      <c r="AC686" s="211"/>
      <c r="AD686" s="211"/>
      <c r="AE686" s="105"/>
      <c r="AF686" s="106"/>
      <c r="AG686" s="106"/>
      <c r="AH686" s="107"/>
      <c r="AI686" s="105"/>
      <c r="AJ686" s="106"/>
      <c r="AK686" s="106"/>
      <c r="AL686" s="106"/>
      <c r="AM686" s="105"/>
      <c r="AN686" s="106"/>
      <c r="AO686" s="106"/>
      <c r="AP686" s="107"/>
      <c r="AQ686" s="105"/>
      <c r="AR686" s="106"/>
      <c r="AS686" s="106"/>
      <c r="AT686" s="107"/>
      <c r="AU686" s="106"/>
      <c r="AV686" s="106"/>
      <c r="AW686" s="106"/>
      <c r="AX686" s="209"/>
    </row>
    <row r="687" spans="1:50" ht="18.75" hidden="1" customHeight="1" x14ac:dyDescent="0.2">
      <c r="A687" s="987"/>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335</v>
      </c>
      <c r="AJ687" s="172"/>
      <c r="AK687" s="172"/>
      <c r="AL687" s="167"/>
      <c r="AM687" s="172" t="s">
        <v>348</v>
      </c>
      <c r="AN687" s="172"/>
      <c r="AO687" s="172"/>
      <c r="AP687" s="167"/>
      <c r="AQ687" s="167" t="s">
        <v>187</v>
      </c>
      <c r="AR687" s="160"/>
      <c r="AS687" s="160"/>
      <c r="AT687" s="161"/>
      <c r="AU687" s="125" t="s">
        <v>133</v>
      </c>
      <c r="AV687" s="125"/>
      <c r="AW687" s="125"/>
      <c r="AX687" s="126"/>
    </row>
    <row r="688" spans="1:50" ht="18.75" hidden="1" customHeight="1" x14ac:dyDescent="0.2">
      <c r="A688" s="987"/>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987"/>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9"/>
    </row>
    <row r="690" spans="1:50" ht="23.25" hidden="1" customHeight="1" x14ac:dyDescent="0.2">
      <c r="A690" s="987"/>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9"/>
    </row>
    <row r="691" spans="1:50" ht="23.25" hidden="1" customHeight="1" x14ac:dyDescent="0.2">
      <c r="A691" s="987"/>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7"/>
      <c r="AA691" s="88"/>
      <c r="AB691" s="211" t="s">
        <v>14</v>
      </c>
      <c r="AC691" s="211"/>
      <c r="AD691" s="211"/>
      <c r="AE691" s="105"/>
      <c r="AF691" s="106"/>
      <c r="AG691" s="106"/>
      <c r="AH691" s="107"/>
      <c r="AI691" s="105"/>
      <c r="AJ691" s="106"/>
      <c r="AK691" s="106"/>
      <c r="AL691" s="106"/>
      <c r="AM691" s="105"/>
      <c r="AN691" s="106"/>
      <c r="AO691" s="106"/>
      <c r="AP691" s="107"/>
      <c r="AQ691" s="105"/>
      <c r="AR691" s="106"/>
      <c r="AS691" s="106"/>
      <c r="AT691" s="107"/>
      <c r="AU691" s="106"/>
      <c r="AV691" s="106"/>
      <c r="AW691" s="106"/>
      <c r="AX691" s="209"/>
    </row>
    <row r="692" spans="1:50" ht="18.75" hidden="1" customHeight="1" x14ac:dyDescent="0.2">
      <c r="A692" s="987"/>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335</v>
      </c>
      <c r="AJ692" s="172"/>
      <c r="AK692" s="172"/>
      <c r="AL692" s="167"/>
      <c r="AM692" s="172" t="s">
        <v>348</v>
      </c>
      <c r="AN692" s="172"/>
      <c r="AO692" s="172"/>
      <c r="AP692" s="167"/>
      <c r="AQ692" s="167" t="s">
        <v>187</v>
      </c>
      <c r="AR692" s="160"/>
      <c r="AS692" s="160"/>
      <c r="AT692" s="161"/>
      <c r="AU692" s="125" t="s">
        <v>133</v>
      </c>
      <c r="AV692" s="125"/>
      <c r="AW692" s="125"/>
      <c r="AX692" s="126"/>
    </row>
    <row r="693" spans="1:50" ht="18.75" hidden="1" customHeight="1" x14ac:dyDescent="0.2">
      <c r="A693" s="987"/>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987"/>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9"/>
    </row>
    <row r="695" spans="1:50" ht="23.25" hidden="1" customHeight="1" x14ac:dyDescent="0.2">
      <c r="A695" s="987"/>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9"/>
    </row>
    <row r="696" spans="1:50" ht="23.25" hidden="1" customHeight="1" x14ac:dyDescent="0.2">
      <c r="A696" s="987"/>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7"/>
      <c r="AA696" s="88"/>
      <c r="AB696" s="211" t="s">
        <v>14</v>
      </c>
      <c r="AC696" s="211"/>
      <c r="AD696" s="211"/>
      <c r="AE696" s="105"/>
      <c r="AF696" s="106"/>
      <c r="AG696" s="106"/>
      <c r="AH696" s="107"/>
      <c r="AI696" s="105"/>
      <c r="AJ696" s="106"/>
      <c r="AK696" s="106"/>
      <c r="AL696" s="106"/>
      <c r="AM696" s="105"/>
      <c r="AN696" s="106"/>
      <c r="AO696" s="106"/>
      <c r="AP696" s="107"/>
      <c r="AQ696" s="105"/>
      <c r="AR696" s="106"/>
      <c r="AS696" s="106"/>
      <c r="AT696" s="107"/>
      <c r="AU696" s="106"/>
      <c r="AV696" s="106"/>
      <c r="AW696" s="106"/>
      <c r="AX696" s="209"/>
    </row>
    <row r="697" spans="1:50" ht="23.9" hidden="1" customHeight="1" x14ac:dyDescent="0.2">
      <c r="A697" s="987"/>
      <c r="B697" s="243"/>
      <c r="C697" s="242"/>
      <c r="D697" s="243"/>
      <c r="E697" s="148" t="s">
        <v>332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987"/>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988"/>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2">
      <c r="A702" s="517" t="s">
        <v>139</v>
      </c>
      <c r="B702" s="518"/>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482</v>
      </c>
      <c r="AE702" s="889"/>
      <c r="AF702" s="889"/>
      <c r="AG702" s="878" t="s">
        <v>496</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2">
      <c r="A703" s="519"/>
      <c r="B703" s="520"/>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5" t="s">
        <v>482</v>
      </c>
      <c r="AE703" s="146"/>
      <c r="AF703" s="146"/>
      <c r="AG703" s="657" t="s">
        <v>540</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2">
      <c r="A704" s="521"/>
      <c r="B704" s="522"/>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482</v>
      </c>
      <c r="AE704" s="576"/>
      <c r="AF704" s="576"/>
      <c r="AG704" s="419" t="s">
        <v>497</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2">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482</v>
      </c>
      <c r="AE705" s="726"/>
      <c r="AF705" s="726"/>
      <c r="AG705" s="151" t="s">
        <v>500</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48"/>
      <c r="B706" s="763"/>
      <c r="C706" s="604"/>
      <c r="D706" s="605"/>
      <c r="E706" s="676" t="s">
        <v>302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5" t="s">
        <v>498</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2">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499</v>
      </c>
      <c r="AE707" s="574"/>
      <c r="AF707" s="574"/>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2">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501</v>
      </c>
      <c r="AE708" s="661"/>
      <c r="AF708" s="661"/>
      <c r="AG708" s="514" t="s">
        <v>552</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2">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5" t="s">
        <v>482</v>
      </c>
      <c r="AE709" s="146"/>
      <c r="AF709" s="146"/>
      <c r="AG709" s="657" t="s">
        <v>502</v>
      </c>
      <c r="AH709" s="658"/>
      <c r="AI709" s="658"/>
      <c r="AJ709" s="658"/>
      <c r="AK709" s="658"/>
      <c r="AL709" s="658"/>
      <c r="AM709" s="658"/>
      <c r="AN709" s="658"/>
      <c r="AO709" s="658"/>
      <c r="AP709" s="658"/>
      <c r="AQ709" s="658"/>
      <c r="AR709" s="658"/>
      <c r="AS709" s="658"/>
      <c r="AT709" s="658"/>
      <c r="AU709" s="658"/>
      <c r="AV709" s="658"/>
      <c r="AW709" s="658"/>
      <c r="AX709" s="659"/>
    </row>
    <row r="710" spans="1:50" ht="55.5" customHeight="1" x14ac:dyDescent="0.2">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5" t="s">
        <v>482</v>
      </c>
      <c r="AE710" s="146"/>
      <c r="AF710" s="146"/>
      <c r="AG710" s="657" t="s">
        <v>503</v>
      </c>
      <c r="AH710" s="658"/>
      <c r="AI710" s="658"/>
      <c r="AJ710" s="658"/>
      <c r="AK710" s="658"/>
      <c r="AL710" s="658"/>
      <c r="AM710" s="658"/>
      <c r="AN710" s="658"/>
      <c r="AO710" s="658"/>
      <c r="AP710" s="658"/>
      <c r="AQ710" s="658"/>
      <c r="AR710" s="658"/>
      <c r="AS710" s="658"/>
      <c r="AT710" s="658"/>
      <c r="AU710" s="658"/>
      <c r="AV710" s="658"/>
      <c r="AW710" s="658"/>
      <c r="AX710" s="659"/>
    </row>
    <row r="711" spans="1:50" ht="48" customHeight="1" x14ac:dyDescent="0.2">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5" t="s">
        <v>482</v>
      </c>
      <c r="AE711" s="146"/>
      <c r="AF711" s="146"/>
      <c r="AG711" s="657" t="s">
        <v>504</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
      <c r="A712" s="648"/>
      <c r="B712" s="649"/>
      <c r="C712" s="578" t="s">
        <v>269</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501</v>
      </c>
      <c r="AE712" s="576"/>
      <c r="AF712" s="576"/>
      <c r="AG712" s="584" t="s">
        <v>552</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48"/>
      <c r="B713" s="649"/>
      <c r="C713" s="142" t="s">
        <v>270</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501</v>
      </c>
      <c r="AE713" s="146"/>
      <c r="AF713" s="147"/>
      <c r="AG713" s="657" t="s">
        <v>552</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2">
      <c r="A714" s="650"/>
      <c r="B714" s="651"/>
      <c r="C714" s="764" t="s">
        <v>247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482</v>
      </c>
      <c r="AE714" s="582"/>
      <c r="AF714" s="583"/>
      <c r="AG714" s="682" t="s">
        <v>505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11" t="s">
        <v>39</v>
      </c>
      <c r="B715" s="647"/>
      <c r="C715" s="652" t="s">
        <v>248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482</v>
      </c>
      <c r="AE715" s="661"/>
      <c r="AF715" s="770"/>
      <c r="AG715" s="514" t="s">
        <v>506</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501</v>
      </c>
      <c r="AE716" s="752"/>
      <c r="AF716" s="752"/>
      <c r="AG716" s="657" t="s">
        <v>552</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5" t="s">
        <v>482</v>
      </c>
      <c r="AE717" s="146"/>
      <c r="AF717" s="146"/>
      <c r="AG717" s="657" t="s">
        <v>507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2">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5" t="s">
        <v>482</v>
      </c>
      <c r="AE718" s="146"/>
      <c r="AF718" s="146"/>
      <c r="AG718" s="154" t="s">
        <v>508</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c r="AE719" s="661"/>
      <c r="AF719" s="661"/>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5" customHeight="1" x14ac:dyDescent="0.2">
      <c r="A720" s="643"/>
      <c r="B720" s="644"/>
      <c r="C720" s="928" t="s">
        <v>262</v>
      </c>
      <c r="D720" s="926"/>
      <c r="E720" s="926"/>
      <c r="F720" s="929"/>
      <c r="G720" s="925" t="s">
        <v>263</v>
      </c>
      <c r="H720" s="926"/>
      <c r="I720" s="926"/>
      <c r="J720" s="926"/>
      <c r="K720" s="926"/>
      <c r="L720" s="926"/>
      <c r="M720" s="926"/>
      <c r="N720" s="925" t="s">
        <v>266</v>
      </c>
      <c r="O720" s="926"/>
      <c r="P720" s="926"/>
      <c r="Q720" s="926"/>
      <c r="R720" s="926"/>
      <c r="S720" s="926"/>
      <c r="T720" s="926"/>
      <c r="U720" s="926"/>
      <c r="V720" s="926"/>
      <c r="W720" s="926"/>
      <c r="X720" s="926"/>
      <c r="Y720" s="926"/>
      <c r="Z720" s="926"/>
      <c r="AA720" s="926"/>
      <c r="AB720" s="926"/>
      <c r="AC720" s="926"/>
      <c r="AD720" s="926"/>
      <c r="AE720" s="926"/>
      <c r="AF720" s="927"/>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2">
      <c r="A721" s="643"/>
      <c r="B721" s="644"/>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2">
      <c r="A722" s="643"/>
      <c r="B722" s="644"/>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2">
      <c r="A723" s="643"/>
      <c r="B723" s="644"/>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2">
      <c r="A724" s="643"/>
      <c r="B724" s="644"/>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2">
      <c r="A725" s="645"/>
      <c r="B725" s="646"/>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4"/>
      <c r="AH725" s="155"/>
      <c r="AI725" s="155"/>
      <c r="AJ725" s="155"/>
      <c r="AK725" s="155"/>
      <c r="AL725" s="155"/>
      <c r="AM725" s="155"/>
      <c r="AN725" s="155"/>
      <c r="AO725" s="155"/>
      <c r="AP725" s="155"/>
      <c r="AQ725" s="155"/>
      <c r="AR725" s="155"/>
      <c r="AS725" s="155"/>
      <c r="AT725" s="155"/>
      <c r="AU725" s="155"/>
      <c r="AV725" s="155"/>
      <c r="AW725" s="155"/>
      <c r="AX725" s="156"/>
    </row>
    <row r="726" spans="1:50" ht="58" customHeight="1" x14ac:dyDescent="0.2">
      <c r="A726" s="611" t="s">
        <v>47</v>
      </c>
      <c r="B726" s="612"/>
      <c r="C726" s="434" t="s">
        <v>52</v>
      </c>
      <c r="D726" s="571"/>
      <c r="E726" s="571"/>
      <c r="F726" s="572"/>
      <c r="G726" s="790" t="s">
        <v>509</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58" customHeight="1" thickBot="1" x14ac:dyDescent="0.25">
      <c r="A727" s="613"/>
      <c r="B727" s="614"/>
      <c r="C727" s="688" t="s">
        <v>56</v>
      </c>
      <c r="D727" s="689"/>
      <c r="E727" s="689"/>
      <c r="F727" s="690"/>
      <c r="G727" s="788" t="s">
        <v>510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43.5" customHeight="1" thickBot="1" x14ac:dyDescent="0.25">
      <c r="A729" s="758" t="s">
        <v>553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35.5" customHeight="1" thickBot="1" x14ac:dyDescent="0.25">
      <c r="A731" s="608"/>
      <c r="B731" s="609"/>
      <c r="C731" s="609"/>
      <c r="D731" s="609"/>
      <c r="E731" s="610"/>
      <c r="F731" s="673" t="s">
        <v>553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35.5" customHeight="1" thickBot="1" x14ac:dyDescent="0.25">
      <c r="A733" s="742"/>
      <c r="B733" s="743"/>
      <c r="C733" s="743"/>
      <c r="D733" s="743"/>
      <c r="E733" s="744"/>
      <c r="F733" s="759" t="s">
        <v>553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5">
      <c r="A735" s="601" t="s">
        <v>553</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67" t="s">
        <v>275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2">
      <c r="A737" s="86" t="s">
        <v>325</v>
      </c>
      <c r="B737" s="87"/>
      <c r="C737" s="87"/>
      <c r="D737" s="88"/>
      <c r="E737" s="89" t="s">
        <v>511</v>
      </c>
      <c r="F737" s="89"/>
      <c r="G737" s="89"/>
      <c r="H737" s="89"/>
      <c r="I737" s="89"/>
      <c r="J737" s="89"/>
      <c r="K737" s="89"/>
      <c r="L737" s="89"/>
      <c r="M737" s="89"/>
      <c r="N737" s="95" t="s">
        <v>320</v>
      </c>
      <c r="O737" s="95"/>
      <c r="P737" s="95"/>
      <c r="Q737" s="95"/>
      <c r="R737" s="89" t="s">
        <v>513</v>
      </c>
      <c r="S737" s="89"/>
      <c r="T737" s="89"/>
      <c r="U737" s="89"/>
      <c r="V737" s="89"/>
      <c r="W737" s="89"/>
      <c r="X737" s="89"/>
      <c r="Y737" s="89"/>
      <c r="Z737" s="89"/>
      <c r="AA737" s="95" t="s">
        <v>319</v>
      </c>
      <c r="AB737" s="95"/>
      <c r="AC737" s="95"/>
      <c r="AD737" s="95"/>
      <c r="AE737" s="89" t="s">
        <v>515</v>
      </c>
      <c r="AF737" s="89"/>
      <c r="AG737" s="89"/>
      <c r="AH737" s="89"/>
      <c r="AI737" s="89"/>
      <c r="AJ737" s="89"/>
      <c r="AK737" s="89"/>
      <c r="AL737" s="89"/>
      <c r="AM737" s="89"/>
      <c r="AN737" s="95" t="s">
        <v>318</v>
      </c>
      <c r="AO737" s="95"/>
      <c r="AP737" s="95"/>
      <c r="AQ737" s="95"/>
      <c r="AR737" s="96" t="s">
        <v>517</v>
      </c>
      <c r="AS737" s="97"/>
      <c r="AT737" s="97"/>
      <c r="AU737" s="97"/>
      <c r="AV737" s="97"/>
      <c r="AW737" s="97"/>
      <c r="AX737" s="98"/>
      <c r="AY737" s="74"/>
      <c r="AZ737" s="74"/>
    </row>
    <row r="738" spans="1:52" ht="24.75" customHeight="1" x14ac:dyDescent="0.2">
      <c r="A738" s="86" t="s">
        <v>317</v>
      </c>
      <c r="B738" s="87"/>
      <c r="C738" s="87"/>
      <c r="D738" s="88"/>
      <c r="E738" s="89" t="s">
        <v>512</v>
      </c>
      <c r="F738" s="89"/>
      <c r="G738" s="89"/>
      <c r="H738" s="89"/>
      <c r="I738" s="89"/>
      <c r="J738" s="89"/>
      <c r="K738" s="89"/>
      <c r="L738" s="89"/>
      <c r="M738" s="89"/>
      <c r="N738" s="95" t="s">
        <v>316</v>
      </c>
      <c r="O738" s="95"/>
      <c r="P738" s="95"/>
      <c r="Q738" s="95"/>
      <c r="R738" s="116" t="s">
        <v>514</v>
      </c>
      <c r="S738" s="89"/>
      <c r="T738" s="89"/>
      <c r="U738" s="89"/>
      <c r="V738" s="89"/>
      <c r="W738" s="89"/>
      <c r="X738" s="89"/>
      <c r="Y738" s="89"/>
      <c r="Z738" s="89"/>
      <c r="AA738" s="95" t="s">
        <v>315</v>
      </c>
      <c r="AB738" s="95"/>
      <c r="AC738" s="95"/>
      <c r="AD738" s="95"/>
      <c r="AE738" s="116" t="s">
        <v>516</v>
      </c>
      <c r="AF738" s="89"/>
      <c r="AG738" s="89"/>
      <c r="AH738" s="89"/>
      <c r="AI738" s="89"/>
      <c r="AJ738" s="89"/>
      <c r="AK738" s="89"/>
      <c r="AL738" s="89"/>
      <c r="AM738" s="89"/>
      <c r="AN738" s="95" t="s">
        <v>314</v>
      </c>
      <c r="AO738" s="95"/>
      <c r="AP738" s="95"/>
      <c r="AQ738" s="95"/>
      <c r="AR738" s="96" t="s">
        <v>518</v>
      </c>
      <c r="AS738" s="97"/>
      <c r="AT738" s="97"/>
      <c r="AU738" s="97"/>
      <c r="AV738" s="97"/>
      <c r="AW738" s="97"/>
      <c r="AX738" s="98"/>
    </row>
    <row r="739" spans="1:52" ht="24.75" customHeight="1" x14ac:dyDescent="0.2">
      <c r="A739" s="86" t="s">
        <v>313</v>
      </c>
      <c r="B739" s="87"/>
      <c r="C739" s="87"/>
      <c r="D739" s="88"/>
      <c r="E739" s="89" t="s">
        <v>549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7" t="s">
        <v>337</v>
      </c>
      <c r="B740" s="118"/>
      <c r="C740" s="118"/>
      <c r="D740" s="119"/>
      <c r="E740" s="120" t="s">
        <v>479</v>
      </c>
      <c r="F740" s="111"/>
      <c r="G740" s="111"/>
      <c r="H740" s="78" t="str">
        <f>IF(E740="", "", "(")</f>
        <v>(</v>
      </c>
      <c r="I740" s="111"/>
      <c r="J740" s="111"/>
      <c r="K740" s="78" t="str">
        <f>IF(OR(I740="　", I740=""), "", "-")</f>
        <v/>
      </c>
      <c r="L740" s="112">
        <v>399</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3" t="s">
        <v>305</v>
      </c>
      <c r="B741" s="134"/>
      <c r="C741" s="134"/>
      <c r="D741" s="134"/>
      <c r="E741" s="134"/>
      <c r="F741" s="13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3.5" thickBot="1" x14ac:dyDescent="0.2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thickBot="1" x14ac:dyDescent="0.2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3" t="s">
        <v>307</v>
      </c>
      <c r="B780" s="754"/>
      <c r="C780" s="754"/>
      <c r="D780" s="754"/>
      <c r="E780" s="754"/>
      <c r="F780" s="755"/>
      <c r="G780" s="430" t="s">
        <v>551</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550</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2">
      <c r="A781" s="544"/>
      <c r="B781" s="756"/>
      <c r="C781" s="756"/>
      <c r="D781" s="756"/>
      <c r="E781" s="756"/>
      <c r="F781" s="757"/>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2">
      <c r="A782" s="544"/>
      <c r="B782" s="756"/>
      <c r="C782" s="756"/>
      <c r="D782" s="756"/>
      <c r="E782" s="756"/>
      <c r="F782" s="757"/>
      <c r="G782" s="440" t="s">
        <v>519</v>
      </c>
      <c r="H782" s="441"/>
      <c r="I782" s="441"/>
      <c r="J782" s="441"/>
      <c r="K782" s="442"/>
      <c r="L782" s="443" t="s">
        <v>520</v>
      </c>
      <c r="M782" s="444"/>
      <c r="N782" s="444"/>
      <c r="O782" s="444"/>
      <c r="P782" s="444"/>
      <c r="Q782" s="444"/>
      <c r="R782" s="444"/>
      <c r="S782" s="444"/>
      <c r="T782" s="444"/>
      <c r="U782" s="444"/>
      <c r="V782" s="444"/>
      <c r="W782" s="444"/>
      <c r="X782" s="445"/>
      <c r="Y782" s="446">
        <v>35</v>
      </c>
      <c r="Z782" s="447"/>
      <c r="AA782" s="447"/>
      <c r="AB782" s="545"/>
      <c r="AC782" s="440" t="s">
        <v>519</v>
      </c>
      <c r="AD782" s="441"/>
      <c r="AE782" s="441"/>
      <c r="AF782" s="441"/>
      <c r="AG782" s="442"/>
      <c r="AH782" s="443" t="s">
        <v>542</v>
      </c>
      <c r="AI782" s="444"/>
      <c r="AJ782" s="444"/>
      <c r="AK782" s="444"/>
      <c r="AL782" s="444"/>
      <c r="AM782" s="444"/>
      <c r="AN782" s="444"/>
      <c r="AO782" s="444"/>
      <c r="AP782" s="444"/>
      <c r="AQ782" s="444"/>
      <c r="AR782" s="444"/>
      <c r="AS782" s="444"/>
      <c r="AT782" s="445"/>
      <c r="AU782" s="446">
        <v>4</v>
      </c>
      <c r="AV782" s="447"/>
      <c r="AW782" s="447"/>
      <c r="AX782" s="448"/>
    </row>
    <row r="783" spans="1:50" ht="24.75" customHeight="1" x14ac:dyDescent="0.2">
      <c r="A783" s="544"/>
      <c r="B783" s="756"/>
      <c r="C783" s="756"/>
      <c r="D783" s="756"/>
      <c r="E783" s="756"/>
      <c r="F783" s="757"/>
      <c r="G783" s="339" t="s">
        <v>521</v>
      </c>
      <c r="H783" s="340"/>
      <c r="I783" s="340"/>
      <c r="J783" s="340"/>
      <c r="K783" s="341"/>
      <c r="L783" s="392" t="s">
        <v>522</v>
      </c>
      <c r="M783" s="393"/>
      <c r="N783" s="393"/>
      <c r="O783" s="393"/>
      <c r="P783" s="393"/>
      <c r="Q783" s="393"/>
      <c r="R783" s="393"/>
      <c r="S783" s="393"/>
      <c r="T783" s="393"/>
      <c r="U783" s="393"/>
      <c r="V783" s="393"/>
      <c r="W783" s="393"/>
      <c r="X783" s="394"/>
      <c r="Y783" s="389">
        <v>25</v>
      </c>
      <c r="Z783" s="390"/>
      <c r="AA783" s="390"/>
      <c r="AB783" s="396"/>
      <c r="AC783" s="339" t="s">
        <v>519</v>
      </c>
      <c r="AD783" s="340"/>
      <c r="AE783" s="340"/>
      <c r="AF783" s="340"/>
      <c r="AG783" s="341"/>
      <c r="AH783" s="392" t="s">
        <v>544</v>
      </c>
      <c r="AI783" s="393"/>
      <c r="AJ783" s="393"/>
      <c r="AK783" s="393"/>
      <c r="AL783" s="393"/>
      <c r="AM783" s="393"/>
      <c r="AN783" s="393"/>
      <c r="AO783" s="393"/>
      <c r="AP783" s="393"/>
      <c r="AQ783" s="393"/>
      <c r="AR783" s="393"/>
      <c r="AS783" s="393"/>
      <c r="AT783" s="394"/>
      <c r="AU783" s="389">
        <v>2</v>
      </c>
      <c r="AV783" s="390"/>
      <c r="AW783" s="390"/>
      <c r="AX783" s="391"/>
    </row>
    <row r="784" spans="1:50" ht="24.75" customHeight="1" x14ac:dyDescent="0.2">
      <c r="A784" s="544"/>
      <c r="B784" s="756"/>
      <c r="C784" s="756"/>
      <c r="D784" s="756"/>
      <c r="E784" s="756"/>
      <c r="F784" s="757"/>
      <c r="G784" s="339" t="s">
        <v>523</v>
      </c>
      <c r="H784" s="340"/>
      <c r="I784" s="340"/>
      <c r="J784" s="340"/>
      <c r="K784" s="341"/>
      <c r="L784" s="392" t="s">
        <v>524</v>
      </c>
      <c r="M784" s="393"/>
      <c r="N784" s="393"/>
      <c r="O784" s="393"/>
      <c r="P784" s="393"/>
      <c r="Q784" s="393"/>
      <c r="R784" s="393"/>
      <c r="S784" s="393"/>
      <c r="T784" s="393"/>
      <c r="U784" s="393"/>
      <c r="V784" s="393"/>
      <c r="W784" s="393"/>
      <c r="X784" s="394"/>
      <c r="Y784" s="389">
        <v>14</v>
      </c>
      <c r="Z784" s="390"/>
      <c r="AA784" s="390"/>
      <c r="AB784" s="396"/>
      <c r="AC784" s="339"/>
      <c r="AD784" s="569"/>
      <c r="AE784" s="569"/>
      <c r="AF784" s="569"/>
      <c r="AG784" s="570"/>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44"/>
      <c r="B785" s="756"/>
      <c r="C785" s="756"/>
      <c r="D785" s="756"/>
      <c r="E785" s="756"/>
      <c r="F785" s="757"/>
      <c r="G785" s="339" t="s">
        <v>525</v>
      </c>
      <c r="H785" s="340"/>
      <c r="I785" s="340"/>
      <c r="J785" s="340"/>
      <c r="K785" s="341"/>
      <c r="L785" s="392" t="s">
        <v>526</v>
      </c>
      <c r="M785" s="393"/>
      <c r="N785" s="393"/>
      <c r="O785" s="393"/>
      <c r="P785" s="393"/>
      <c r="Q785" s="393"/>
      <c r="R785" s="393"/>
      <c r="S785" s="393"/>
      <c r="T785" s="393"/>
      <c r="U785" s="393"/>
      <c r="V785" s="393"/>
      <c r="W785" s="393"/>
      <c r="X785" s="394"/>
      <c r="Y785" s="389">
        <v>3</v>
      </c>
      <c r="Z785" s="390"/>
      <c r="AA785" s="390"/>
      <c r="AB785" s="396"/>
      <c r="AC785" s="339"/>
      <c r="AD785" s="569"/>
      <c r="AE785" s="569"/>
      <c r="AF785" s="569"/>
      <c r="AG785" s="570"/>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
      <c r="A786" s="544"/>
      <c r="B786" s="756"/>
      <c r="C786" s="756"/>
      <c r="D786" s="756"/>
      <c r="E786" s="756"/>
      <c r="F786" s="757"/>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569"/>
      <c r="AE786" s="569"/>
      <c r="AF786" s="569"/>
      <c r="AG786" s="570"/>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44"/>
      <c r="B787" s="756"/>
      <c r="C787" s="756"/>
      <c r="D787" s="756"/>
      <c r="E787" s="756"/>
      <c r="F787" s="757"/>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569"/>
      <c r="AE787" s="569"/>
      <c r="AF787" s="569"/>
      <c r="AG787" s="570"/>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4"/>
      <c r="B788" s="756"/>
      <c r="C788" s="756"/>
      <c r="D788" s="756"/>
      <c r="E788" s="756"/>
      <c r="F788" s="757"/>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569"/>
      <c r="AE788" s="569"/>
      <c r="AF788" s="569"/>
      <c r="AG788" s="570"/>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4"/>
      <c r="B789" s="756"/>
      <c r="C789" s="756"/>
      <c r="D789" s="756"/>
      <c r="E789" s="756"/>
      <c r="F789" s="757"/>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4"/>
      <c r="B790" s="756"/>
      <c r="C790" s="756"/>
      <c r="D790" s="756"/>
      <c r="E790" s="756"/>
      <c r="F790" s="757"/>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4"/>
      <c r="B791" s="756"/>
      <c r="C791" s="756"/>
      <c r="D791" s="756"/>
      <c r="E791" s="756"/>
      <c r="F791" s="757"/>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2">
      <c r="A792" s="544"/>
      <c r="B792" s="756"/>
      <c r="C792" s="756"/>
      <c r="D792" s="756"/>
      <c r="E792" s="756"/>
      <c r="F792" s="757"/>
      <c r="G792" s="400" t="s">
        <v>20</v>
      </c>
      <c r="H792" s="401"/>
      <c r="I792" s="401"/>
      <c r="J792" s="401"/>
      <c r="K792" s="401"/>
      <c r="L792" s="402"/>
      <c r="M792" s="403"/>
      <c r="N792" s="403"/>
      <c r="O792" s="403"/>
      <c r="P792" s="403"/>
      <c r="Q792" s="403"/>
      <c r="R792" s="403"/>
      <c r="S792" s="403"/>
      <c r="T792" s="403"/>
      <c r="U792" s="403"/>
      <c r="V792" s="403"/>
      <c r="W792" s="403"/>
      <c r="X792" s="404"/>
      <c r="Y792" s="405">
        <f>SUM(Y782:AB791)</f>
        <v>77</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6</v>
      </c>
      <c r="AV792" s="406"/>
      <c r="AW792" s="406"/>
      <c r="AX792" s="408"/>
    </row>
    <row r="793" spans="1:50" ht="24.75" hidden="1" customHeight="1" x14ac:dyDescent="0.2">
      <c r="A793" s="544"/>
      <c r="B793" s="756"/>
      <c r="C793" s="756"/>
      <c r="D793" s="756"/>
      <c r="E793" s="756"/>
      <c r="F793" s="757"/>
      <c r="G793" s="430" t="s">
        <v>543</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541</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4"/>
      <c r="B794" s="756"/>
      <c r="C794" s="756"/>
      <c r="D794" s="756"/>
      <c r="E794" s="756"/>
      <c r="F794" s="757"/>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4"/>
      <c r="B795" s="756"/>
      <c r="C795" s="756"/>
      <c r="D795" s="756"/>
      <c r="E795" s="756"/>
      <c r="F795" s="757"/>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4"/>
      <c r="B796" s="756"/>
      <c r="C796" s="756"/>
      <c r="D796" s="756"/>
      <c r="E796" s="756"/>
      <c r="F796" s="757"/>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4"/>
      <c r="B797" s="756"/>
      <c r="C797" s="756"/>
      <c r="D797" s="756"/>
      <c r="E797" s="756"/>
      <c r="F797" s="757"/>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4"/>
      <c r="B798" s="756"/>
      <c r="C798" s="756"/>
      <c r="D798" s="756"/>
      <c r="E798" s="756"/>
      <c r="F798" s="757"/>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4"/>
      <c r="B799" s="756"/>
      <c r="C799" s="756"/>
      <c r="D799" s="756"/>
      <c r="E799" s="756"/>
      <c r="F799" s="757"/>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4"/>
      <c r="B800" s="756"/>
      <c r="C800" s="756"/>
      <c r="D800" s="756"/>
      <c r="E800" s="756"/>
      <c r="F800" s="757"/>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4"/>
      <c r="B801" s="756"/>
      <c r="C801" s="756"/>
      <c r="D801" s="756"/>
      <c r="E801" s="756"/>
      <c r="F801" s="757"/>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4"/>
      <c r="B802" s="756"/>
      <c r="C802" s="756"/>
      <c r="D802" s="756"/>
      <c r="E802" s="756"/>
      <c r="F802" s="757"/>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4"/>
      <c r="B803" s="756"/>
      <c r="C803" s="756"/>
      <c r="D803" s="756"/>
      <c r="E803" s="756"/>
      <c r="F803" s="757"/>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4"/>
      <c r="B804" s="756"/>
      <c r="C804" s="756"/>
      <c r="D804" s="756"/>
      <c r="E804" s="756"/>
      <c r="F804" s="757"/>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4"/>
      <c r="B805" s="756"/>
      <c r="C805" s="756"/>
      <c r="D805" s="756"/>
      <c r="E805" s="756"/>
      <c r="F805" s="757"/>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44"/>
      <c r="B806" s="756"/>
      <c r="C806" s="756"/>
      <c r="D806" s="756"/>
      <c r="E806" s="756"/>
      <c r="F806" s="757"/>
      <c r="G806" s="430" t="s">
        <v>244</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245</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4"/>
      <c r="B807" s="756"/>
      <c r="C807" s="756"/>
      <c r="D807" s="756"/>
      <c r="E807" s="756"/>
      <c r="F807" s="757"/>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4"/>
      <c r="B808" s="756"/>
      <c r="C808" s="756"/>
      <c r="D808" s="756"/>
      <c r="E808" s="756"/>
      <c r="F808" s="757"/>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4"/>
      <c r="B809" s="756"/>
      <c r="C809" s="756"/>
      <c r="D809" s="756"/>
      <c r="E809" s="756"/>
      <c r="F809" s="757"/>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4"/>
      <c r="B810" s="756"/>
      <c r="C810" s="756"/>
      <c r="D810" s="756"/>
      <c r="E810" s="756"/>
      <c r="F810" s="757"/>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4"/>
      <c r="B811" s="756"/>
      <c r="C811" s="756"/>
      <c r="D811" s="756"/>
      <c r="E811" s="756"/>
      <c r="F811" s="757"/>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4"/>
      <c r="B812" s="756"/>
      <c r="C812" s="756"/>
      <c r="D812" s="756"/>
      <c r="E812" s="756"/>
      <c r="F812" s="757"/>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4"/>
      <c r="B813" s="756"/>
      <c r="C813" s="756"/>
      <c r="D813" s="756"/>
      <c r="E813" s="756"/>
      <c r="F813" s="757"/>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4"/>
      <c r="B814" s="756"/>
      <c r="C814" s="756"/>
      <c r="D814" s="756"/>
      <c r="E814" s="756"/>
      <c r="F814" s="757"/>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4"/>
      <c r="B815" s="756"/>
      <c r="C815" s="756"/>
      <c r="D815" s="756"/>
      <c r="E815" s="756"/>
      <c r="F815" s="757"/>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4"/>
      <c r="B816" s="756"/>
      <c r="C816" s="756"/>
      <c r="D816" s="756"/>
      <c r="E816" s="756"/>
      <c r="F816" s="757"/>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4"/>
      <c r="B817" s="756"/>
      <c r="C817" s="756"/>
      <c r="D817" s="756"/>
      <c r="E817" s="756"/>
      <c r="F817" s="757"/>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4"/>
      <c r="B818" s="756"/>
      <c r="C818" s="756"/>
      <c r="D818" s="756"/>
      <c r="E818" s="756"/>
      <c r="F818" s="757"/>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4"/>
      <c r="B819" s="756"/>
      <c r="C819" s="756"/>
      <c r="D819" s="756"/>
      <c r="E819" s="756"/>
      <c r="F819" s="757"/>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4"/>
      <c r="B820" s="756"/>
      <c r="C820" s="756"/>
      <c r="D820" s="756"/>
      <c r="E820" s="756"/>
      <c r="F820" s="757"/>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4"/>
      <c r="B821" s="756"/>
      <c r="C821" s="756"/>
      <c r="D821" s="756"/>
      <c r="E821" s="756"/>
      <c r="F821" s="757"/>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4"/>
      <c r="B822" s="756"/>
      <c r="C822" s="756"/>
      <c r="D822" s="756"/>
      <c r="E822" s="756"/>
      <c r="F822" s="757"/>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4"/>
      <c r="B823" s="756"/>
      <c r="C823" s="756"/>
      <c r="D823" s="756"/>
      <c r="E823" s="756"/>
      <c r="F823" s="757"/>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4"/>
      <c r="B824" s="756"/>
      <c r="C824" s="756"/>
      <c r="D824" s="756"/>
      <c r="E824" s="756"/>
      <c r="F824" s="757"/>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4"/>
      <c r="B825" s="756"/>
      <c r="C825" s="756"/>
      <c r="D825" s="756"/>
      <c r="E825" s="756"/>
      <c r="F825" s="757"/>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4"/>
      <c r="B826" s="756"/>
      <c r="C826" s="756"/>
      <c r="D826" s="756"/>
      <c r="E826" s="756"/>
      <c r="F826" s="757"/>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4"/>
      <c r="B827" s="756"/>
      <c r="C827" s="756"/>
      <c r="D827" s="756"/>
      <c r="E827" s="756"/>
      <c r="F827" s="757"/>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4"/>
      <c r="B828" s="756"/>
      <c r="C828" s="756"/>
      <c r="D828" s="756"/>
      <c r="E828" s="756"/>
      <c r="F828" s="757"/>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4"/>
      <c r="B829" s="756"/>
      <c r="C829" s="756"/>
      <c r="D829" s="756"/>
      <c r="E829" s="756"/>
      <c r="F829" s="757"/>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4"/>
      <c r="B830" s="756"/>
      <c r="C830" s="756"/>
      <c r="D830" s="756"/>
      <c r="E830" s="756"/>
      <c r="F830" s="757"/>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4"/>
      <c r="B831" s="756"/>
      <c r="C831" s="756"/>
      <c r="D831" s="756"/>
      <c r="E831" s="756"/>
      <c r="F831" s="757"/>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8" t="s">
        <v>267</v>
      </c>
      <c r="AM832" s="949"/>
      <c r="AN832" s="949"/>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8" t="s">
        <v>224</v>
      </c>
      <c r="K837" s="95"/>
      <c r="L837" s="95"/>
      <c r="M837" s="95"/>
      <c r="N837" s="95"/>
      <c r="O837" s="95"/>
      <c r="P837" s="338" t="s">
        <v>199</v>
      </c>
      <c r="Q837" s="338"/>
      <c r="R837" s="338"/>
      <c r="S837" s="338"/>
      <c r="T837" s="338"/>
      <c r="U837" s="338"/>
      <c r="V837" s="338"/>
      <c r="W837" s="338"/>
      <c r="X837" s="338"/>
      <c r="Y837" s="335" t="s">
        <v>222</v>
      </c>
      <c r="Z837" s="336"/>
      <c r="AA837" s="336"/>
      <c r="AB837" s="336"/>
      <c r="AC837" s="268" t="s">
        <v>261</v>
      </c>
      <c r="AD837" s="268"/>
      <c r="AE837" s="268"/>
      <c r="AF837" s="268"/>
      <c r="AG837" s="268"/>
      <c r="AH837" s="335" t="s">
        <v>289</v>
      </c>
      <c r="AI837" s="337"/>
      <c r="AJ837" s="337"/>
      <c r="AK837" s="337"/>
      <c r="AL837" s="337" t="s">
        <v>21</v>
      </c>
      <c r="AM837" s="337"/>
      <c r="AN837" s="337"/>
      <c r="AO837" s="417"/>
      <c r="AP837" s="418" t="s">
        <v>225</v>
      </c>
      <c r="AQ837" s="418"/>
      <c r="AR837" s="418"/>
      <c r="AS837" s="418"/>
      <c r="AT837" s="418"/>
      <c r="AU837" s="418"/>
      <c r="AV837" s="418"/>
      <c r="AW837" s="418"/>
      <c r="AX837" s="418"/>
    </row>
    <row r="838" spans="1:50" ht="44.25" customHeight="1" x14ac:dyDescent="0.2">
      <c r="A838" s="395">
        <v>1</v>
      </c>
      <c r="B838" s="395">
        <v>1</v>
      </c>
      <c r="C838" s="415" t="s">
        <v>527</v>
      </c>
      <c r="D838" s="409"/>
      <c r="E838" s="409"/>
      <c r="F838" s="409"/>
      <c r="G838" s="409"/>
      <c r="H838" s="409"/>
      <c r="I838" s="409"/>
      <c r="J838" s="410">
        <v>8010405010370</v>
      </c>
      <c r="K838" s="411"/>
      <c r="L838" s="411"/>
      <c r="M838" s="411"/>
      <c r="N838" s="411"/>
      <c r="O838" s="411"/>
      <c r="P838" s="416" t="s">
        <v>528</v>
      </c>
      <c r="Q838" s="308"/>
      <c r="R838" s="308"/>
      <c r="S838" s="308"/>
      <c r="T838" s="308"/>
      <c r="U838" s="308"/>
      <c r="V838" s="308"/>
      <c r="W838" s="308"/>
      <c r="X838" s="308"/>
      <c r="Y838" s="309">
        <v>77</v>
      </c>
      <c r="Z838" s="310"/>
      <c r="AA838" s="310"/>
      <c r="AB838" s="311"/>
      <c r="AC838" s="319" t="s">
        <v>300</v>
      </c>
      <c r="AD838" s="414"/>
      <c r="AE838" s="414"/>
      <c r="AF838" s="414"/>
      <c r="AG838" s="414"/>
      <c r="AH838" s="412" t="s">
        <v>330</v>
      </c>
      <c r="AI838" s="413"/>
      <c r="AJ838" s="413"/>
      <c r="AK838" s="413"/>
      <c r="AL838" s="316" t="s">
        <v>330</v>
      </c>
      <c r="AM838" s="317"/>
      <c r="AN838" s="317"/>
      <c r="AO838" s="318"/>
      <c r="AP838" s="312" t="s">
        <v>330</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8" t="s">
        <v>224</v>
      </c>
      <c r="K870" s="95"/>
      <c r="L870" s="95"/>
      <c r="M870" s="95"/>
      <c r="N870" s="95"/>
      <c r="O870" s="95"/>
      <c r="P870" s="338" t="s">
        <v>199</v>
      </c>
      <c r="Q870" s="338"/>
      <c r="R870" s="338"/>
      <c r="S870" s="338"/>
      <c r="T870" s="338"/>
      <c r="U870" s="338"/>
      <c r="V870" s="338"/>
      <c r="W870" s="338"/>
      <c r="X870" s="338"/>
      <c r="Y870" s="335" t="s">
        <v>222</v>
      </c>
      <c r="Z870" s="336"/>
      <c r="AA870" s="336"/>
      <c r="AB870" s="336"/>
      <c r="AC870" s="268" t="s">
        <v>261</v>
      </c>
      <c r="AD870" s="268"/>
      <c r="AE870" s="268"/>
      <c r="AF870" s="268"/>
      <c r="AG870" s="268"/>
      <c r="AH870" s="335" t="s">
        <v>289</v>
      </c>
      <c r="AI870" s="337"/>
      <c r="AJ870" s="337"/>
      <c r="AK870" s="337"/>
      <c r="AL870" s="337" t="s">
        <v>21</v>
      </c>
      <c r="AM870" s="337"/>
      <c r="AN870" s="337"/>
      <c r="AO870" s="417"/>
      <c r="AP870" s="418" t="s">
        <v>225</v>
      </c>
      <c r="AQ870" s="418"/>
      <c r="AR870" s="418"/>
      <c r="AS870" s="418"/>
      <c r="AT870" s="418"/>
      <c r="AU870" s="418"/>
      <c r="AV870" s="418"/>
      <c r="AW870" s="418"/>
      <c r="AX870" s="418"/>
    </row>
    <row r="871" spans="1:50" ht="68.25" customHeight="1" x14ac:dyDescent="0.2">
      <c r="A871" s="395">
        <v>1</v>
      </c>
      <c r="B871" s="395">
        <v>1</v>
      </c>
      <c r="C871" s="415" t="s">
        <v>529</v>
      </c>
      <c r="D871" s="409"/>
      <c r="E871" s="409"/>
      <c r="F871" s="409"/>
      <c r="G871" s="409"/>
      <c r="H871" s="409"/>
      <c r="I871" s="409"/>
      <c r="J871" s="410" t="s">
        <v>330</v>
      </c>
      <c r="K871" s="411"/>
      <c r="L871" s="411"/>
      <c r="M871" s="411"/>
      <c r="N871" s="411"/>
      <c r="O871" s="411"/>
      <c r="P871" s="416" t="s">
        <v>534</v>
      </c>
      <c r="Q871" s="308"/>
      <c r="R871" s="308"/>
      <c r="S871" s="308"/>
      <c r="T871" s="308"/>
      <c r="U871" s="308"/>
      <c r="V871" s="308"/>
      <c r="W871" s="308"/>
      <c r="X871" s="308"/>
      <c r="Y871" s="309">
        <v>6</v>
      </c>
      <c r="Z871" s="310"/>
      <c r="AA871" s="310"/>
      <c r="AB871" s="311"/>
      <c r="AC871" s="319" t="s">
        <v>300</v>
      </c>
      <c r="AD871" s="414"/>
      <c r="AE871" s="414"/>
      <c r="AF871" s="414"/>
      <c r="AG871" s="414"/>
      <c r="AH871" s="412" t="s">
        <v>530</v>
      </c>
      <c r="AI871" s="413"/>
      <c r="AJ871" s="413"/>
      <c r="AK871" s="413"/>
      <c r="AL871" s="316" t="s">
        <v>531</v>
      </c>
      <c r="AM871" s="317"/>
      <c r="AN871" s="317"/>
      <c r="AO871" s="318"/>
      <c r="AP871" s="312" t="s">
        <v>330</v>
      </c>
      <c r="AQ871" s="312"/>
      <c r="AR871" s="312"/>
      <c r="AS871" s="312"/>
      <c r="AT871" s="312"/>
      <c r="AU871" s="312"/>
      <c r="AV871" s="312"/>
      <c r="AW871" s="312"/>
      <c r="AX871" s="312"/>
    </row>
    <row r="872" spans="1:50" ht="30" customHeight="1" x14ac:dyDescent="0.2">
      <c r="A872" s="395">
        <v>2</v>
      </c>
      <c r="B872" s="395">
        <v>1</v>
      </c>
      <c r="C872" s="415" t="s">
        <v>532</v>
      </c>
      <c r="D872" s="409"/>
      <c r="E872" s="409"/>
      <c r="F872" s="409"/>
      <c r="G872" s="409"/>
      <c r="H872" s="409"/>
      <c r="I872" s="409"/>
      <c r="J872" s="410" t="s">
        <v>330</v>
      </c>
      <c r="K872" s="411"/>
      <c r="L872" s="411"/>
      <c r="M872" s="411"/>
      <c r="N872" s="411"/>
      <c r="O872" s="411"/>
      <c r="P872" s="416" t="s">
        <v>535</v>
      </c>
      <c r="Q872" s="308"/>
      <c r="R872" s="308"/>
      <c r="S872" s="308"/>
      <c r="T872" s="308"/>
      <c r="U872" s="308"/>
      <c r="V872" s="308"/>
      <c r="W872" s="308"/>
      <c r="X872" s="308"/>
      <c r="Y872" s="309">
        <v>3</v>
      </c>
      <c r="Z872" s="310"/>
      <c r="AA872" s="310"/>
      <c r="AB872" s="311"/>
      <c r="AC872" s="319" t="s">
        <v>300</v>
      </c>
      <c r="AD872" s="319"/>
      <c r="AE872" s="319"/>
      <c r="AF872" s="319"/>
      <c r="AG872" s="319"/>
      <c r="AH872" s="412" t="s">
        <v>552</v>
      </c>
      <c r="AI872" s="413"/>
      <c r="AJ872" s="413"/>
      <c r="AK872" s="413"/>
      <c r="AL872" s="316" t="s">
        <v>552</v>
      </c>
      <c r="AM872" s="317"/>
      <c r="AN872" s="317"/>
      <c r="AO872" s="318"/>
      <c r="AP872" s="312" t="s">
        <v>552</v>
      </c>
      <c r="AQ872" s="312"/>
      <c r="AR872" s="312"/>
      <c r="AS872" s="312"/>
      <c r="AT872" s="312"/>
      <c r="AU872" s="312"/>
      <c r="AV872" s="312"/>
      <c r="AW872" s="312"/>
      <c r="AX872" s="312"/>
    </row>
    <row r="873" spans="1:50" ht="47.25" customHeight="1" x14ac:dyDescent="0.2">
      <c r="A873" s="395">
        <v>3</v>
      </c>
      <c r="B873" s="395">
        <v>1</v>
      </c>
      <c r="C873" s="415" t="s">
        <v>533</v>
      </c>
      <c r="D873" s="409"/>
      <c r="E873" s="409"/>
      <c r="F873" s="409"/>
      <c r="G873" s="409"/>
      <c r="H873" s="409"/>
      <c r="I873" s="409"/>
      <c r="J873" s="410" t="s">
        <v>537</v>
      </c>
      <c r="K873" s="411"/>
      <c r="L873" s="411"/>
      <c r="M873" s="411"/>
      <c r="N873" s="411"/>
      <c r="O873" s="411"/>
      <c r="P873" s="416" t="s">
        <v>536</v>
      </c>
      <c r="Q873" s="308"/>
      <c r="R873" s="308"/>
      <c r="S873" s="308"/>
      <c r="T873" s="308"/>
      <c r="U873" s="308"/>
      <c r="V873" s="308"/>
      <c r="W873" s="308"/>
      <c r="X873" s="308"/>
      <c r="Y873" s="309">
        <v>3</v>
      </c>
      <c r="Z873" s="310"/>
      <c r="AA873" s="310"/>
      <c r="AB873" s="311"/>
      <c r="AC873" s="319" t="s">
        <v>300</v>
      </c>
      <c r="AD873" s="319"/>
      <c r="AE873" s="319"/>
      <c r="AF873" s="319"/>
      <c r="AG873" s="319"/>
      <c r="AH873" s="314" t="s">
        <v>552</v>
      </c>
      <c r="AI873" s="315"/>
      <c r="AJ873" s="315"/>
      <c r="AK873" s="315"/>
      <c r="AL873" s="316" t="s">
        <v>552</v>
      </c>
      <c r="AM873" s="317"/>
      <c r="AN873" s="317"/>
      <c r="AO873" s="318"/>
      <c r="AP873" s="312" t="s">
        <v>552</v>
      </c>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7"/>
      <c r="B903" s="337"/>
      <c r="C903" s="337" t="s">
        <v>26</v>
      </c>
      <c r="D903" s="337"/>
      <c r="E903" s="337"/>
      <c r="F903" s="337"/>
      <c r="G903" s="337"/>
      <c r="H903" s="337"/>
      <c r="I903" s="337"/>
      <c r="J903" s="268" t="s">
        <v>224</v>
      </c>
      <c r="K903" s="95"/>
      <c r="L903" s="95"/>
      <c r="M903" s="95"/>
      <c r="N903" s="95"/>
      <c r="O903" s="95"/>
      <c r="P903" s="338" t="s">
        <v>199</v>
      </c>
      <c r="Q903" s="338"/>
      <c r="R903" s="338"/>
      <c r="S903" s="338"/>
      <c r="T903" s="338"/>
      <c r="U903" s="338"/>
      <c r="V903" s="338"/>
      <c r="W903" s="338"/>
      <c r="X903" s="338"/>
      <c r="Y903" s="335" t="s">
        <v>222</v>
      </c>
      <c r="Z903" s="336"/>
      <c r="AA903" s="336"/>
      <c r="AB903" s="336"/>
      <c r="AC903" s="268" t="s">
        <v>261</v>
      </c>
      <c r="AD903" s="268"/>
      <c r="AE903" s="268"/>
      <c r="AF903" s="268"/>
      <c r="AG903" s="268"/>
      <c r="AH903" s="335" t="s">
        <v>289</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2">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7"/>
      <c r="B936" s="337"/>
      <c r="C936" s="337" t="s">
        <v>26</v>
      </c>
      <c r="D936" s="337"/>
      <c r="E936" s="337"/>
      <c r="F936" s="337"/>
      <c r="G936" s="337"/>
      <c r="H936" s="337"/>
      <c r="I936" s="337"/>
      <c r="J936" s="268" t="s">
        <v>224</v>
      </c>
      <c r="K936" s="95"/>
      <c r="L936" s="95"/>
      <c r="M936" s="95"/>
      <c r="N936" s="95"/>
      <c r="O936" s="95"/>
      <c r="P936" s="338" t="s">
        <v>199</v>
      </c>
      <c r="Q936" s="338"/>
      <c r="R936" s="338"/>
      <c r="S936" s="338"/>
      <c r="T936" s="338"/>
      <c r="U936" s="338"/>
      <c r="V936" s="338"/>
      <c r="W936" s="338"/>
      <c r="X936" s="338"/>
      <c r="Y936" s="335" t="s">
        <v>222</v>
      </c>
      <c r="Z936" s="336"/>
      <c r="AA936" s="336"/>
      <c r="AB936" s="336"/>
      <c r="AC936" s="268" t="s">
        <v>261</v>
      </c>
      <c r="AD936" s="268"/>
      <c r="AE936" s="268"/>
      <c r="AF936" s="268"/>
      <c r="AG936" s="268"/>
      <c r="AH936" s="335" t="s">
        <v>289</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8" t="s">
        <v>224</v>
      </c>
      <c r="K969" s="95"/>
      <c r="L969" s="95"/>
      <c r="M969" s="95"/>
      <c r="N969" s="95"/>
      <c r="O969" s="95"/>
      <c r="P969" s="338" t="s">
        <v>199</v>
      </c>
      <c r="Q969" s="338"/>
      <c r="R969" s="338"/>
      <c r="S969" s="338"/>
      <c r="T969" s="338"/>
      <c r="U969" s="338"/>
      <c r="V969" s="338"/>
      <c r="W969" s="338"/>
      <c r="X969" s="338"/>
      <c r="Y969" s="335" t="s">
        <v>222</v>
      </c>
      <c r="Z969" s="336"/>
      <c r="AA969" s="336"/>
      <c r="AB969" s="336"/>
      <c r="AC969" s="268" t="s">
        <v>261</v>
      </c>
      <c r="AD969" s="268"/>
      <c r="AE969" s="268"/>
      <c r="AF969" s="268"/>
      <c r="AG969" s="268"/>
      <c r="AH969" s="335" t="s">
        <v>289</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8"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8" t="s">
        <v>261</v>
      </c>
      <c r="AD1002" s="268"/>
      <c r="AE1002" s="268"/>
      <c r="AF1002" s="268"/>
      <c r="AG1002" s="268"/>
      <c r="AH1002" s="335" t="s">
        <v>289</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8"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8" t="s">
        <v>261</v>
      </c>
      <c r="AD1035" s="268"/>
      <c r="AE1035" s="268"/>
      <c r="AF1035" s="268"/>
      <c r="AG1035" s="268"/>
      <c r="AH1035" s="335" t="s">
        <v>289</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8"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8" t="s">
        <v>261</v>
      </c>
      <c r="AD1068" s="268"/>
      <c r="AE1068" s="268"/>
      <c r="AF1068" s="268"/>
      <c r="AG1068" s="268"/>
      <c r="AH1068" s="335" t="s">
        <v>289</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81" t="s">
        <v>252</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0" t="s">
        <v>267</v>
      </c>
      <c r="AM1099" s="951"/>
      <c r="AN1099" s="951"/>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5"/>
      <c r="B1102" s="395"/>
      <c r="C1102" s="268" t="s">
        <v>218</v>
      </c>
      <c r="D1102" s="884"/>
      <c r="E1102" s="268" t="s">
        <v>217</v>
      </c>
      <c r="F1102" s="884"/>
      <c r="G1102" s="884"/>
      <c r="H1102" s="884"/>
      <c r="I1102" s="884"/>
      <c r="J1102" s="268" t="s">
        <v>224</v>
      </c>
      <c r="K1102" s="268"/>
      <c r="L1102" s="268"/>
      <c r="M1102" s="268"/>
      <c r="N1102" s="268"/>
      <c r="O1102" s="268"/>
      <c r="P1102" s="335" t="s">
        <v>27</v>
      </c>
      <c r="Q1102" s="335"/>
      <c r="R1102" s="335"/>
      <c r="S1102" s="335"/>
      <c r="T1102" s="335"/>
      <c r="U1102" s="335"/>
      <c r="V1102" s="335"/>
      <c r="W1102" s="335"/>
      <c r="X1102" s="335"/>
      <c r="Y1102" s="268" t="s">
        <v>226</v>
      </c>
      <c r="Z1102" s="884"/>
      <c r="AA1102" s="884"/>
      <c r="AB1102" s="884"/>
      <c r="AC1102" s="268" t="s">
        <v>200</v>
      </c>
      <c r="AD1102" s="268"/>
      <c r="AE1102" s="268"/>
      <c r="AF1102" s="268"/>
      <c r="AG1102" s="268"/>
      <c r="AH1102" s="335" t="s">
        <v>213</v>
      </c>
      <c r="AI1102" s="336"/>
      <c r="AJ1102" s="336"/>
      <c r="AK1102" s="336"/>
      <c r="AL1102" s="336" t="s">
        <v>21</v>
      </c>
      <c r="AM1102" s="336"/>
      <c r="AN1102" s="336"/>
      <c r="AO1102" s="887"/>
      <c r="AP1102" s="418" t="s">
        <v>253</v>
      </c>
      <c r="AQ1102" s="418"/>
      <c r="AR1102" s="418"/>
      <c r="AS1102" s="418"/>
      <c r="AT1102" s="418"/>
      <c r="AU1102" s="418"/>
      <c r="AV1102" s="418"/>
      <c r="AW1102" s="418"/>
      <c r="AX1102" s="418"/>
    </row>
    <row r="1103" spans="1:50" ht="30" hidden="1" customHeight="1" x14ac:dyDescent="0.2">
      <c r="A1103" s="395">
        <v>1</v>
      </c>
      <c r="B1103" s="395">
        <v>1</v>
      </c>
      <c r="C1103" s="886"/>
      <c r="D1103" s="886"/>
      <c r="E1103" s="885"/>
      <c r="F1103" s="885"/>
      <c r="G1103" s="885"/>
      <c r="H1103" s="885"/>
      <c r="I1103" s="885"/>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5">
        <v>2</v>
      </c>
      <c r="B1104" s="395">
        <v>1</v>
      </c>
      <c r="C1104" s="886"/>
      <c r="D1104" s="886"/>
      <c r="E1104" s="885"/>
      <c r="F1104" s="885"/>
      <c r="G1104" s="885"/>
      <c r="H1104" s="885"/>
      <c r="I1104" s="885"/>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6"/>
      <c r="D1105" s="886"/>
      <c r="E1105" s="885"/>
      <c r="F1105" s="885"/>
      <c r="G1105" s="885"/>
      <c r="H1105" s="885"/>
      <c r="I1105" s="885"/>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6"/>
      <c r="D1106" s="886"/>
      <c r="E1106" s="885"/>
      <c r="F1106" s="885"/>
      <c r="G1106" s="885"/>
      <c r="H1106" s="885"/>
      <c r="I1106" s="885"/>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6"/>
      <c r="D1107" s="886"/>
      <c r="E1107" s="885"/>
      <c r="F1107" s="885"/>
      <c r="G1107" s="885"/>
      <c r="H1107" s="885"/>
      <c r="I1107" s="885"/>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6"/>
      <c r="D1108" s="886"/>
      <c r="E1108" s="885"/>
      <c r="F1108" s="885"/>
      <c r="G1108" s="885"/>
      <c r="H1108" s="885"/>
      <c r="I1108" s="885"/>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6"/>
      <c r="D1109" s="886"/>
      <c r="E1109" s="885"/>
      <c r="F1109" s="885"/>
      <c r="G1109" s="885"/>
      <c r="H1109" s="885"/>
      <c r="I1109" s="885"/>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6"/>
      <c r="D1110" s="886"/>
      <c r="E1110" s="885"/>
      <c r="F1110" s="885"/>
      <c r="G1110" s="885"/>
      <c r="H1110" s="885"/>
      <c r="I1110" s="885"/>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6"/>
      <c r="D1111" s="886"/>
      <c r="E1111" s="885"/>
      <c r="F1111" s="885"/>
      <c r="G1111" s="885"/>
      <c r="H1111" s="885"/>
      <c r="I1111" s="885"/>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6"/>
      <c r="D1112" s="886"/>
      <c r="E1112" s="885"/>
      <c r="F1112" s="885"/>
      <c r="G1112" s="885"/>
      <c r="H1112" s="885"/>
      <c r="I1112" s="885"/>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6"/>
      <c r="D1113" s="886"/>
      <c r="E1113" s="885"/>
      <c r="F1113" s="885"/>
      <c r="G1113" s="885"/>
      <c r="H1113" s="885"/>
      <c r="I1113" s="885"/>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6"/>
      <c r="D1114" s="886"/>
      <c r="E1114" s="885"/>
      <c r="F1114" s="885"/>
      <c r="G1114" s="885"/>
      <c r="H1114" s="885"/>
      <c r="I1114" s="885"/>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6"/>
      <c r="D1115" s="886"/>
      <c r="E1115" s="885"/>
      <c r="F1115" s="885"/>
      <c r="G1115" s="885"/>
      <c r="H1115" s="885"/>
      <c r="I1115" s="885"/>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6"/>
      <c r="D1116" s="886"/>
      <c r="E1116" s="885"/>
      <c r="F1116" s="885"/>
      <c r="G1116" s="885"/>
      <c r="H1116" s="885"/>
      <c r="I1116" s="885"/>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6"/>
      <c r="D1117" s="886"/>
      <c r="E1117" s="885"/>
      <c r="F1117" s="885"/>
      <c r="G1117" s="885"/>
      <c r="H1117" s="885"/>
      <c r="I1117" s="885"/>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6"/>
      <c r="D1118" s="886"/>
      <c r="E1118" s="885"/>
      <c r="F1118" s="885"/>
      <c r="G1118" s="885"/>
      <c r="H1118" s="885"/>
      <c r="I1118" s="885"/>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6"/>
      <c r="D1119" s="886"/>
      <c r="E1119" s="885"/>
      <c r="F1119" s="885"/>
      <c r="G1119" s="885"/>
      <c r="H1119" s="885"/>
      <c r="I1119" s="885"/>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6"/>
      <c r="D1120" s="886"/>
      <c r="E1120" s="252"/>
      <c r="F1120" s="885"/>
      <c r="G1120" s="885"/>
      <c r="H1120" s="885"/>
      <c r="I1120" s="885"/>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6"/>
      <c r="D1121" s="886"/>
      <c r="E1121" s="885"/>
      <c r="F1121" s="885"/>
      <c r="G1121" s="885"/>
      <c r="H1121" s="885"/>
      <c r="I1121" s="885"/>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6"/>
      <c r="D1122" s="886"/>
      <c r="E1122" s="885"/>
      <c r="F1122" s="885"/>
      <c r="G1122" s="885"/>
      <c r="H1122" s="885"/>
      <c r="I1122" s="885"/>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6"/>
      <c r="D1123" s="886"/>
      <c r="E1123" s="885"/>
      <c r="F1123" s="885"/>
      <c r="G1123" s="885"/>
      <c r="H1123" s="885"/>
      <c r="I1123" s="885"/>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6"/>
      <c r="D1124" s="886"/>
      <c r="E1124" s="885"/>
      <c r="F1124" s="885"/>
      <c r="G1124" s="885"/>
      <c r="H1124" s="885"/>
      <c r="I1124" s="885"/>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6"/>
      <c r="D1125" s="886"/>
      <c r="E1125" s="885"/>
      <c r="F1125" s="885"/>
      <c r="G1125" s="885"/>
      <c r="H1125" s="885"/>
      <c r="I1125" s="885"/>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6"/>
      <c r="D1126" s="886"/>
      <c r="E1126" s="885"/>
      <c r="F1126" s="885"/>
      <c r="G1126" s="885"/>
      <c r="H1126" s="885"/>
      <c r="I1126" s="885"/>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6"/>
      <c r="D1127" s="886"/>
      <c r="E1127" s="885"/>
      <c r="F1127" s="885"/>
      <c r="G1127" s="885"/>
      <c r="H1127" s="885"/>
      <c r="I1127" s="885"/>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6"/>
      <c r="D1128" s="886"/>
      <c r="E1128" s="885"/>
      <c r="F1128" s="885"/>
      <c r="G1128" s="885"/>
      <c r="H1128" s="885"/>
      <c r="I1128" s="885"/>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6"/>
      <c r="D1129" s="886"/>
      <c r="E1129" s="885"/>
      <c r="F1129" s="885"/>
      <c r="G1129" s="885"/>
      <c r="H1129" s="885"/>
      <c r="I1129" s="885"/>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6"/>
      <c r="D1130" s="886"/>
      <c r="E1130" s="885"/>
      <c r="F1130" s="885"/>
      <c r="G1130" s="885"/>
      <c r="H1130" s="885"/>
      <c r="I1130" s="885"/>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6"/>
      <c r="D1131" s="886"/>
      <c r="E1131" s="885"/>
      <c r="F1131" s="885"/>
      <c r="G1131" s="885"/>
      <c r="H1131" s="885"/>
      <c r="I1131" s="885"/>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6"/>
      <c r="D1132" s="886"/>
      <c r="E1132" s="885"/>
      <c r="F1132" s="885"/>
      <c r="G1132" s="885"/>
      <c r="H1132" s="885"/>
      <c r="I1132" s="885"/>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05" max="49" man="1"/>
    <brk id="735" max="49" man="1"/>
    <brk id="832" max="49" man="1"/>
    <brk id="873" max="49" man="1"/>
    <brk id="901" max="49" man="1"/>
    <brk id="934" max="49" man="1"/>
    <brk id="967" max="49" man="1"/>
    <brk id="1000" max="49" man="1"/>
    <brk id="1033" max="49" man="1"/>
    <brk id="1066" max="49" man="1"/>
    <brk id="1100" max="49" man="1"/>
  </rowBreaks>
  <colBreaks count="1" manualBreakCount="1">
    <brk id="6" max="114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293</v>
      </c>
      <c r="AI2" s="44" t="s">
        <v>330</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249</v>
      </c>
      <c r="Y5" s="32" t="s">
        <v>358</v>
      </c>
      <c r="Z5" s="30"/>
      <c r="AA5" s="32" t="s">
        <v>452</v>
      </c>
      <c r="AB5" s="31"/>
      <c r="AC5" s="32" t="s">
        <v>175</v>
      </c>
      <c r="AD5" s="31"/>
      <c r="AE5" s="35" t="s">
        <v>306</v>
      </c>
      <c r="AF5" s="30"/>
      <c r="AG5" s="46" t="s">
        <v>296</v>
      </c>
      <c r="AI5" s="44" t="s">
        <v>345</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303</v>
      </c>
      <c r="AF6" s="30"/>
      <c r="AG6" s="46" t="s">
        <v>297</v>
      </c>
      <c r="AI6" s="44" t="s">
        <v>346</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298</v>
      </c>
      <c r="AH7" s="77"/>
      <c r="AI7" s="46" t="s">
        <v>323</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299</v>
      </c>
      <c r="AI8" s="44" t="s">
        <v>324</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
      </c>
      <c r="K10" s="14" t="s">
        <v>254</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
      </c>
      <c r="K11" s="14" t="s">
        <v>110</v>
      </c>
      <c r="L11" s="15" t="s">
        <v>482</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365</v>
      </c>
      <c r="Z12" s="30"/>
      <c r="AA12" s="32" t="s">
        <v>459</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W13" s="32" t="s">
        <v>158</v>
      </c>
      <c r="Y13" s="32" t="s">
        <v>366</v>
      </c>
      <c r="Z13" s="30"/>
      <c r="AA13" s="32" t="s">
        <v>460</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t="s">
        <v>482</v>
      </c>
      <c r="C20" s="13" t="str">
        <f t="shared" si="9"/>
        <v>知的財産</v>
      </c>
      <c r="D20" s="13" t="str">
        <f t="shared" si="8"/>
        <v>知的財産</v>
      </c>
      <c r="F20" s="18" t="s">
        <v>237</v>
      </c>
      <c r="G20" s="17"/>
      <c r="H20" s="13" t="str">
        <f t="shared" si="1"/>
        <v/>
      </c>
      <c r="I20" s="13" t="str">
        <f t="shared" si="5"/>
        <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知的財産</v>
      </c>
      <c r="F21" s="18" t="s">
        <v>126</v>
      </c>
      <c r="G21" s="17"/>
      <c r="H21" s="13" t="str">
        <f t="shared" si="1"/>
        <v/>
      </c>
      <c r="I21" s="13" t="str">
        <f t="shared" si="5"/>
        <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知的財産</v>
      </c>
      <c r="F22" s="18" t="s">
        <v>127</v>
      </c>
      <c r="G22" s="17"/>
      <c r="H22" s="13" t="str">
        <f t="shared" si="1"/>
        <v/>
      </c>
      <c r="I22" s="13" t="str">
        <f t="shared" si="5"/>
        <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知的財産</v>
      </c>
      <c r="F23" s="18" t="s">
        <v>128</v>
      </c>
      <c r="G23" s="17"/>
      <c r="H23" s="13" t="str">
        <f t="shared" si="1"/>
        <v/>
      </c>
      <c r="I23" s="13" t="str">
        <f t="shared" si="5"/>
        <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知的財産</v>
      </c>
      <c r="F24" s="18" t="s">
        <v>333</v>
      </c>
      <c r="G24" s="17"/>
      <c r="H24" s="13" t="str">
        <f t="shared" si="1"/>
        <v/>
      </c>
      <c r="I24" s="13" t="str">
        <f t="shared" si="5"/>
        <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知的財産</v>
      </c>
      <c r="B27" s="13"/>
      <c r="F27" s="18" t="s">
        <v>131</v>
      </c>
      <c r="G27" s="17"/>
      <c r="H27" s="13" t="str">
        <f t="shared" si="1"/>
        <v/>
      </c>
      <c r="I27" s="13" t="str">
        <f t="shared" si="5"/>
        <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t="s">
        <v>482</v>
      </c>
      <c r="H31" s="13" t="str">
        <f t="shared" si="1"/>
        <v>特許特別会計</v>
      </c>
      <c r="I31" s="13" t="str">
        <f t="shared" si="5"/>
        <v>特許特別会計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特許特別会計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特許特別会計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特許特別会計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特許特別会計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特許特別会計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特許特別会計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1E1198-D2EC-45EC-B7D9-C5A6D08746C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DD7C5F50-8F02-47D8-B006-1EB5F6309802}">
  <ds:schemaRefs>
    <ds:schemaRef ds:uri="http://schemas.microsoft.com/sharepoint/v3/contenttype/forms"/>
  </ds:schemaRefs>
</ds:datastoreItem>
</file>

<file path=customXml/itemProps3.xml><?xml version="1.0" encoding="utf-8"?>
<ds:datastoreItem xmlns:ds="http://schemas.openxmlformats.org/officeDocument/2006/customXml" ds:itemID="{5254554D-CAD1-432C-9E4C-1085A0656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2020-07-22T12:47:34Z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