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<sst xmlns="http://schemas.openxmlformats.org/spreadsheetml/2006/main" count="2868" uniqueCount="644">
  <si>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</si>
  <si>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</si>
  <si>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</si>
  <si>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</si>
  <si>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</si>
  <si>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</si>
  <si>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</si>
  <si>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</si>
  <si>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</si>
  <si>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</si>
  <si>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</si>
  <si>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</si>
  <si>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</si>
  <si>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</si>
  <si>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</si>
  <si>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</si>
  <si>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</si>
  <si>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</si>
  <si>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</si>
  <si>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</si>
  <si>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</si>
  <si>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</si>
  <si>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</si>
  <si>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</si>
  <si>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</si>
  <si>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</si>
  <si>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</si>
  <si>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</si>
  <si>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</si>
  <si>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</si>
  <si>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</si>
  <si>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</si>
  <si>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</si>
  <si>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</si>
  <si>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</si>
  <si>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</si>
  <si>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</si>
  <si>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</si>
  <si>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</si>
  <si>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</si>
  <si>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</si>
  <si>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</si>
  <si>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</si>
  <si>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</si>
  <si>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</si>
  <si>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</si>
  <si>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</si>
  <si>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</si>
  <si>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</si>
  <si>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</si>
  <si>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</si>
  <si>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</si>
  <si>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</si>
  <si>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</si>
  <si>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</si>
  <si>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</si>
  <si>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</si>
  <si>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</si>
  <si>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</si>
  <si>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</si>
  <si>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</si>
  <si>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</si>
  <si>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</si>
  <si>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</si>
  <si>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</si>
  <si>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</si>
  <si>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</si>
  <si>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</si>
  <si>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</si>
  <si>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</si>
  <si>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</si>
  <si>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</si>
  <si>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</si>
  <si>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</si>
  <si>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</si>
  <si>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</si>
  <si>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</si>
  <si>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</si>
  <si>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</si>
  <si>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</si>
  <si>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</si>
  <si>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</si>
  <si>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</si>
  <si>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</si>
  <si>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</si>
  <si>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</si>
  <si>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</si>
  <si>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</si>
  <si>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</si>
  <si>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</si>
  <si>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</si>
  <si>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</si>
  <si>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</si>
  <si>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</si>
  <si>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</si>
  <si>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</si>
  <si>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</si>
  <si>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</si>
  <si>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</si>
  <si>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</si>
  <si>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</si>
  <si>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</si>
  <si>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</si>
  <si>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</si>
  <si>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</si>
  <si>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</si>
  <si>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</si>
  <si>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</si>
  <si>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</si>
  <si>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</si>
  <si>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</si>
  <si>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</si>
  <si>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</si>
  <si>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</si>
  <si>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</si>
  <si>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</si>
  <si>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</si>
  <si>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</si>
  <si>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</si>
  <si>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</si>
  <si>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</si>
  <si>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</si>
  <si>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</si>
  <si>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</si>
  <si>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</si>
  <si>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</si>
  <si>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</si>
  <si>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</si>
  <si>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</si>
  <si>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</si>
  <si>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</si>
  <si>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</si>
  <si>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</si>
  <si>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</si>
  <si>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</si>
  <si>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</si>
  <si>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</si>
  <si>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</si>
  <si>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</si>
  <si>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</si>
  <si>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</si>
  <si>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</si>
  <si>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</si>
  <si>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</si>
  <si>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</si>
  <si>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</si>
  <si>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</si>
  <si>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</si>
  <si>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</si>
  <si>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</si>
  <si>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</si>
  <si>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</si>
  <si>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</si>
  <si>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</si>
  <si>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</si>
  <si>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</si>
  <si>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</si>
  <si>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</si>
  <si>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</si>
  <si>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</si>
  <si>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</si>
  <si>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</si>
  <si>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</si>
  <si>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</si>
  <si>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</si>
  <si>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</si>
  <si>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</si>
  <si>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</si>
  <si>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</si>
  <si>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</si>
  <si>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</si>
  <si>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</si>
  <si>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</si>
  <si>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</si>
  <si>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</si>
  <si>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</si>
  <si>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</si>
  <si>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</si>
  <si>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</si>
  <si>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</si>
  <si>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</si>
  <si>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</si>
  <si>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</si>
  <si>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</si>
  <si>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</si>
  <si>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</si>
  <si>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</si>
  <si>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</si>
  <si>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</si>
  <si>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</si>
  <si>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</si>
  <si>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</si>
  <si>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</si>
  <si>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</si>
  <si>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</si>
  <si>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</si>
  <si>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</si>
  <si>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</si>
  <si>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</si>
  <si>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</si>
  <si>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</si>
  <si>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</si>
  <si>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</si>
  <si>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</si>
  <si>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</si>
  <si>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</si>
  <si>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</si>
  <si>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</si>
  <si>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</si>
  <si>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</si>
  <si>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</si>
  <si>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</si>
  <si>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</si>
  <si>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</si>
  <si>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</si>
  <si>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</si>
  <si>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</si>
  <si>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</si>
  <si>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</si>
  <si>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</si>
  <si>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</si>
  <si>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</si>
  <si>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</si>
  <si>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</si>
  <si>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</si>
  <si>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</si>
  <si>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</si>
  <si>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</si>
  <si>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</si>
  <si>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</si>
  <si>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</si>
  <si>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</si>
  <si>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</si>
  <si>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</si>
  <si>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</si>
  <si>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</si>
  <si>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</si>
  <si>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</si>
  <si>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</si>
  <si>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</si>
  <si>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</si>
  <si>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</si>
  <si>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</si>
  <si>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</si>
  <si>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</si>
  <si>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</si>
  <si>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</si>
  <si>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</si>
  <si>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</si>
  <si>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</si>
  <si>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</si>
  <si>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</si>
  <si>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</si>
  <si>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</si>
  <si>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</si>
  <si>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</si>
  <si>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</si>
  <si>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</si>
  <si>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</si>
  <si>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</si>
  <si>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</si>
  <si>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</si>
  <si>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</si>
  <si>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</si>
  <si>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</si>
  <si>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</si>
  <si>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</si>
  <si>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</si>
  <si>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</si>
  <si>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</si>
  <si>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</si>
  <si>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</si>
  <si>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</si>
  <si>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</si>
  <si>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</si>
  <si>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</si>
  <si>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</si>
  <si>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</si>
  <si>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</si>
  <si>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</si>
  <si>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</si>
  <si>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</si>
  <si>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</si>
  <si>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</si>
  <si>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</si>
  <si>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</si>
  <si>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</si>
  <si>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</si>
  <si>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</si>
  <si>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</si>
  <si>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</si>
  <si>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</si>
  <si>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</si>
  <si>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</si>
  <si>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</si>
  <si>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</si>
  <si>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</si>
  <si>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</si>
  <si>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</si>
  <si>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</si>
  <si>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</si>
  <si>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</si>
  <si>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</si>
  <si>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</si>
  <si>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</si>
  <si>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</si>
  <si>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</si>
  <si>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</si>
  <si>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</si>
  <si>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</si>
  <si>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</si>
  <si>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</si>
  <si>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</si>
  <si>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</si>
  <si>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</si>
  <si>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</si>
  <si>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</si>
  <si>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</si>
  <si>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</si>
  <si>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</si>
  <si>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</si>
  <si>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</si>
  <si>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</si>
  <si>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</si>
  <si>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</si>
  <si>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</si>
  <si>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</si>
  <si>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</si>
  <si>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</si>
  <si>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</si>
  <si>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</si>
  <si>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</si>
  <si>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</si>
  <si>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</si>
  <si>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</si>
  <si>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</si>
  <si>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</si>
  <si>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</si>
  <si>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</si>
  <si>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</si>
  <si>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</si>
  <si>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</si>
  <si>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</si>
  <si>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</si>
  <si>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</si>
  <si>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</si>
  <si>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</si>
  <si>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</si>
  <si>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</si>
  <si>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</si>
  <si>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</si>
  <si>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</si>
  <si>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</si>
  <si>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</si>
  <si>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</si>
  <si>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</si>
  <si>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</si>
  <si>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</si>
  <si>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</si>
  <si>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</si>
  <si>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</si>
  <si>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</si>
  <si>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</si>
  <si>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</si>
  <si>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</si>
  <si>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</si>
  <si>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</si>
  <si>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</si>
  <si>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</si>
  <si>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</si>
  <si>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</si>
  <si>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</si>
  <si>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</si>
  <si>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</si>
  <si>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</si>
  <si>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</si>
  <si>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</si>
  <si>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</si>
  <si>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</si>
  <si>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</si>
  <si>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</si>
  <si>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</si>
  <si>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</si>
  <si>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</si>
  <si>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</si>
  <si>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</si>
  <si>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</si>
  <si>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</si>
  <si>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</si>
  <si>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</si>
  <si>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</si>
  <si>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</si>
  <si>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</si>
  <si>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</si>
  <si>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</si>
  <si>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</si>
  <si>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</si>
  <si>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</si>
  <si>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</si>
  <si>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</si>
  <si>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</si>
  <si>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</si>
  <si>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</si>
  <si>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</si>
  <si>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</si>
  <si>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</si>
  <si>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</si>
  <si>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</si>
  <si>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</si>
  <si>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</si>
  <si>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</si>
  <si>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</si>
  <si>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</si>
  <si>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</si>
  <si>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</si>
  <si>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</si>
  <si>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</si>
  <si>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</si>
  <si>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</si>
  <si>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</si>
  <si>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</si>
  <si>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</si>
  <si>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</si>
  <si>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</si>
  <si>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</si>
  <si>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</si>
  <si>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</si>
  <si>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</si>
  <si>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</si>
  <si>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</si>
  <si>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</si>
  <si>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</si>
  <si>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</si>
  <si>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</si>
  <si>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</si>
  <si>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</si>
  <si>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</si>
  <si>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</si>
  <si>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</si>
  <si>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</si>
  <si>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</si>
  <si>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</si>
  <si>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</si>
  <si>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</si>
  <si>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</si>
  <si>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</si>
  <si>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</si>
  <si>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</si>
  <si>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</si>
  <si>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</si>
  <si>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</si>
  <si>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</si>
  <si>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</si>
  <si>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</si>
  <si>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</si>
  <si>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</si>
  <si>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</si>
  <si>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</si>
  <si>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</si>
  <si>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</si>
  <si>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</si>
  <si>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</si>
  <si>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</si>
  <si>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</si>
  <si>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</si>
  <si>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</si>
  <si>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</si>
  <si>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</si>
  <si>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</si>
  <si>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</si>
  <si>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</si>
  <si>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</si>
  <si>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</si>
  <si>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</si>
  <si>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</si>
  <si>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</si>
  <si>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</si>
  <si>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</si>
  <si>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</si>
  <si>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</si>
  <si>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</si>
  <si>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</si>
  <si>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</si>
  <si>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</si>
  <si>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</si>
  <si>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</si>
  <si>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</si>
  <si>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</si>
  <si>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</si>
  <si>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</si>
  <si>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</si>
  <si>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</si>
  <si>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</si>
  <si>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</si>
  <si>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</si>
  <si>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</si>
  <si>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</si>
  <si>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</si>
  <si>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</si>
  <si>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</si>
  <si>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</si>
  <si>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</si>
  <si>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</si>
  <si>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</si>
  <si>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</si>
  <si>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</si>
  <si>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</si>
  <si>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</si>
  <si>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</si>
  <si>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</si>
  <si>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</si>
  <si>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</si>
  <si>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</si>
  <si>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</si>
  <si>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</si>
  <si>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</si>
  <si>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</si>
  <si>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</si>
  <si>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</si>
  <si>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</si>
  <si>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</si>
  <si>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</si>
  <si>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</si>
  <si>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</si>
  <si>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</si>
  <si>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</si>
  <si>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</si>
  <si>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</si>
  <si>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</si>
  <si>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</si>
  <si>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</si>
  <si>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</si>
  <si>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</si>
  <si>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</si>
  <si>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</si>
  <si>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</si>
  <si>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</si>
  <si>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</si>
  <si>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</si>
  <si>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</si>
  <si>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</si>
  <si>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</si>
  <si>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</si>
  <si>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</si>
  <si>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</si>
  <si>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</si>
  <si>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</si>
  <si>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</si>
  <si>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</si>
  <si>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</si>
  <si>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</si>
  <si>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</si>
  <si>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</si>
  <si>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</si>
  <si>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</si>
  <si>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</si>
  <si>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</si>
  <si>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</si>
  <si>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</si>
  <si>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</si>
  <si>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</si>
  <si>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</si>
  <si>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工業所有権制度問題研究費（事務費）</t>
    <phoneticPr fontId="5"/>
  </si>
  <si>
    <t>平成元年度</t>
    <rPh sb="0" eb="2">
      <t>ヘイセイ</t>
    </rPh>
    <rPh sb="2" eb="4">
      <t>ガンネン</t>
    </rPh>
    <rPh sb="4" eb="5">
      <t>ド</t>
    </rPh>
    <phoneticPr fontId="5"/>
  </si>
  <si>
    <t>特許庁</t>
    <rPh sb="0" eb="3">
      <t>トッキョチョウ</t>
    </rPh>
    <phoneticPr fontId="5"/>
  </si>
  <si>
    <t>総務部　企画調査課</t>
    <rPh sb="0" eb="3">
      <t>ソウムブ</t>
    </rPh>
    <rPh sb="4" eb="6">
      <t>キカク</t>
    </rPh>
    <rPh sb="6" eb="9">
      <t>チョウサカ</t>
    </rPh>
    <phoneticPr fontId="5"/>
  </si>
  <si>
    <t>課長　小松　竜一</t>
    <rPh sb="0" eb="2">
      <t>カチョウ</t>
    </rPh>
    <rPh sb="3" eb="5">
      <t>コマツ</t>
    </rPh>
    <rPh sb="6" eb="8">
      <t>リュウイチ</t>
    </rPh>
    <phoneticPr fontId="5"/>
  </si>
  <si>
    <t>○</t>
  </si>
  <si>
    <t>知的財産政策に関する基本方針（平成25年6月7日閣議決定）、知的財産政策ビジョン（平成25年6月7日知的財産戦略本部）、知的財産推進計画2020（令和2年5月27日）等</t>
    <rPh sb="73" eb="75">
      <t>レイワ</t>
    </rPh>
    <phoneticPr fontId="5"/>
  </si>
  <si>
    <t>グローバル化の急速な進展や技術革新の深化など、産業財産権制度を巡る環境が激しく変化する中、我が国のイノベーション促進及び産業競争力向上に向け、産業財産権制度の改正や運用改善が常に必要となっている。本事業では、こうした制度・運用の改正等を企画立案するに際し必要となる、産業財産権制度の法制面・運用面の課題を抽出・精査することを目的とする。</t>
    <phoneticPr fontId="5"/>
  </si>
  <si>
    <t>国際的な環境変化やユーザーニーズ等を踏まえ、特許庁が選定した調査研究テーマ毎に、①当該テーマに関して深い知見を有する学識経験者等の専門家を交えた研究委員会における調査研究論点等の検討、②国内外公開情報調査における関係論文・判例等の調査、③当該テーマについて高い関心・意識を有する国内企業・有識者等へのヒアリング・アンケート調査等、調査研究テーマに応じて最も適切な調査手法を採用して調査を行った上で、産業財産権制度の法制面・運用面における課題について分析を行い、その結果を報告書に取りまとめる。</t>
    <phoneticPr fontId="5"/>
  </si>
  <si>
    <t>審査審判庁費</t>
    <rPh sb="0" eb="2">
      <t>シンサ</t>
    </rPh>
    <rPh sb="2" eb="4">
      <t>シンパン</t>
    </rPh>
    <rPh sb="4" eb="6">
      <t>チョウヒ</t>
    </rPh>
    <phoneticPr fontId="5"/>
  </si>
  <si>
    <t>産業財産権制度の改正又は適切な運用のための基礎資料として活用されること</t>
    <phoneticPr fontId="5"/>
  </si>
  <si>
    <t>産業財産権制度の改正又は適切な運用のための基礎資料として活用された割合</t>
    <phoneticPr fontId="5"/>
  </si>
  <si>
    <t>-</t>
    <phoneticPr fontId="5"/>
  </si>
  <si>
    <t>産業財産権制度の改正又は適切な運用のための基礎資料として活用されたテーマ数</t>
    <phoneticPr fontId="5"/>
  </si>
  <si>
    <t>テーマ数</t>
    <rPh sb="3" eb="4">
      <t>スウ</t>
    </rPh>
    <phoneticPr fontId="5"/>
  </si>
  <si>
    <t>-</t>
    <phoneticPr fontId="5"/>
  </si>
  <si>
    <t>-</t>
    <phoneticPr fontId="5"/>
  </si>
  <si>
    <t>執行額（千円）／テーマ数　　　　　　　　　　　　　　　　　　　　　　　　　　　　　　　　</t>
    <phoneticPr fontId="5"/>
  </si>
  <si>
    <t>千円</t>
    <rPh sb="0" eb="2">
      <t>センエン</t>
    </rPh>
    <phoneticPr fontId="5"/>
  </si>
  <si>
    <t>　　執行学/テーマ数</t>
    <rPh sb="2" eb="4">
      <t>シッコウ</t>
    </rPh>
    <rPh sb="4" eb="5">
      <t>ガク</t>
    </rPh>
    <rPh sb="9" eb="10">
      <t>スウ</t>
    </rPh>
    <phoneticPr fontId="5"/>
  </si>
  <si>
    <t>255/11</t>
    <phoneticPr fontId="5"/>
  </si>
  <si>
    <t>212/11</t>
    <phoneticPr fontId="5"/>
  </si>
  <si>
    <t>250/13</t>
    <phoneticPr fontId="5"/>
  </si>
  <si>
    <t>205/8</t>
    <phoneticPr fontId="5"/>
  </si>
  <si>
    <t>産業財産権制度の改正や運用改善を行うことは、我が国のイノベーション促進及び産業競争力向上につながり産業界等への裨益も大きく、ニーズは高い。</t>
    <phoneticPr fontId="5"/>
  </si>
  <si>
    <t>本調査研究が対象としている法改正や法律の運用改善を含む産業財産権政策（施策）の在り方の検討は産業財産権制度を所掌している特許庁が主導し責任をもって行うべきものである。</t>
    <phoneticPr fontId="5"/>
  </si>
  <si>
    <t>無</t>
  </si>
  <si>
    <t>総合評価落札方式により、入札価格だけでなく、事業者の技術的要素を併せて総合的に判断している。また、技術的要素は、技術審査委員会において客観的に判断している。</t>
    <phoneticPr fontId="5"/>
  </si>
  <si>
    <t>有</t>
  </si>
  <si>
    <t>産業財産権制度の改正や運用改善により、事業の成果は広くユーザーに還元されている。</t>
    <phoneticPr fontId="5"/>
  </si>
  <si>
    <t>一般競争入札に付しており、コスト水準は妥当である。</t>
    <phoneticPr fontId="5"/>
  </si>
  <si>
    <t>‐</t>
  </si>
  <si>
    <t>事業内容は仕様書に詳細に記載しており、本事業を遂行するために、それぞれの調査において、ヒアリングやアンケート数など必要最小限の数に絞っている。</t>
    <phoneticPr fontId="5"/>
  </si>
  <si>
    <t>一般競争入札による効果のため</t>
    <rPh sb="9" eb="11">
      <t>コウカ</t>
    </rPh>
    <phoneticPr fontId="5"/>
  </si>
  <si>
    <t>コスト削減に資するため、総合評価落札方式による一般競争入札に付している。</t>
    <phoneticPr fontId="5"/>
  </si>
  <si>
    <t>本事業で取りまとめられたすべての報告書は、産業財産権制度の改正や運用変更の検討に活用されている。</t>
    <phoneticPr fontId="5"/>
  </si>
  <si>
    <t>-</t>
    <phoneticPr fontId="5"/>
  </si>
  <si>
    <t>活動実績は、当初見込みを概ね達成している。</t>
    <rPh sb="12" eb="13">
      <t>オオム</t>
    </rPh>
    <phoneticPr fontId="5"/>
  </si>
  <si>
    <t>本事業で取りまとめられた報告書は、産業財産権制度の改正や運用変更の検討に活用されている。例えば、産業構造審議会において本事業の報告書が基礎資料として利用された。</t>
    <phoneticPr fontId="5"/>
  </si>
  <si>
    <t>調査研究テーマの点検を行い、複数の調査研究テーマが類似している場合、1つの調査研究にまとめる等の工夫を行うことにより、重複テーマの排除を行うとともに、より少ない予算で同等以上の成果を引き出せるようにしている。</t>
    <phoneticPr fontId="5"/>
  </si>
  <si>
    <t>引き続き、調査内容・方法を必要最小限なものとして、コスト削減に努めていく。</t>
    <phoneticPr fontId="5"/>
  </si>
  <si>
    <t>0772</t>
    <phoneticPr fontId="5"/>
  </si>
  <si>
    <t>0595</t>
    <phoneticPr fontId="5"/>
  </si>
  <si>
    <t>0686</t>
    <phoneticPr fontId="5"/>
  </si>
  <si>
    <t>0560</t>
    <phoneticPr fontId="5"/>
  </si>
  <si>
    <t>0674</t>
    <phoneticPr fontId="5"/>
  </si>
  <si>
    <t>0525</t>
    <phoneticPr fontId="5"/>
  </si>
  <si>
    <t>0198</t>
    <phoneticPr fontId="5"/>
  </si>
  <si>
    <t>0464</t>
    <phoneticPr fontId="5"/>
  </si>
  <si>
    <t>0429</t>
    <phoneticPr fontId="5"/>
  </si>
  <si>
    <t>人件費及び事業費</t>
    <rPh sb="0" eb="2">
      <t>ジンケン</t>
    </rPh>
    <rPh sb="2" eb="3">
      <t>ヒ</t>
    </rPh>
    <rPh sb="3" eb="4">
      <t>オヨ</t>
    </rPh>
    <rPh sb="5" eb="8">
      <t>ジギョウヒ</t>
    </rPh>
    <phoneticPr fontId="5"/>
  </si>
  <si>
    <t>調査研究報告書の作成（1テーマ)</t>
    <rPh sb="0" eb="2">
      <t>チョウサ</t>
    </rPh>
    <rPh sb="2" eb="4">
      <t>ケンキュウ</t>
    </rPh>
    <rPh sb="4" eb="7">
      <t>ホウコクショ</t>
    </rPh>
    <rPh sb="8" eb="10">
      <t>サクセイ</t>
    </rPh>
    <phoneticPr fontId="5"/>
  </si>
  <si>
    <t>調査研究報告書の作成（5テーマ)</t>
    <rPh sb="0" eb="2">
      <t>チョウサ</t>
    </rPh>
    <rPh sb="2" eb="4">
      <t>ケンキュウ</t>
    </rPh>
    <rPh sb="4" eb="7">
      <t>ホウコクショ</t>
    </rPh>
    <rPh sb="8" eb="10">
      <t>サクセイ</t>
    </rPh>
    <phoneticPr fontId="5"/>
  </si>
  <si>
    <t>B.一般財団法人知的財産研究教育財団</t>
    <phoneticPr fontId="5"/>
  </si>
  <si>
    <t>C.一般社団法人日本国際知的財産保護協会</t>
    <phoneticPr fontId="5"/>
  </si>
  <si>
    <t>A.アスタミューゼ株式会社</t>
    <phoneticPr fontId="5"/>
  </si>
  <si>
    <t>アスタミューゼ株式会社</t>
    <phoneticPr fontId="5"/>
  </si>
  <si>
    <t>ＰｗＣコンサルティング合同会社</t>
    <phoneticPr fontId="5"/>
  </si>
  <si>
    <t>株式会社野村総合研究所</t>
    <phoneticPr fontId="5"/>
  </si>
  <si>
    <t>特許業務法人志賀国際特許事務所</t>
    <phoneticPr fontId="5"/>
  </si>
  <si>
    <t>三菱UFJリサーチ＆コンサルティング株式会社</t>
    <phoneticPr fontId="5"/>
  </si>
  <si>
    <t>株式会社エヌ・ティ・ティ・データ経営研究所</t>
    <phoneticPr fontId="5"/>
  </si>
  <si>
    <t>株式会社エヌ・ティ・ティ・データ経営研究所</t>
    <phoneticPr fontId="5"/>
  </si>
  <si>
    <t>特許の技術的価値の評価指標策定のための実施料率データベースの在り方に関する調査研究</t>
    <phoneticPr fontId="5"/>
  </si>
  <si>
    <t>弁理士に求められるスキル標準に関する調査研究</t>
    <phoneticPr fontId="5"/>
  </si>
  <si>
    <t>オープンイノベーションを促進するための支援人材育成及び契約ガイドラインに関する調査研究</t>
    <phoneticPr fontId="5"/>
  </si>
  <si>
    <t>コンピュータソフトウェア関連発明等の機能的特許クレームの保護のあり方に関する調査研究</t>
    <phoneticPr fontId="5"/>
  </si>
  <si>
    <t>児童、生徒及び学生のアイデアの活用に関する調査研究</t>
    <phoneticPr fontId="5"/>
  </si>
  <si>
    <t>不正競争防止法における渉外的な侵害事案等についての制度に関する調査研究</t>
    <phoneticPr fontId="5"/>
  </si>
  <si>
    <t>移転登録申請の電子化に関する調査研究</t>
    <phoneticPr fontId="5"/>
  </si>
  <si>
    <t>一般財団法人知的財産研究教育財団</t>
    <phoneticPr fontId="5"/>
  </si>
  <si>
    <t>日米及び日欧間の進歩性等の判断のかい離事例に関する調査研究</t>
    <phoneticPr fontId="5"/>
  </si>
  <si>
    <t>経営に資する知財マネジメントの実態に関する調査研究</t>
    <phoneticPr fontId="5"/>
  </si>
  <si>
    <t>標準必須特許を巡る国内外の動向について（裁判及び調停・仲裁による紛争解決の実態）の調査研究</t>
    <phoneticPr fontId="5"/>
  </si>
  <si>
    <t>社会環境の変化を見据えた外国語書面特許出願の審査の在り方に関する調査研究</t>
    <phoneticPr fontId="5"/>
  </si>
  <si>
    <t>実効的な権利保護に向けた知財紛争処理システムの在り方に関する調査研究</t>
    <phoneticPr fontId="5"/>
  </si>
  <si>
    <t>新たなタイプの意匠及び部分意匠の審査に関する調査研究</t>
    <phoneticPr fontId="5"/>
  </si>
  <si>
    <t>一般社団法人日本国際知的財産保護協会</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</si>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</sst>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11910</xdr:colOff>
      <xdr:row>742</xdr:row>
      <xdr:rowOff>0</xdr:rowOff>
    </xdr:from>
    <xdr:to>
      <xdr:col>31</xdr:col>
      <xdr:colOff>134535</xdr:colOff>
      <xdr:row>746</xdr:row>
      <xdr:rowOff>30300</xdr:rowOff>
    </xdr:to>
    <xdr:sp macro="" textlink="">
      <xdr:nvSpPr>
        <xdr:cNvPr id="47" name="Rectangle 3"/>
        <xdr:cNvSpPr>
          <a:spLocks noChangeArrowheads="1"/>
        </xdr:cNvSpPr>
      </xdr:nvSpPr>
      <xdr:spPr bwMode="auto">
        <a:xfrm>
          <a:off x="4012410" y="42795825"/>
          <a:ext cx="2322900" cy="14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256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35256</xdr:colOff>
      <xdr:row>746</xdr:row>
      <xdr:rowOff>85305</xdr:rowOff>
    </xdr:from>
    <xdr:to>
      <xdr:col>32</xdr:col>
      <xdr:colOff>124357</xdr:colOff>
      <xdr:row>748</xdr:row>
      <xdr:rowOff>17841</xdr:rowOff>
    </xdr:to>
    <xdr:sp macro="" textlink="">
      <xdr:nvSpPr>
        <xdr:cNvPr id="48" name="大かっこ 21"/>
        <xdr:cNvSpPr>
          <a:spLocks noChangeArrowheads="1"/>
        </xdr:cNvSpPr>
      </xdr:nvSpPr>
      <xdr:spPr bwMode="auto">
        <a:xfrm>
          <a:off x="3835731" y="44290830"/>
          <a:ext cx="2689426" cy="637386"/>
        </a:xfrm>
        <a:prstGeom prst="bracketPair">
          <a:avLst>
            <a:gd name="adj" fmla="val 16667"/>
          </a:avLst>
        </a:prstGeom>
        <a:noFill/>
        <a:ln w="1270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106302</xdr:colOff>
      <xdr:row>746</xdr:row>
      <xdr:rowOff>203069</xdr:rowOff>
    </xdr:from>
    <xdr:to>
      <xdr:col>31</xdr:col>
      <xdr:colOff>91741</xdr:colOff>
      <xdr:row>747</xdr:row>
      <xdr:rowOff>331877</xdr:rowOff>
    </xdr:to>
    <xdr:sp macro="" textlink="">
      <xdr:nvSpPr>
        <xdr:cNvPr id="49" name="Rectangle 5"/>
        <xdr:cNvSpPr>
          <a:spLocks noChangeArrowheads="1"/>
        </xdr:cNvSpPr>
      </xdr:nvSpPr>
      <xdr:spPr bwMode="auto">
        <a:xfrm>
          <a:off x="4106802" y="44408594"/>
          <a:ext cx="2185714" cy="48123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・調査研究テーマの選定</a:t>
          </a:r>
        </a:p>
        <a:p>
          <a:pPr algn="l" rtl="0">
            <a:lnSpc>
              <a:spcPts val="1300"/>
            </a:lnSpc>
            <a:defRPr sz="1000"/>
          </a:pPr>
          <a:r>
            <a:rPr lang="ja-JP" altLang="en-US" sz="1100" b="0" i="0" u="none" strike="noStrike" baseline="0">
              <a:solidFill>
                <a:srgbClr val="000000"/>
              </a:solidFill>
              <a:latin typeface="ＭＳ Ｐゴシック"/>
              <a:ea typeface="ＭＳ Ｐゴシック"/>
            </a:rPr>
            <a:t>・進捗管理</a:t>
          </a:r>
        </a:p>
      </xdr:txBody>
    </xdr:sp>
    <xdr:clientData/>
  </xdr:twoCellAnchor>
  <xdr:twoCellAnchor>
    <xdr:from>
      <xdr:col>17</xdr:col>
      <xdr:colOff>127584</xdr:colOff>
      <xdr:row>748</xdr:row>
      <xdr:rowOff>222089</xdr:rowOff>
    </xdr:from>
    <xdr:to>
      <xdr:col>21</xdr:col>
      <xdr:colOff>29110</xdr:colOff>
      <xdr:row>751</xdr:row>
      <xdr:rowOff>185207</xdr:rowOff>
    </xdr:to>
    <xdr:sp macro="" textlink="">
      <xdr:nvSpPr>
        <xdr:cNvPr id="50" name="Line 7"/>
        <xdr:cNvSpPr>
          <a:spLocks noChangeShapeType="1"/>
        </xdr:cNvSpPr>
      </xdr:nvSpPr>
      <xdr:spPr bwMode="auto">
        <a:xfrm flipH="1">
          <a:off x="3528009" y="45132464"/>
          <a:ext cx="701626" cy="1020393"/>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34064</xdr:colOff>
      <xdr:row>752</xdr:row>
      <xdr:rowOff>201876</xdr:rowOff>
    </xdr:from>
    <xdr:to>
      <xdr:col>17</xdr:col>
      <xdr:colOff>148139</xdr:colOff>
      <xdr:row>755</xdr:row>
      <xdr:rowOff>116601</xdr:rowOff>
    </xdr:to>
    <xdr:sp macro="" textlink="">
      <xdr:nvSpPr>
        <xdr:cNvPr id="51" name="Rectangle 8"/>
        <xdr:cNvSpPr>
          <a:spLocks noChangeArrowheads="1"/>
        </xdr:cNvSpPr>
      </xdr:nvSpPr>
      <xdr:spPr bwMode="auto">
        <a:xfrm>
          <a:off x="1434239" y="46521951"/>
          <a:ext cx="2114325" cy="97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defRPr sz="1000"/>
          </a:pPr>
          <a:r>
            <a:rPr lang="ja-JP" altLang="en-US" sz="1100" b="0" i="0" u="none" strike="noStrike" baseline="0">
              <a:solidFill>
                <a:srgbClr val="000000"/>
              </a:solidFill>
              <a:latin typeface="ＭＳ Ｐゴシック"/>
              <a:ea typeface="ＭＳ Ｐゴシック"/>
            </a:rPr>
            <a:t>A.民間企業</a:t>
          </a:r>
        </a:p>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7</xdr:col>
      <xdr:colOff>34255</xdr:colOff>
      <xdr:row>755</xdr:row>
      <xdr:rowOff>238302</xdr:rowOff>
    </xdr:from>
    <xdr:to>
      <xdr:col>16</xdr:col>
      <xdr:colOff>139780</xdr:colOff>
      <xdr:row>757</xdr:row>
      <xdr:rowOff>81613</xdr:rowOff>
    </xdr:to>
    <xdr:sp macro="" textlink="">
      <xdr:nvSpPr>
        <xdr:cNvPr id="52" name="Rectangle 10"/>
        <xdr:cNvSpPr>
          <a:spLocks noChangeArrowheads="1"/>
        </xdr:cNvSpPr>
      </xdr:nvSpPr>
      <xdr:spPr bwMode="auto">
        <a:xfrm>
          <a:off x="1434430" y="47615652"/>
          <a:ext cx="1905750" cy="5481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調査研究報告書の作成</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テーマ</a:t>
          </a:r>
          <a:r>
            <a:rPr lang="ja-JP" altLang="en-US" sz="1100" b="0" i="0" u="none" strike="noStrike" baseline="0">
              <a:solidFill>
                <a:srgbClr val="000000"/>
              </a:solidFill>
              <a:latin typeface="ＭＳ Ｐゴシック"/>
              <a:ea typeface="ＭＳ Ｐゴシック"/>
            </a:rPr>
            <a:t>）</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支出先：</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者</a:t>
          </a:r>
        </a:p>
      </xdr:txBody>
    </xdr:sp>
    <xdr:clientData/>
  </xdr:twoCellAnchor>
  <xdr:twoCellAnchor>
    <xdr:from>
      <xdr:col>25</xdr:col>
      <xdr:colOff>159711</xdr:colOff>
      <xdr:row>748</xdr:row>
      <xdr:rowOff>221982</xdr:rowOff>
    </xdr:from>
    <xdr:to>
      <xdr:col>25</xdr:col>
      <xdr:colOff>159711</xdr:colOff>
      <xdr:row>751</xdr:row>
      <xdr:rowOff>168592</xdr:rowOff>
    </xdr:to>
    <xdr:sp macro="" textlink="">
      <xdr:nvSpPr>
        <xdr:cNvPr id="53" name="Line 14"/>
        <xdr:cNvSpPr>
          <a:spLocks noChangeShapeType="1"/>
        </xdr:cNvSpPr>
      </xdr:nvSpPr>
      <xdr:spPr bwMode="auto">
        <a:xfrm>
          <a:off x="5160336" y="45132357"/>
          <a:ext cx="0" cy="100388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101411</xdr:colOff>
      <xdr:row>752</xdr:row>
      <xdr:rowOff>201876</xdr:rowOff>
    </xdr:from>
    <xdr:to>
      <xdr:col>30</xdr:col>
      <xdr:colOff>186911</xdr:colOff>
      <xdr:row>755</xdr:row>
      <xdr:rowOff>116601</xdr:rowOff>
    </xdr:to>
    <xdr:sp macro="" textlink="">
      <xdr:nvSpPr>
        <xdr:cNvPr id="54" name="Rectangle 15"/>
        <xdr:cNvSpPr>
          <a:spLocks noChangeArrowheads="1"/>
        </xdr:cNvSpPr>
      </xdr:nvSpPr>
      <xdr:spPr bwMode="auto">
        <a:xfrm>
          <a:off x="4101911" y="46521951"/>
          <a:ext cx="2085750" cy="97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defRPr sz="1000"/>
          </a:pPr>
          <a:r>
            <a:rPr lang="ja-JP" altLang="en-US" sz="1100" b="0" i="0" u="none" strike="noStrike" baseline="0">
              <a:solidFill>
                <a:srgbClr val="000000"/>
              </a:solidFill>
              <a:latin typeface="ＭＳ Ｐゴシック"/>
              <a:ea typeface="ＭＳ Ｐゴシック"/>
            </a:rPr>
            <a:t>B.一般財団法人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知的財産研究教育財団</a:t>
          </a:r>
        </a:p>
        <a:p>
          <a:pPr algn="ctr" rtl="0">
            <a:lnSpc>
              <a:spcPts val="11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109</a:t>
          </a:r>
          <a:r>
            <a:rPr lang="ja-JP" altLang="en-US" sz="1100" b="0" i="0" u="none" strike="noStrike" baseline="0">
              <a:solidFill>
                <a:sysClr val="windowText" lastClr="000000"/>
              </a:solidFill>
              <a:latin typeface="ＭＳ Ｐゴシック"/>
              <a:ea typeface="ＭＳ Ｐゴシック"/>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20</xdr:col>
      <xdr:colOff>179993</xdr:colOff>
      <xdr:row>755</xdr:row>
      <xdr:rowOff>238302</xdr:rowOff>
    </xdr:from>
    <xdr:to>
      <xdr:col>30</xdr:col>
      <xdr:colOff>85493</xdr:colOff>
      <xdr:row>757</xdr:row>
      <xdr:rowOff>81613</xdr:rowOff>
    </xdr:to>
    <xdr:sp macro="" textlink="">
      <xdr:nvSpPr>
        <xdr:cNvPr id="55" name="Rectangle 17"/>
        <xdr:cNvSpPr>
          <a:spLocks noChangeArrowheads="1"/>
        </xdr:cNvSpPr>
      </xdr:nvSpPr>
      <xdr:spPr bwMode="auto">
        <a:xfrm>
          <a:off x="4180493" y="47615652"/>
          <a:ext cx="1905750" cy="5481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anchorCtr="0" upright="1"/>
        <a:lstStyle/>
        <a:p>
          <a:pPr algn="l" rtl="0">
            <a:defRPr sz="1000"/>
          </a:pPr>
          <a:r>
            <a:rPr lang="ja-JP" altLang="en-US" sz="1100" b="0" i="0" u="none" strike="noStrike" baseline="0">
              <a:solidFill>
                <a:srgbClr val="000000"/>
              </a:solidFill>
              <a:latin typeface="ＭＳ Ｐゴシック"/>
              <a:ea typeface="ＭＳ Ｐゴシック"/>
            </a:rPr>
            <a:t>調査研究報告書の作成</a:t>
          </a: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テ</a:t>
          </a:r>
          <a:r>
            <a:rPr lang="ja-JP" altLang="en-US" sz="1100" b="0" i="0" u="none" strike="noStrike" baseline="0">
              <a:solidFill>
                <a:srgbClr val="000000"/>
              </a:solidFill>
              <a:latin typeface="ＭＳ Ｐゴシック"/>
              <a:ea typeface="ＭＳ Ｐゴシック"/>
            </a:rPr>
            <a:t>ーマ）</a:t>
          </a:r>
        </a:p>
      </xdr:txBody>
    </xdr:sp>
    <xdr:clientData/>
  </xdr:twoCellAnchor>
  <xdr:twoCellAnchor>
    <xdr:from>
      <xdr:col>6</xdr:col>
      <xdr:colOff>0</xdr:colOff>
      <xdr:row>751</xdr:row>
      <xdr:rowOff>235050</xdr:rowOff>
    </xdr:from>
    <xdr:to>
      <xdr:col>19</xdr:col>
      <xdr:colOff>3150</xdr:colOff>
      <xdr:row>752</xdr:row>
      <xdr:rowOff>98625</xdr:rowOff>
    </xdr:to>
    <xdr:sp macro="" textlink="">
      <xdr:nvSpPr>
        <xdr:cNvPr id="56" name="Rectangle 19"/>
        <xdr:cNvSpPr>
          <a:spLocks noChangeArrowheads="1"/>
        </xdr:cNvSpPr>
      </xdr:nvSpPr>
      <xdr:spPr bwMode="auto">
        <a:xfrm>
          <a:off x="1200150" y="46202700"/>
          <a:ext cx="2603475" cy="216000"/>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clientData/>
  </xdr:twoCellAnchor>
  <xdr:twoCellAnchor>
    <xdr:from>
      <xdr:col>30</xdr:col>
      <xdr:colOff>119115</xdr:colOff>
      <xdr:row>748</xdr:row>
      <xdr:rowOff>201083</xdr:rowOff>
    </xdr:from>
    <xdr:to>
      <xdr:col>34</xdr:col>
      <xdr:colOff>41860</xdr:colOff>
      <xdr:row>751</xdr:row>
      <xdr:rowOff>194733</xdr:rowOff>
    </xdr:to>
    <xdr:sp macro="" textlink="">
      <xdr:nvSpPr>
        <xdr:cNvPr id="57" name="Line 14"/>
        <xdr:cNvSpPr>
          <a:spLocks noChangeShapeType="1"/>
        </xdr:cNvSpPr>
      </xdr:nvSpPr>
      <xdr:spPr bwMode="auto">
        <a:xfrm>
          <a:off x="6119865" y="45111458"/>
          <a:ext cx="722845" cy="105092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191763</xdr:colOff>
      <xdr:row>752</xdr:row>
      <xdr:rowOff>201876</xdr:rowOff>
    </xdr:from>
    <xdr:to>
      <xdr:col>44</xdr:col>
      <xdr:colOff>105813</xdr:colOff>
      <xdr:row>755</xdr:row>
      <xdr:rowOff>116601</xdr:rowOff>
    </xdr:to>
    <xdr:sp macro="" textlink="">
      <xdr:nvSpPr>
        <xdr:cNvPr id="58" name="Rectangle 15"/>
        <xdr:cNvSpPr>
          <a:spLocks noChangeArrowheads="1"/>
        </xdr:cNvSpPr>
      </xdr:nvSpPr>
      <xdr:spPr bwMode="auto">
        <a:xfrm>
          <a:off x="6792588" y="46521951"/>
          <a:ext cx="2114325" cy="97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ja-JP" sz="1000" b="0" i="0" baseline="0">
              <a:effectLst/>
              <a:latin typeface="+mn-lt"/>
              <a:ea typeface="+mn-ea"/>
              <a:cs typeface="+mn-cs"/>
            </a:rPr>
            <a:t>.</a:t>
          </a:r>
          <a:r>
            <a:rPr lang="ja-JP" altLang="en-US" sz="1000" b="0" i="0" baseline="0">
              <a:effectLst/>
              <a:latin typeface="+mn-lt"/>
              <a:ea typeface="+mn-ea"/>
              <a:cs typeface="+mn-cs"/>
            </a:rPr>
            <a:t>一般社団法人</a:t>
          </a:r>
        </a:p>
        <a:p>
          <a:pPr algn="ctr" rtl="0">
            <a:defRPr sz="1000"/>
          </a:pPr>
          <a:r>
            <a:rPr lang="ja-JP" altLang="en-US" sz="1000" b="0" i="0" baseline="0">
              <a:effectLst/>
              <a:latin typeface="+mn-lt"/>
              <a:ea typeface="+mn-ea"/>
              <a:cs typeface="+mn-cs"/>
            </a:rPr>
            <a:t>日本国際知的財産保護協会</a:t>
          </a: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34</xdr:col>
      <xdr:colOff>17470</xdr:colOff>
      <xdr:row>755</xdr:row>
      <xdr:rowOff>238302</xdr:rowOff>
    </xdr:from>
    <xdr:to>
      <xdr:col>43</xdr:col>
      <xdr:colOff>94420</xdr:colOff>
      <xdr:row>757</xdr:row>
      <xdr:rowOff>83133</xdr:rowOff>
    </xdr:to>
    <xdr:sp macro="" textlink="">
      <xdr:nvSpPr>
        <xdr:cNvPr id="59" name="Rectangle 17"/>
        <xdr:cNvSpPr>
          <a:spLocks noChangeArrowheads="1"/>
        </xdr:cNvSpPr>
      </xdr:nvSpPr>
      <xdr:spPr bwMode="auto">
        <a:xfrm>
          <a:off x="6818320" y="47615652"/>
          <a:ext cx="1877175" cy="5496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anchorCtr="0" upright="1"/>
        <a:lstStyle/>
        <a:p>
          <a:pPr algn="l" rtl="0">
            <a:defRPr sz="1000"/>
          </a:pPr>
          <a:r>
            <a:rPr lang="ja-JP" altLang="en-US" sz="1100" b="0" i="0" u="none" strike="noStrike" baseline="0">
              <a:solidFill>
                <a:srgbClr val="000000"/>
              </a:solidFill>
              <a:latin typeface="ＭＳ Ｐゴシック"/>
              <a:ea typeface="ＭＳ Ｐゴシック"/>
            </a:rPr>
            <a:t>調査研究報告書の作成</a:t>
          </a: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テ</a:t>
          </a:r>
          <a:r>
            <a:rPr lang="ja-JP" altLang="en-US" sz="1100" b="0" i="0" u="none" strike="noStrike" baseline="0">
              <a:solidFill>
                <a:srgbClr val="000000"/>
              </a:solidFill>
              <a:latin typeface="ＭＳ Ｐゴシック"/>
              <a:ea typeface="ＭＳ Ｐゴシック"/>
            </a:rPr>
            <a:t>ーマ）</a:t>
          </a:r>
        </a:p>
      </xdr:txBody>
    </xdr:sp>
    <xdr:clientData/>
  </xdr:twoCellAnchor>
  <xdr:twoCellAnchor>
    <xdr:from>
      <xdr:col>32</xdr:col>
      <xdr:colOff>134615</xdr:colOff>
      <xdr:row>751</xdr:row>
      <xdr:rowOff>207660</xdr:rowOff>
    </xdr:from>
    <xdr:to>
      <xdr:col>45</xdr:col>
      <xdr:colOff>137765</xdr:colOff>
      <xdr:row>752</xdr:row>
      <xdr:rowOff>71235</xdr:rowOff>
    </xdr:to>
    <xdr:sp macro="" textlink="">
      <xdr:nvSpPr>
        <xdr:cNvPr id="60" name="Rectangle 19"/>
        <xdr:cNvSpPr>
          <a:spLocks noChangeArrowheads="1"/>
        </xdr:cNvSpPr>
      </xdr:nvSpPr>
      <xdr:spPr bwMode="auto">
        <a:xfrm>
          <a:off x="6535415" y="46175310"/>
          <a:ext cx="2603475" cy="216000"/>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clientData/>
  </xdr:twoCellAnchor>
  <xdr:twoCellAnchor>
    <xdr:from>
      <xdr:col>19</xdr:col>
      <xdr:colOff>23869</xdr:colOff>
      <xdr:row>751</xdr:row>
      <xdr:rowOff>231093</xdr:rowOff>
    </xdr:from>
    <xdr:to>
      <xdr:col>32</xdr:col>
      <xdr:colOff>27019</xdr:colOff>
      <xdr:row>752</xdr:row>
      <xdr:rowOff>94668</xdr:rowOff>
    </xdr:to>
    <xdr:sp macro="" textlink="">
      <xdr:nvSpPr>
        <xdr:cNvPr id="61" name="Rectangle 19"/>
        <xdr:cNvSpPr>
          <a:spLocks noChangeArrowheads="1"/>
        </xdr:cNvSpPr>
      </xdr:nvSpPr>
      <xdr:spPr bwMode="auto">
        <a:xfrm>
          <a:off x="3824344" y="46198743"/>
          <a:ext cx="2603475" cy="216000"/>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398</v>
      </c>
      <c r="AT2" s="218"/>
      <c r="AU2" s="218"/>
      <c r="AV2" s="51" t="str">
        <f>IF(AW2="", "", "-")</f>
        <v/>
      </c>
      <c r="AW2" s="402"/>
      <c r="AX2" s="402"/>
    </row>
    <row r="3" spans="1:50" ht="21" customHeight="1" thickBot="1" x14ac:dyDescent="0.25">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2">
      <c r="A4" s="729" t="s">
        <v>25</v>
      </c>
      <c r="B4" s="730"/>
      <c r="C4" s="730"/>
      <c r="D4" s="730"/>
      <c r="E4" s="730"/>
      <c r="F4" s="730"/>
      <c r="G4" s="705" t="s">
        <v>562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59" t="s">
        <v>563</v>
      </c>
      <c r="H5" s="560"/>
      <c r="I5" s="560"/>
      <c r="J5" s="560"/>
      <c r="K5" s="560"/>
      <c r="L5" s="560"/>
      <c r="M5" s="561" t="s">
        <v>66</v>
      </c>
      <c r="N5" s="562"/>
      <c r="O5" s="562"/>
      <c r="P5" s="562"/>
      <c r="Q5" s="562"/>
      <c r="R5" s="563"/>
      <c r="S5" s="564" t="s">
        <v>70</v>
      </c>
      <c r="T5" s="560"/>
      <c r="U5" s="560"/>
      <c r="V5" s="560"/>
      <c r="W5" s="560"/>
      <c r="X5" s="565"/>
      <c r="Y5" s="721" t="s">
        <v>3</v>
      </c>
      <c r="Z5" s="722"/>
      <c r="AA5" s="722"/>
      <c r="AB5" s="722"/>
      <c r="AC5" s="722"/>
      <c r="AD5" s="723"/>
      <c r="AE5" s="724" t="s">
        <v>565</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x14ac:dyDescent="0.2">
      <c r="A6" s="731" t="s">
        <v>4</v>
      </c>
      <c r="B6" s="732"/>
      <c r="C6" s="732"/>
      <c r="D6" s="732"/>
      <c r="E6" s="732"/>
      <c r="F6" s="732"/>
      <c r="G6" s="887" t="str">
        <f>入力規則等!F39</f>
        <v>特許特別会計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t="s">
        <v>643</v>
      </c>
      <c r="H7" s="840"/>
      <c r="I7" s="840"/>
      <c r="J7" s="840"/>
      <c r="K7" s="840"/>
      <c r="L7" s="840"/>
      <c r="M7" s="840"/>
      <c r="N7" s="840"/>
      <c r="O7" s="840"/>
      <c r="P7" s="840"/>
      <c r="Q7" s="840"/>
      <c r="R7" s="840"/>
      <c r="S7" s="840"/>
      <c r="T7" s="840"/>
      <c r="U7" s="840"/>
      <c r="V7" s="840"/>
      <c r="W7" s="840"/>
      <c r="X7" s="841"/>
      <c r="Y7" s="400" t="s">
        <v>393</v>
      </c>
      <c r="Z7" s="300"/>
      <c r="AA7" s="300"/>
      <c r="AB7" s="300"/>
      <c r="AC7" s="300"/>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6" t="s">
        <v>259</v>
      </c>
      <c r="B8" s="837"/>
      <c r="C8" s="837"/>
      <c r="D8" s="837"/>
      <c r="E8" s="837"/>
      <c r="F8" s="838"/>
      <c r="G8" s="225" t="str">
        <f>入力規則等!A27</f>
        <v>科学技術・イノベーション、知的財産</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6" t="s">
        <v>30</v>
      </c>
      <c r="B10" s="747"/>
      <c r="C10" s="747"/>
      <c r="D10" s="747"/>
      <c r="E10" s="747"/>
      <c r="F10" s="747"/>
      <c r="G10" s="679" t="s">
        <v>570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255</v>
      </c>
      <c r="Q13" s="117"/>
      <c r="R13" s="117"/>
      <c r="S13" s="117"/>
      <c r="T13" s="117"/>
      <c r="U13" s="117"/>
      <c r="V13" s="118"/>
      <c r="W13" s="116">
        <v>255</v>
      </c>
      <c r="X13" s="117"/>
      <c r="Y13" s="117"/>
      <c r="Z13" s="117"/>
      <c r="AA13" s="117"/>
      <c r="AB13" s="117"/>
      <c r="AC13" s="118"/>
      <c r="AD13" s="116">
        <v>256</v>
      </c>
      <c r="AE13" s="117"/>
      <c r="AF13" s="117"/>
      <c r="AG13" s="117"/>
      <c r="AH13" s="117"/>
      <c r="AI13" s="117"/>
      <c r="AJ13" s="118"/>
      <c r="AK13" s="116">
        <v>205</v>
      </c>
      <c r="AL13" s="117"/>
      <c r="AM13" s="117"/>
      <c r="AN13" s="117"/>
      <c r="AO13" s="117"/>
      <c r="AP13" s="117"/>
      <c r="AQ13" s="118"/>
      <c r="AR13" s="113" t="s">
        <v>643</v>
      </c>
      <c r="AS13" s="114"/>
      <c r="AT13" s="114"/>
      <c r="AU13" s="114"/>
      <c r="AV13" s="114"/>
      <c r="AW13" s="114"/>
      <c r="AX13" s="399"/>
    </row>
    <row r="14" spans="1:50" ht="21" customHeight="1" x14ac:dyDescent="0.2">
      <c r="A14" s="146"/>
      <c r="B14" s="147"/>
      <c r="C14" s="147"/>
      <c r="D14" s="147"/>
      <c r="E14" s="147"/>
      <c r="F14" s="148"/>
      <c r="G14" s="751"/>
      <c r="H14" s="752"/>
      <c r="I14" s="576" t="s">
        <v>8</v>
      </c>
      <c r="J14" s="633"/>
      <c r="K14" s="633"/>
      <c r="L14" s="633"/>
      <c r="M14" s="633"/>
      <c r="N14" s="633"/>
      <c r="O14" s="634"/>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2"/>
    </row>
    <row r="16" spans="1:50" ht="21" customHeight="1" x14ac:dyDescent="0.2">
      <c r="A16" s="146"/>
      <c r="B16" s="147"/>
      <c r="C16" s="147"/>
      <c r="D16" s="147"/>
      <c r="E16" s="147"/>
      <c r="F16" s="148"/>
      <c r="G16" s="751"/>
      <c r="H16" s="752"/>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6" t="s">
        <v>50</v>
      </c>
      <c r="J17" s="633"/>
      <c r="K17" s="633"/>
      <c r="L17" s="633"/>
      <c r="M17" s="633"/>
      <c r="N17" s="633"/>
      <c r="O17" s="634"/>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53"/>
      <c r="H18" s="754"/>
      <c r="I18" s="741" t="s">
        <v>20</v>
      </c>
      <c r="J18" s="742"/>
      <c r="K18" s="742"/>
      <c r="L18" s="742"/>
      <c r="M18" s="742"/>
      <c r="N18" s="742"/>
      <c r="O18" s="743"/>
      <c r="P18" s="122">
        <f>SUM(P13:V17)</f>
        <v>255</v>
      </c>
      <c r="Q18" s="123"/>
      <c r="R18" s="123"/>
      <c r="S18" s="123"/>
      <c r="T18" s="123"/>
      <c r="U18" s="123"/>
      <c r="V18" s="124"/>
      <c r="W18" s="122">
        <f>SUM(W13:AC17)</f>
        <v>255</v>
      </c>
      <c r="X18" s="123"/>
      <c r="Y18" s="123"/>
      <c r="Z18" s="123"/>
      <c r="AA18" s="123"/>
      <c r="AB18" s="123"/>
      <c r="AC18" s="124"/>
      <c r="AD18" s="122">
        <f>SUM(AD13:AJ17)</f>
        <v>256</v>
      </c>
      <c r="AE18" s="123"/>
      <c r="AF18" s="123"/>
      <c r="AG18" s="123"/>
      <c r="AH18" s="123"/>
      <c r="AI18" s="123"/>
      <c r="AJ18" s="124"/>
      <c r="AK18" s="122">
        <f>SUM(AK13:AQ17)</f>
        <v>205</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245</v>
      </c>
      <c r="Q19" s="117"/>
      <c r="R19" s="117"/>
      <c r="S19" s="117"/>
      <c r="T19" s="117"/>
      <c r="U19" s="117"/>
      <c r="V19" s="118"/>
      <c r="W19" s="116">
        <v>212</v>
      </c>
      <c r="X19" s="117"/>
      <c r="Y19" s="117"/>
      <c r="Z19" s="117"/>
      <c r="AA19" s="117"/>
      <c r="AB19" s="117"/>
      <c r="AC19" s="118"/>
      <c r="AD19" s="116">
        <v>250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0.96078431372549022</v>
      </c>
      <c r="Q20" s="540"/>
      <c r="R20" s="540"/>
      <c r="S20" s="540"/>
      <c r="T20" s="540"/>
      <c r="U20" s="540"/>
      <c r="V20" s="540"/>
      <c r="W20" s="540">
        <f t="shared" ref="W20" si="0">IF(W18=0, "-", SUM(W19)/W18)</f>
        <v>0.83137254901960789</v>
      </c>
      <c r="X20" s="540"/>
      <c r="Y20" s="540"/>
      <c r="Z20" s="540"/>
      <c r="AA20" s="540"/>
      <c r="AB20" s="540"/>
      <c r="AC20" s="540"/>
      <c r="AD20" s="540">
        <f t="shared" ref="AD20" si="1">IF(AD18=0, "-", SUM(AD19)/AD18)</f>
        <v>0.9765625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41" t="s">
        <v>357</v>
      </c>
      <c r="H21" s="942"/>
      <c r="I21" s="942"/>
      <c r="J21" s="942"/>
      <c r="K21" s="942"/>
      <c r="L21" s="942"/>
      <c r="M21" s="942"/>
      <c r="N21" s="942"/>
      <c r="O21" s="942"/>
      <c r="P21" s="540">
        <f>IF(P19=0, "-", SUM(P19)/SUM(P13,P14))</f>
        <v>0.96078431372549022</v>
      </c>
      <c r="Q21" s="540"/>
      <c r="R21" s="540"/>
      <c r="S21" s="540"/>
      <c r="T21" s="540"/>
      <c r="U21" s="540"/>
      <c r="V21" s="540"/>
      <c r="W21" s="540">
        <f t="shared" ref="W21" si="2">IF(W19=0, "-", SUM(W19)/SUM(W13,W14))</f>
        <v>0.83137254901960789</v>
      </c>
      <c r="X21" s="540"/>
      <c r="Y21" s="540"/>
      <c r="Z21" s="540"/>
      <c r="AA21" s="540"/>
      <c r="AB21" s="540"/>
      <c r="AC21" s="540"/>
      <c r="AD21" s="540">
        <f t="shared" ref="AD21" si="3">IF(AD19=0, "-", SUM(AD19)/SUM(AD13,AD14))</f>
        <v>0.9765625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571</v>
      </c>
      <c r="H23" s="191"/>
      <c r="I23" s="191"/>
      <c r="J23" s="191"/>
      <c r="K23" s="191"/>
      <c r="L23" s="191"/>
      <c r="M23" s="191"/>
      <c r="N23" s="191"/>
      <c r="O23" s="192"/>
      <c r="P23" s="113">
        <v>205</v>
      </c>
      <c r="Q23" s="114"/>
      <c r="R23" s="114"/>
      <c r="S23" s="114"/>
      <c r="T23" s="114"/>
      <c r="U23" s="114"/>
      <c r="V23" s="115"/>
      <c r="W23" s="113" t="s">
        <v>643</v>
      </c>
      <c r="X23" s="114"/>
      <c r="Y23" s="114"/>
      <c r="Z23" s="114"/>
      <c r="AA23" s="114"/>
      <c r="AB23" s="114"/>
      <c r="AC23" s="115"/>
      <c r="AD23" s="207" t="s">
        <v>642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219">
        <f>AK13</f>
        <v>205</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352</v>
      </c>
      <c r="B30" s="511"/>
      <c r="C30" s="511"/>
      <c r="D30" s="511"/>
      <c r="E30" s="511"/>
      <c r="F30" s="512"/>
      <c r="G30" s="654"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396</v>
      </c>
      <c r="AF30" s="392"/>
      <c r="AG30" s="392"/>
      <c r="AH30" s="393"/>
      <c r="AI30" s="391" t="s">
        <v>418</v>
      </c>
      <c r="AJ30" s="392"/>
      <c r="AK30" s="392"/>
      <c r="AL30" s="393"/>
      <c r="AM30" s="394" t="s">
        <v>423</v>
      </c>
      <c r="AN30" s="394"/>
      <c r="AO30" s="394"/>
      <c r="AP30" s="391"/>
      <c r="AQ30" s="645" t="s">
        <v>235</v>
      </c>
      <c r="AR30" s="646"/>
      <c r="AS30" s="646"/>
      <c r="AT30" s="647"/>
      <c r="AU30" s="395" t="s">
        <v>134</v>
      </c>
      <c r="AV30" s="395"/>
      <c r="AW30" s="395"/>
      <c r="AX30" s="396"/>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c r="AR31" s="140"/>
      <c r="AS31" s="141" t="s">
        <v>236</v>
      </c>
      <c r="AT31" s="176"/>
      <c r="AU31" s="275"/>
      <c r="AV31" s="275"/>
      <c r="AW31" s="384" t="s">
        <v>181</v>
      </c>
      <c r="AX31" s="385"/>
    </row>
    <row r="32" spans="1:50" ht="23.25" customHeight="1" x14ac:dyDescent="0.2">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3" t="s">
        <v>12</v>
      </c>
      <c r="Z32" s="550"/>
      <c r="AA32" s="551"/>
      <c r="AB32" s="552"/>
      <c r="AC32" s="552"/>
      <c r="AD32" s="552"/>
      <c r="AE32" s="369">
        <v>100</v>
      </c>
      <c r="AF32" s="370"/>
      <c r="AG32" s="370"/>
      <c r="AH32" s="370"/>
      <c r="AI32" s="369">
        <v>100</v>
      </c>
      <c r="AJ32" s="370"/>
      <c r="AK32" s="370"/>
      <c r="AL32" s="370"/>
      <c r="AM32" s="369">
        <v>100</v>
      </c>
      <c r="AN32" s="370"/>
      <c r="AO32" s="370"/>
      <c r="AP32" s="370"/>
      <c r="AQ32" s="119" t="s">
        <v>412</v>
      </c>
      <c r="AR32" s="120"/>
      <c r="AS32" s="120"/>
      <c r="AT32" s="121"/>
      <c r="AU32" s="370" t="s">
        <v>412</v>
      </c>
      <c r="AV32" s="370"/>
      <c r="AW32" s="370"/>
      <c r="AX32" s="372"/>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9">
        <v>100</v>
      </c>
      <c r="AF33" s="370"/>
      <c r="AG33" s="370"/>
      <c r="AH33" s="370"/>
      <c r="AI33" s="369">
        <v>100</v>
      </c>
      <c r="AJ33" s="370"/>
      <c r="AK33" s="370"/>
      <c r="AL33" s="370"/>
      <c r="AM33" s="369">
        <v>100</v>
      </c>
      <c r="AN33" s="370"/>
      <c r="AO33" s="370"/>
      <c r="AP33" s="370"/>
      <c r="AQ33" s="119" t="s">
        <v>412</v>
      </c>
      <c r="AR33" s="120"/>
      <c r="AS33" s="120"/>
      <c r="AT33" s="121"/>
      <c r="AU33" s="370" t="s">
        <v>412</v>
      </c>
      <c r="AV33" s="370"/>
      <c r="AW33" s="370"/>
      <c r="AX33" s="372"/>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v>100</v>
      </c>
      <c r="AF34" s="370"/>
      <c r="AG34" s="370"/>
      <c r="AH34" s="370"/>
      <c r="AI34" s="369">
        <v>100</v>
      </c>
      <c r="AJ34" s="370"/>
      <c r="AK34" s="370"/>
      <c r="AL34" s="370"/>
      <c r="AM34" s="369">
        <v>100</v>
      </c>
      <c r="AN34" s="370"/>
      <c r="AO34" s="370"/>
      <c r="AP34" s="370"/>
      <c r="AQ34" s="119" t="s">
        <v>412</v>
      </c>
      <c r="AR34" s="120"/>
      <c r="AS34" s="120"/>
      <c r="AT34" s="121"/>
      <c r="AU34" s="370" t="s">
        <v>412</v>
      </c>
      <c r="AV34" s="370"/>
      <c r="AW34" s="370"/>
      <c r="AX34" s="372"/>
    </row>
    <row r="35" spans="1:50" ht="23.25" customHeight="1" x14ac:dyDescent="0.2">
      <c r="A35" s="912" t="s">
        <v>384</v>
      </c>
      <c r="B35" s="913"/>
      <c r="C35" s="913"/>
      <c r="D35" s="913"/>
      <c r="E35" s="913"/>
      <c r="F35" s="914"/>
      <c r="G35" s="918" t="s">
        <v>574</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2">
      <c r="A37" s="648" t="s">
        <v>352</v>
      </c>
      <c r="B37" s="649"/>
      <c r="C37" s="649"/>
      <c r="D37" s="649"/>
      <c r="E37" s="649"/>
      <c r="F37" s="650"/>
      <c r="G37" s="566" t="s">
        <v>146</v>
      </c>
      <c r="H37" s="386"/>
      <c r="I37" s="386"/>
      <c r="J37" s="386"/>
      <c r="K37" s="386"/>
      <c r="L37" s="386"/>
      <c r="M37" s="386"/>
      <c r="N37" s="386"/>
      <c r="O37" s="567"/>
      <c r="P37" s="635" t="s">
        <v>59</v>
      </c>
      <c r="Q37" s="386"/>
      <c r="R37" s="386"/>
      <c r="S37" s="386"/>
      <c r="T37" s="386"/>
      <c r="U37" s="386"/>
      <c r="V37" s="386"/>
      <c r="W37" s="386"/>
      <c r="X37" s="567"/>
      <c r="Y37" s="636"/>
      <c r="Z37" s="637"/>
      <c r="AA37" s="638"/>
      <c r="AB37" s="639" t="s">
        <v>11</v>
      </c>
      <c r="AC37" s="640"/>
      <c r="AD37" s="641"/>
      <c r="AE37" s="373" t="s">
        <v>396</v>
      </c>
      <c r="AF37" s="374"/>
      <c r="AG37" s="374"/>
      <c r="AH37" s="375"/>
      <c r="AI37" s="373" t="s">
        <v>394</v>
      </c>
      <c r="AJ37" s="374"/>
      <c r="AK37" s="374"/>
      <c r="AL37" s="375"/>
      <c r="AM37" s="380" t="s">
        <v>423</v>
      </c>
      <c r="AN37" s="380"/>
      <c r="AO37" s="380"/>
      <c r="AP37" s="380"/>
      <c r="AQ37" s="271" t="s">
        <v>235</v>
      </c>
      <c r="AR37" s="272"/>
      <c r="AS37" s="272"/>
      <c r="AT37" s="273"/>
      <c r="AU37" s="386" t="s">
        <v>134</v>
      </c>
      <c r="AV37" s="386"/>
      <c r="AW37" s="386"/>
      <c r="AX37" s="387"/>
    </row>
    <row r="38" spans="1:50" ht="18.75" hidden="1"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51"/>
      <c r="B41" s="652"/>
      <c r="C41" s="652"/>
      <c r="D41" s="652"/>
      <c r="E41" s="652"/>
      <c r="F41" s="653"/>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12" t="s">
        <v>384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2">
      <c r="A44" s="648" t="s">
        <v>352</v>
      </c>
      <c r="B44" s="649"/>
      <c r="C44" s="649"/>
      <c r="D44" s="649"/>
      <c r="E44" s="649"/>
      <c r="F44" s="650"/>
      <c r="G44" s="566" t="s">
        <v>146</v>
      </c>
      <c r="H44" s="386"/>
      <c r="I44" s="386"/>
      <c r="J44" s="386"/>
      <c r="K44" s="386"/>
      <c r="L44" s="386"/>
      <c r="M44" s="386"/>
      <c r="N44" s="386"/>
      <c r="O44" s="567"/>
      <c r="P44" s="635" t="s">
        <v>59</v>
      </c>
      <c r="Q44" s="386"/>
      <c r="R44" s="386"/>
      <c r="S44" s="386"/>
      <c r="T44" s="386"/>
      <c r="U44" s="386"/>
      <c r="V44" s="386"/>
      <c r="W44" s="386"/>
      <c r="X44" s="567"/>
      <c r="Y44" s="636"/>
      <c r="Z44" s="637"/>
      <c r="AA44" s="638"/>
      <c r="AB44" s="639" t="s">
        <v>11</v>
      </c>
      <c r="AC44" s="640"/>
      <c r="AD44" s="641"/>
      <c r="AE44" s="373" t="s">
        <v>396</v>
      </c>
      <c r="AF44" s="374"/>
      <c r="AG44" s="374"/>
      <c r="AH44" s="375"/>
      <c r="AI44" s="373" t="s">
        <v>394</v>
      </c>
      <c r="AJ44" s="374"/>
      <c r="AK44" s="374"/>
      <c r="AL44" s="375"/>
      <c r="AM44" s="380" t="s">
        <v>423</v>
      </c>
      <c r="AN44" s="380"/>
      <c r="AO44" s="380"/>
      <c r="AP44" s="380"/>
      <c r="AQ44" s="271" t="s">
        <v>235</v>
      </c>
      <c r="AR44" s="272"/>
      <c r="AS44" s="272"/>
      <c r="AT44" s="273"/>
      <c r="AU44" s="386" t="s">
        <v>134</v>
      </c>
      <c r="AV44" s="386"/>
      <c r="AW44" s="386"/>
      <c r="AX44" s="387"/>
    </row>
    <row r="45" spans="1:50" ht="18.75" hidden="1"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51"/>
      <c r="B48" s="652"/>
      <c r="C48" s="652"/>
      <c r="D48" s="652"/>
      <c r="E48" s="652"/>
      <c r="F48" s="653"/>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12" t="s">
        <v>384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2">
      <c r="A51" s="513" t="s">
        <v>352</v>
      </c>
      <c r="B51" s="514"/>
      <c r="C51" s="514"/>
      <c r="D51" s="514"/>
      <c r="E51" s="514"/>
      <c r="F51" s="515"/>
      <c r="G51" s="566" t="s">
        <v>146</v>
      </c>
      <c r="H51" s="386"/>
      <c r="I51" s="386"/>
      <c r="J51" s="386"/>
      <c r="K51" s="386"/>
      <c r="L51" s="386"/>
      <c r="M51" s="386"/>
      <c r="N51" s="386"/>
      <c r="O51" s="567"/>
      <c r="P51" s="635" t="s">
        <v>59</v>
      </c>
      <c r="Q51" s="386"/>
      <c r="R51" s="386"/>
      <c r="S51" s="386"/>
      <c r="T51" s="386"/>
      <c r="U51" s="386"/>
      <c r="V51" s="386"/>
      <c r="W51" s="386"/>
      <c r="X51" s="567"/>
      <c r="Y51" s="636"/>
      <c r="Z51" s="637"/>
      <c r="AA51" s="638"/>
      <c r="AB51" s="639" t="s">
        <v>11</v>
      </c>
      <c r="AC51" s="640"/>
      <c r="AD51" s="641"/>
      <c r="AE51" s="373" t="s">
        <v>396</v>
      </c>
      <c r="AF51" s="374"/>
      <c r="AG51" s="374"/>
      <c r="AH51" s="375"/>
      <c r="AI51" s="373" t="s">
        <v>394</v>
      </c>
      <c r="AJ51" s="374"/>
      <c r="AK51" s="374"/>
      <c r="AL51" s="375"/>
      <c r="AM51" s="380" t="s">
        <v>423</v>
      </c>
      <c r="AN51" s="380"/>
      <c r="AO51" s="380"/>
      <c r="AP51" s="380"/>
      <c r="AQ51" s="271" t="s">
        <v>235</v>
      </c>
      <c r="AR51" s="272"/>
      <c r="AS51" s="272"/>
      <c r="AT51" s="273"/>
      <c r="AU51" s="382" t="s">
        <v>134</v>
      </c>
      <c r="AV51" s="382"/>
      <c r="AW51" s="382"/>
      <c r="AX51" s="383"/>
    </row>
    <row r="52" spans="1:50" ht="18.75" hidden="1"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51"/>
      <c r="B55" s="652"/>
      <c r="C55" s="652"/>
      <c r="D55" s="652"/>
      <c r="E55" s="652"/>
      <c r="F55" s="653"/>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12" t="s">
        <v>384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2">
      <c r="A58" s="513" t="s">
        <v>352</v>
      </c>
      <c r="B58" s="514"/>
      <c r="C58" s="514"/>
      <c r="D58" s="514"/>
      <c r="E58" s="514"/>
      <c r="F58" s="515"/>
      <c r="G58" s="566" t="s">
        <v>146</v>
      </c>
      <c r="H58" s="386"/>
      <c r="I58" s="386"/>
      <c r="J58" s="386"/>
      <c r="K58" s="386"/>
      <c r="L58" s="386"/>
      <c r="M58" s="386"/>
      <c r="N58" s="386"/>
      <c r="O58" s="567"/>
      <c r="P58" s="635" t="s">
        <v>59</v>
      </c>
      <c r="Q58" s="386"/>
      <c r="R58" s="386"/>
      <c r="S58" s="386"/>
      <c r="T58" s="386"/>
      <c r="U58" s="386"/>
      <c r="V58" s="386"/>
      <c r="W58" s="386"/>
      <c r="X58" s="567"/>
      <c r="Y58" s="636"/>
      <c r="Z58" s="637"/>
      <c r="AA58" s="638"/>
      <c r="AB58" s="639" t="s">
        <v>11</v>
      </c>
      <c r="AC58" s="640"/>
      <c r="AD58" s="641"/>
      <c r="AE58" s="373" t="s">
        <v>396</v>
      </c>
      <c r="AF58" s="374"/>
      <c r="AG58" s="374"/>
      <c r="AH58" s="375"/>
      <c r="AI58" s="373" t="s">
        <v>394</v>
      </c>
      <c r="AJ58" s="374"/>
      <c r="AK58" s="374"/>
      <c r="AL58" s="375"/>
      <c r="AM58" s="380" t="s">
        <v>423</v>
      </c>
      <c r="AN58" s="380"/>
      <c r="AO58" s="380"/>
      <c r="AP58" s="380"/>
      <c r="AQ58" s="271" t="s">
        <v>235</v>
      </c>
      <c r="AR58" s="272"/>
      <c r="AS58" s="272"/>
      <c r="AT58" s="273"/>
      <c r="AU58" s="382" t="s">
        <v>134</v>
      </c>
      <c r="AV58" s="382"/>
      <c r="AW58" s="382"/>
      <c r="AX58" s="383"/>
    </row>
    <row r="59" spans="1:50" ht="18.75" hidden="1"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12" t="s">
        <v>384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2">
      <c r="A65" s="868" t="s">
        <v>353</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348</v>
      </c>
      <c r="X65" s="880"/>
      <c r="Y65" s="883"/>
      <c r="Z65" s="883"/>
      <c r="AA65" s="884"/>
      <c r="AB65" s="877" t="s">
        <v>11</v>
      </c>
      <c r="AC65" s="873"/>
      <c r="AD65" s="874"/>
      <c r="AE65" s="373" t="s">
        <v>396</v>
      </c>
      <c r="AF65" s="374"/>
      <c r="AG65" s="374"/>
      <c r="AH65" s="375"/>
      <c r="AI65" s="373" t="s">
        <v>394</v>
      </c>
      <c r="AJ65" s="374"/>
      <c r="AK65" s="374"/>
      <c r="AL65" s="375"/>
      <c r="AM65" s="380" t="s">
        <v>423</v>
      </c>
      <c r="AN65" s="380"/>
      <c r="AO65" s="380"/>
      <c r="AP65" s="380"/>
      <c r="AQ65" s="877" t="s">
        <v>235</v>
      </c>
      <c r="AR65" s="873"/>
      <c r="AS65" s="873"/>
      <c r="AT65" s="874"/>
      <c r="AU65" s="991" t="s">
        <v>134</v>
      </c>
      <c r="AV65" s="991"/>
      <c r="AW65" s="991"/>
      <c r="AX65" s="992"/>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81"/>
      <c r="AQ66" s="274"/>
      <c r="AR66" s="275"/>
      <c r="AS66" s="875" t="s">
        <v>236</v>
      </c>
      <c r="AT66" s="876"/>
      <c r="AU66" s="275"/>
      <c r="AV66" s="275"/>
      <c r="AW66" s="875" t="s">
        <v>351</v>
      </c>
      <c r="AX66" s="993"/>
    </row>
    <row r="67" spans="1:50" ht="23.25" hidden="1" customHeight="1" x14ac:dyDescent="0.2">
      <c r="A67" s="861"/>
      <c r="B67" s="862"/>
      <c r="C67" s="862"/>
      <c r="D67" s="862"/>
      <c r="E67" s="862"/>
      <c r="F67" s="863"/>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374</v>
      </c>
      <c r="AC67" s="966"/>
      <c r="AD67" s="96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61"/>
      <c r="B68" s="862"/>
      <c r="C68" s="862"/>
      <c r="D68" s="862"/>
      <c r="E68" s="862"/>
      <c r="F68" s="863"/>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374</v>
      </c>
      <c r="AC68" s="989"/>
      <c r="AD68" s="98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61"/>
      <c r="B69" s="862"/>
      <c r="C69" s="862"/>
      <c r="D69" s="862"/>
      <c r="E69" s="862"/>
      <c r="F69" s="863"/>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375</v>
      </c>
      <c r="AC69" s="990"/>
      <c r="AD69" s="990"/>
      <c r="AE69" s="824"/>
      <c r="AF69" s="825"/>
      <c r="AG69" s="825"/>
      <c r="AH69" s="825"/>
      <c r="AI69" s="824"/>
      <c r="AJ69" s="825"/>
      <c r="AK69" s="825"/>
      <c r="AL69" s="825"/>
      <c r="AM69" s="824"/>
      <c r="AN69" s="825"/>
      <c r="AO69" s="825"/>
      <c r="AP69" s="825"/>
      <c r="AQ69" s="369"/>
      <c r="AR69" s="370"/>
      <c r="AS69" s="370"/>
      <c r="AT69" s="371"/>
      <c r="AU69" s="370"/>
      <c r="AV69" s="370"/>
      <c r="AW69" s="370"/>
      <c r="AX69" s="372"/>
    </row>
    <row r="70" spans="1:50" ht="23.25" hidden="1" customHeight="1" x14ac:dyDescent="0.2">
      <c r="A70" s="861" t="s">
        <v>358</v>
      </c>
      <c r="B70" s="862"/>
      <c r="C70" s="862"/>
      <c r="D70" s="862"/>
      <c r="E70" s="862"/>
      <c r="F70" s="863"/>
      <c r="G70" s="954" t="s">
        <v>238</v>
      </c>
      <c r="H70" s="955"/>
      <c r="I70" s="955"/>
      <c r="J70" s="955"/>
      <c r="K70" s="955"/>
      <c r="L70" s="955"/>
      <c r="M70" s="955"/>
      <c r="N70" s="955"/>
      <c r="O70" s="955"/>
      <c r="P70" s="955"/>
      <c r="Q70" s="955"/>
      <c r="R70" s="955"/>
      <c r="S70" s="955"/>
      <c r="T70" s="955"/>
      <c r="U70" s="955"/>
      <c r="V70" s="955"/>
      <c r="W70" s="958" t="s">
        <v>373</v>
      </c>
      <c r="X70" s="959"/>
      <c r="Y70" s="964" t="s">
        <v>12</v>
      </c>
      <c r="Z70" s="964"/>
      <c r="AA70" s="965"/>
      <c r="AB70" s="966" t="s">
        <v>374</v>
      </c>
      <c r="AC70" s="966"/>
      <c r="AD70" s="96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61"/>
      <c r="B71" s="862"/>
      <c r="C71" s="862"/>
      <c r="D71" s="862"/>
      <c r="E71" s="862"/>
      <c r="F71" s="863"/>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374</v>
      </c>
      <c r="AC71" s="989"/>
      <c r="AD71" s="98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64"/>
      <c r="B72" s="865"/>
      <c r="C72" s="865"/>
      <c r="D72" s="865"/>
      <c r="E72" s="865"/>
      <c r="F72" s="866"/>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375</v>
      </c>
      <c r="AC72" s="990"/>
      <c r="AD72" s="99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7" t="s">
        <v>353</v>
      </c>
      <c r="B73" s="848"/>
      <c r="C73" s="848"/>
      <c r="D73" s="848"/>
      <c r="E73" s="848"/>
      <c r="F73" s="849"/>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3" t="s">
        <v>396</v>
      </c>
      <c r="AF73" s="374"/>
      <c r="AG73" s="374"/>
      <c r="AH73" s="375"/>
      <c r="AI73" s="373" t="s">
        <v>394</v>
      </c>
      <c r="AJ73" s="374"/>
      <c r="AK73" s="374"/>
      <c r="AL73" s="375"/>
      <c r="AM73" s="380" t="s">
        <v>423</v>
      </c>
      <c r="AN73" s="380"/>
      <c r="AO73" s="380"/>
      <c r="AP73" s="380"/>
      <c r="AQ73" s="180" t="s">
        <v>235</v>
      </c>
      <c r="AR73" s="173"/>
      <c r="AS73" s="173"/>
      <c r="AT73" s="174"/>
      <c r="AU73" s="277" t="s">
        <v>134</v>
      </c>
      <c r="AV73" s="138"/>
      <c r="AW73" s="138"/>
      <c r="AX73" s="139"/>
    </row>
    <row r="74" spans="1:50" ht="18.75" hidden="1" customHeight="1" x14ac:dyDescent="0.2">
      <c r="A74" s="850"/>
      <c r="B74" s="851"/>
      <c r="C74" s="851"/>
      <c r="D74" s="851"/>
      <c r="E74" s="851"/>
      <c r="F74" s="852"/>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2">
      <c r="A75" s="850"/>
      <c r="B75" s="851"/>
      <c r="C75" s="851"/>
      <c r="D75" s="851"/>
      <c r="E75" s="851"/>
      <c r="F75" s="852"/>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50"/>
      <c r="B76" s="851"/>
      <c r="C76" s="851"/>
      <c r="D76" s="851"/>
      <c r="E76" s="851"/>
      <c r="F76" s="852"/>
      <c r="G76" s="789"/>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50"/>
      <c r="B77" s="851"/>
      <c r="C77" s="851"/>
      <c r="D77" s="851"/>
      <c r="E77" s="851"/>
      <c r="F77" s="852"/>
      <c r="G77" s="790"/>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26" t="s">
        <v>387</v>
      </c>
      <c r="B78" s="927"/>
      <c r="C78" s="927"/>
      <c r="D78" s="927"/>
      <c r="E78" s="924" t="s">
        <v>331</v>
      </c>
      <c r="F78" s="925"/>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347</v>
      </c>
      <c r="AP79" s="153"/>
      <c r="AQ79" s="153"/>
      <c r="AR79" s="80" t="s">
        <v>345</v>
      </c>
      <c r="AS79" s="152"/>
      <c r="AT79" s="153"/>
      <c r="AU79" s="153"/>
      <c r="AV79" s="153"/>
      <c r="AW79" s="153"/>
      <c r="AX79" s="154"/>
    </row>
    <row r="80" spans="1:50" ht="18.75" hidden="1" customHeight="1" x14ac:dyDescent="0.2">
      <c r="A80" s="520" t="s">
        <v>147</v>
      </c>
      <c r="B80" s="856" t="s">
        <v>344</v>
      </c>
      <c r="C80" s="857"/>
      <c r="D80" s="857"/>
      <c r="E80" s="857"/>
      <c r="F80" s="858"/>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2">
      <c r="A81" s="521"/>
      <c r="B81" s="859"/>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3" t="s">
        <v>11</v>
      </c>
      <c r="AC85" s="374"/>
      <c r="AD85" s="375"/>
      <c r="AE85" s="373" t="s">
        <v>396</v>
      </c>
      <c r="AF85" s="374"/>
      <c r="AG85" s="374"/>
      <c r="AH85" s="375"/>
      <c r="AI85" s="373" t="s">
        <v>394</v>
      </c>
      <c r="AJ85" s="374"/>
      <c r="AK85" s="374"/>
      <c r="AL85" s="375"/>
      <c r="AM85" s="380" t="s">
        <v>423</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2">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6"/>
      <c r="R87" s="806"/>
      <c r="S87" s="806"/>
      <c r="T87" s="806"/>
      <c r="U87" s="806"/>
      <c r="V87" s="806"/>
      <c r="W87" s="806"/>
      <c r="X87" s="807"/>
      <c r="Y87" s="762" t="s">
        <v>62</v>
      </c>
      <c r="Z87" s="763"/>
      <c r="AA87" s="764"/>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1"/>
      <c r="B88" s="553"/>
      <c r="C88" s="553"/>
      <c r="D88" s="553"/>
      <c r="E88" s="553"/>
      <c r="F88" s="554"/>
      <c r="G88" s="237"/>
      <c r="H88" s="238"/>
      <c r="I88" s="238"/>
      <c r="J88" s="238"/>
      <c r="K88" s="238"/>
      <c r="L88" s="238"/>
      <c r="M88" s="238"/>
      <c r="N88" s="238"/>
      <c r="O88" s="239"/>
      <c r="P88" s="808"/>
      <c r="Q88" s="808"/>
      <c r="R88" s="808"/>
      <c r="S88" s="808"/>
      <c r="T88" s="808"/>
      <c r="U88" s="808"/>
      <c r="V88" s="808"/>
      <c r="W88" s="808"/>
      <c r="X88" s="809"/>
      <c r="Y88" s="736" t="s">
        <v>54</v>
      </c>
      <c r="Z88" s="737"/>
      <c r="AA88" s="738"/>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21"/>
      <c r="B90" s="553" t="s">
        <v>145</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3" t="s">
        <v>11</v>
      </c>
      <c r="AC90" s="374"/>
      <c r="AD90" s="375"/>
      <c r="AE90" s="373" t="s">
        <v>396</v>
      </c>
      <c r="AF90" s="374"/>
      <c r="AG90" s="374"/>
      <c r="AH90" s="375"/>
      <c r="AI90" s="373" t="s">
        <v>394</v>
      </c>
      <c r="AJ90" s="374"/>
      <c r="AK90" s="374"/>
      <c r="AL90" s="375"/>
      <c r="AM90" s="380" t="s">
        <v>423</v>
      </c>
      <c r="AN90" s="380"/>
      <c r="AO90" s="380"/>
      <c r="AP90" s="380"/>
      <c r="AQ90" s="180" t="s">
        <v>235</v>
      </c>
      <c r="AR90" s="173"/>
      <c r="AS90" s="173"/>
      <c r="AT90" s="174"/>
      <c r="AU90" s="378" t="s">
        <v>134</v>
      </c>
      <c r="AV90" s="378"/>
      <c r="AW90" s="378"/>
      <c r="AX90" s="379"/>
    </row>
    <row r="91" spans="1:60" hidden="1" x14ac:dyDescent="0.2">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6"/>
      <c r="R92" s="806"/>
      <c r="S92" s="806"/>
      <c r="T92" s="806"/>
      <c r="U92" s="806"/>
      <c r="V92" s="806"/>
      <c r="W92" s="806"/>
      <c r="X92" s="807"/>
      <c r="Y92" s="762" t="s">
        <v>62</v>
      </c>
      <c r="Z92" s="763"/>
      <c r="AA92" s="764"/>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8"/>
      <c r="Q93" s="808"/>
      <c r="R93" s="808"/>
      <c r="S93" s="808"/>
      <c r="T93" s="808"/>
      <c r="U93" s="808"/>
      <c r="V93" s="808"/>
      <c r="W93" s="808"/>
      <c r="X93" s="809"/>
      <c r="Y93" s="736" t="s">
        <v>54</v>
      </c>
      <c r="Z93" s="737"/>
      <c r="AA93" s="738"/>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21"/>
      <c r="B95" s="553" t="s">
        <v>145</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3" t="s">
        <v>11</v>
      </c>
      <c r="AC95" s="374"/>
      <c r="AD95" s="375"/>
      <c r="AE95" s="373" t="s">
        <v>396</v>
      </c>
      <c r="AF95" s="374"/>
      <c r="AG95" s="374"/>
      <c r="AH95" s="375"/>
      <c r="AI95" s="373" t="s">
        <v>394</v>
      </c>
      <c r="AJ95" s="374"/>
      <c r="AK95" s="374"/>
      <c r="AL95" s="375"/>
      <c r="AM95" s="380" t="s">
        <v>423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2">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x14ac:dyDescent="0.2">
      <c r="A97" s="521"/>
      <c r="B97" s="553"/>
      <c r="C97" s="553"/>
      <c r="D97" s="553"/>
      <c r="E97" s="553"/>
      <c r="F97" s="554"/>
      <c r="G97" s="235"/>
      <c r="H97" s="165"/>
      <c r="I97" s="165"/>
      <c r="J97" s="165"/>
      <c r="K97" s="165"/>
      <c r="L97" s="165"/>
      <c r="M97" s="165"/>
      <c r="N97" s="165"/>
      <c r="O97" s="236"/>
      <c r="P97" s="165"/>
      <c r="Q97" s="806"/>
      <c r="R97" s="806"/>
      <c r="S97" s="806"/>
      <c r="T97" s="806"/>
      <c r="U97" s="806"/>
      <c r="V97" s="806"/>
      <c r="W97" s="806"/>
      <c r="X97" s="807"/>
      <c r="Y97" s="762" t="s">
        <v>62</v>
      </c>
      <c r="Z97" s="763"/>
      <c r="AA97" s="764"/>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x14ac:dyDescent="0.25">
      <c r="A99" s="522"/>
      <c r="B99" s="890"/>
      <c r="C99" s="890"/>
      <c r="D99" s="890"/>
      <c r="E99" s="890"/>
      <c r="F99" s="891"/>
      <c r="G99" s="811"/>
      <c r="H99" s="251"/>
      <c r="I99" s="251"/>
      <c r="J99" s="251"/>
      <c r="K99" s="251"/>
      <c r="L99" s="251"/>
      <c r="M99" s="251"/>
      <c r="N99" s="251"/>
      <c r="O99" s="812"/>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0" customHeight="1" x14ac:dyDescent="0.2">
      <c r="A100" s="842" t="s">
        <v>354</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396</v>
      </c>
      <c r="AF100" s="834"/>
      <c r="AG100" s="834"/>
      <c r="AH100" s="835"/>
      <c r="AI100" s="833" t="s">
        <v>416</v>
      </c>
      <c r="AJ100" s="834"/>
      <c r="AK100" s="834"/>
      <c r="AL100" s="835"/>
      <c r="AM100" s="833" t="s">
        <v>423</v>
      </c>
      <c r="AN100" s="834"/>
      <c r="AO100" s="834"/>
      <c r="AP100" s="835"/>
      <c r="AQ100" s="943" t="s">
        <v>436</v>
      </c>
      <c r="AR100" s="944"/>
      <c r="AS100" s="944"/>
      <c r="AT100" s="945"/>
      <c r="AU100" s="943" t="s">
        <v>437</v>
      </c>
      <c r="AV100" s="944"/>
      <c r="AW100" s="944"/>
      <c r="AX100" s="946"/>
    </row>
    <row r="101" spans="1:60" ht="23.25" customHeight="1" x14ac:dyDescent="0.2">
      <c r="A101" s="492"/>
      <c r="B101" s="493"/>
      <c r="C101" s="493"/>
      <c r="D101" s="493"/>
      <c r="E101" s="493"/>
      <c r="F101" s="494"/>
      <c r="G101" s="165" t="s">
        <v>575</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2" t="s">
        <v>576</v>
      </c>
      <c r="AC101" s="552"/>
      <c r="AD101" s="552"/>
      <c r="AE101" s="369">
        <v>11</v>
      </c>
      <c r="AF101" s="370"/>
      <c r="AG101" s="370"/>
      <c r="AH101" s="371"/>
      <c r="AI101" s="369">
        <v>11</v>
      </c>
      <c r="AJ101" s="370"/>
      <c r="AK101" s="370"/>
      <c r="AL101" s="371"/>
      <c r="AM101" s="369">
        <v>13</v>
      </c>
      <c r="AN101" s="370"/>
      <c r="AO101" s="370"/>
      <c r="AP101" s="371"/>
      <c r="AQ101" s="369" t="s">
        <v>577</v>
      </c>
      <c r="AR101" s="370"/>
      <c r="AS101" s="370"/>
      <c r="AT101" s="371"/>
      <c r="AU101" s="369" t="s">
        <v>578</v>
      </c>
      <c r="AV101" s="370"/>
      <c r="AW101" s="370"/>
      <c r="AX101" s="371"/>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576</v>
      </c>
      <c r="AC102" s="552"/>
      <c r="AD102" s="552"/>
      <c r="AE102" s="363">
        <v>12</v>
      </c>
      <c r="AF102" s="363"/>
      <c r="AG102" s="363"/>
      <c r="AH102" s="363"/>
      <c r="AI102" s="363">
        <v>12</v>
      </c>
      <c r="AJ102" s="363"/>
      <c r="AK102" s="363"/>
      <c r="AL102" s="363"/>
      <c r="AM102" s="363">
        <v>11</v>
      </c>
      <c r="AN102" s="363"/>
      <c r="AO102" s="363"/>
      <c r="AP102" s="363"/>
      <c r="AQ102" s="824">
        <v>8</v>
      </c>
      <c r="AR102" s="825"/>
      <c r="AS102" s="825"/>
      <c r="AT102" s="826"/>
      <c r="AU102" s="824">
        <v>7</v>
      </c>
      <c r="AV102" s="825"/>
      <c r="AW102" s="825"/>
      <c r="AX102" s="826"/>
    </row>
    <row r="103" spans="1:60" ht="31.5" hidden="1" customHeight="1" x14ac:dyDescent="0.2">
      <c r="A103" s="489" t="s">
        <v>354</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5" t="s">
        <v>436</v>
      </c>
      <c r="AR103" s="366"/>
      <c r="AS103" s="366"/>
      <c r="AT103" s="367"/>
      <c r="AU103" s="365" t="s">
        <v>437</v>
      </c>
      <c r="AV103" s="366"/>
      <c r="AW103" s="366"/>
      <c r="AX103" s="368"/>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24"/>
      <c r="AV105" s="825"/>
      <c r="AW105" s="825"/>
      <c r="AX105" s="826"/>
    </row>
    <row r="106" spans="1:60" ht="31.5" hidden="1" customHeight="1" x14ac:dyDescent="0.2">
      <c r="A106" s="489" t="s">
        <v>354</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5" t="s">
        <v>436</v>
      </c>
      <c r="AR106" s="366"/>
      <c r="AS106" s="366"/>
      <c r="AT106" s="367"/>
      <c r="AU106" s="365" t="s">
        <v>437</v>
      </c>
      <c r="AV106" s="366"/>
      <c r="AW106" s="366"/>
      <c r="AX106" s="368"/>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24"/>
      <c r="AV108" s="825"/>
      <c r="AW108" s="825"/>
      <c r="AX108" s="826"/>
    </row>
    <row r="109" spans="1:60" ht="31.5" hidden="1" customHeight="1" x14ac:dyDescent="0.2">
      <c r="A109" s="489" t="s">
        <v>354</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5" t="s">
        <v>436</v>
      </c>
      <c r="AR109" s="366"/>
      <c r="AS109" s="366"/>
      <c r="AT109" s="367"/>
      <c r="AU109" s="365" t="s">
        <v>437</v>
      </c>
      <c r="AV109" s="366"/>
      <c r="AW109" s="366"/>
      <c r="AX109" s="368"/>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24"/>
      <c r="AV111" s="825"/>
      <c r="AW111" s="825"/>
      <c r="AX111" s="826"/>
    </row>
    <row r="112" spans="1:60" ht="31.5" hidden="1" customHeight="1" x14ac:dyDescent="0.2">
      <c r="A112" s="489" t="s">
        <v>354</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5" t="s">
        <v>436</v>
      </c>
      <c r="AR112" s="366"/>
      <c r="AS112" s="366"/>
      <c r="AT112" s="367"/>
      <c r="AU112" s="365" t="s">
        <v>437</v>
      </c>
      <c r="AV112" s="366"/>
      <c r="AW112" s="366"/>
      <c r="AX112" s="368"/>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40" t="s">
        <v>438</v>
      </c>
      <c r="AR115" s="341"/>
      <c r="AS115" s="341"/>
      <c r="AT115" s="341"/>
      <c r="AU115" s="341"/>
      <c r="AV115" s="341"/>
      <c r="AW115" s="341"/>
      <c r="AX115" s="342"/>
    </row>
    <row r="116" spans="1:50" ht="23.25" customHeight="1" x14ac:dyDescent="0.2">
      <c r="A116" s="296"/>
      <c r="B116" s="297"/>
      <c r="C116" s="297"/>
      <c r="D116" s="297"/>
      <c r="E116" s="297"/>
      <c r="F116" s="298"/>
      <c r="G116" s="356" t="s">
        <v>579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1" t="s">
        <v>580</v>
      </c>
      <c r="AC116" s="822"/>
      <c r="AD116" s="823"/>
      <c r="AE116" s="363">
        <v>23.181000000000001</v>
      </c>
      <c r="AF116" s="363"/>
      <c r="AG116" s="363"/>
      <c r="AH116" s="363"/>
      <c r="AI116" s="363">
        <v>19.3</v>
      </c>
      <c r="AJ116" s="363"/>
      <c r="AK116" s="363"/>
      <c r="AL116" s="363"/>
      <c r="AM116" s="363">
        <v>19.2</v>
      </c>
      <c r="AN116" s="363"/>
      <c r="AO116" s="363"/>
      <c r="AP116" s="363"/>
      <c r="AQ116" s="369">
        <v>25.6</v>
      </c>
      <c r="AR116" s="370"/>
      <c r="AS116" s="370"/>
      <c r="AT116" s="370"/>
      <c r="AU116" s="370"/>
      <c r="AV116" s="370"/>
      <c r="AW116" s="370"/>
      <c r="AX116" s="372"/>
    </row>
    <row r="117" spans="1:50" ht="46.5" customHeight="1" thickBot="1" x14ac:dyDescent="0.2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581</v>
      </c>
      <c r="AC117" s="347"/>
      <c r="AD117" s="348"/>
      <c r="AE117" s="310" t="s">
        <v>582</v>
      </c>
      <c r="AF117" s="310"/>
      <c r="AG117" s="310"/>
      <c r="AH117" s="310"/>
      <c r="AI117" s="310" t="s">
        <v>583</v>
      </c>
      <c r="AJ117" s="310"/>
      <c r="AK117" s="310"/>
      <c r="AL117" s="310"/>
      <c r="AM117" s="310" t="s">
        <v>584</v>
      </c>
      <c r="AN117" s="310"/>
      <c r="AO117" s="310"/>
      <c r="AP117" s="310"/>
      <c r="AQ117" s="310" t="s">
        <v>585</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40" t="s">
        <v>438</v>
      </c>
      <c r="AR118" s="341"/>
      <c r="AS118" s="341"/>
      <c r="AT118" s="341"/>
      <c r="AU118" s="341"/>
      <c r="AV118" s="341"/>
      <c r="AW118" s="341"/>
      <c r="AX118" s="342"/>
    </row>
    <row r="119" spans="1:50" ht="23.25" hidden="1" customHeight="1" x14ac:dyDescent="0.2">
      <c r="A119" s="296"/>
      <c r="B119" s="297"/>
      <c r="C119" s="297"/>
      <c r="D119" s="297"/>
      <c r="E119" s="297"/>
      <c r="F119" s="298"/>
      <c r="G119" s="356" t="s">
        <v>362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361</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40" t="s">
        <v>438</v>
      </c>
      <c r="AR121" s="341"/>
      <c r="AS121" s="341"/>
      <c r="AT121" s="341"/>
      <c r="AU121" s="341"/>
      <c r="AV121" s="341"/>
      <c r="AW121" s="341"/>
      <c r="AX121" s="342"/>
    </row>
    <row r="122" spans="1:50" ht="23.25" hidden="1" customHeight="1" x14ac:dyDescent="0.2">
      <c r="A122" s="296"/>
      <c r="B122" s="297"/>
      <c r="C122" s="297"/>
      <c r="D122" s="297"/>
      <c r="E122" s="297"/>
      <c r="F122" s="298"/>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40" t="s">
        <v>438</v>
      </c>
      <c r="AR124" s="341"/>
      <c r="AS124" s="341"/>
      <c r="AT124" s="341"/>
      <c r="AU124" s="341"/>
      <c r="AV124" s="341"/>
      <c r="AW124" s="341"/>
      <c r="AX124" s="342"/>
    </row>
    <row r="125" spans="1:50" ht="23.25" hidden="1" customHeight="1" x14ac:dyDescent="0.2">
      <c r="A125" s="296"/>
      <c r="B125" s="297"/>
      <c r="C125" s="297"/>
      <c r="D125" s="297"/>
      <c r="E125" s="297"/>
      <c r="F125" s="298"/>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396</v>
      </c>
      <c r="AF127" s="302"/>
      <c r="AG127" s="302"/>
      <c r="AH127" s="303"/>
      <c r="AI127" s="307" t="s">
        <v>394</v>
      </c>
      <c r="AJ127" s="302"/>
      <c r="AK127" s="302"/>
      <c r="AL127" s="303"/>
      <c r="AM127" s="307" t="s">
        <v>423</v>
      </c>
      <c r="AN127" s="302"/>
      <c r="AO127" s="302"/>
      <c r="AP127" s="303"/>
      <c r="AQ127" s="340" t="s">
        <v>438</v>
      </c>
      <c r="AR127" s="341"/>
      <c r="AS127" s="341"/>
      <c r="AT127" s="341"/>
      <c r="AU127" s="341"/>
      <c r="AV127" s="341"/>
      <c r="AW127" s="341"/>
      <c r="AX127" s="342"/>
    </row>
    <row r="128" spans="1:50" ht="23.25" hidden="1" customHeight="1" x14ac:dyDescent="0.2">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1008" t="s">
        <v>411</v>
      </c>
      <c r="B130" s="1006"/>
      <c r="C130" s="1005" t="s">
        <v>239</v>
      </c>
      <c r="D130" s="100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100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x14ac:dyDescent="0.2">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2">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2">
      <c r="A136" s="100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100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100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100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2">
      <c r="A152" s="1009"/>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9"/>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9"/>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9"/>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9"/>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100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100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100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100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100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100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1009"/>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9"/>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9"/>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9"/>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9"/>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100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100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100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100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1009"/>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9"/>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9"/>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9"/>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9"/>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100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100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100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100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1009"/>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9"/>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9"/>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9"/>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9"/>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100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100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100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100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1009"/>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9"/>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9"/>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9"/>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9"/>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9"/>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2">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2">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2">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2">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2">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x14ac:dyDescent="0.2">
      <c r="A481" s="100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x14ac:dyDescent="0.2">
      <c r="A535" s="100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x14ac:dyDescent="0.2">
      <c r="A589" s="100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x14ac:dyDescent="0.2">
      <c r="A643" s="100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x14ac:dyDescent="0.2">
      <c r="A697" s="100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2">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0" t="s">
        <v>567</v>
      </c>
      <c r="AE702" s="911"/>
      <c r="AF702" s="911"/>
      <c r="AG702" s="895" t="s">
        <v>586</v>
      </c>
      <c r="AH702" s="896"/>
      <c r="AI702" s="896"/>
      <c r="AJ702" s="896"/>
      <c r="AK702" s="896"/>
      <c r="AL702" s="896"/>
      <c r="AM702" s="896"/>
      <c r="AN702" s="896"/>
      <c r="AO702" s="896"/>
      <c r="AP702" s="896"/>
      <c r="AQ702" s="896"/>
      <c r="AR702" s="896"/>
      <c r="AS702" s="896"/>
      <c r="AT702" s="896"/>
      <c r="AU702" s="896"/>
      <c r="AV702" s="896"/>
      <c r="AW702" s="896"/>
      <c r="AX702" s="897"/>
    </row>
    <row r="703" spans="1:50" ht="60"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71" t="s">
        <v>587</v>
      </c>
      <c r="AH703" s="672"/>
      <c r="AI703" s="672"/>
      <c r="AJ703" s="672"/>
      <c r="AK703" s="672"/>
      <c r="AL703" s="672"/>
      <c r="AM703" s="672"/>
      <c r="AN703" s="672"/>
      <c r="AO703" s="672"/>
      <c r="AP703" s="672"/>
      <c r="AQ703" s="672"/>
      <c r="AR703" s="672"/>
      <c r="AS703" s="672"/>
      <c r="AT703" s="672"/>
      <c r="AU703" s="672"/>
      <c r="AV703" s="672"/>
      <c r="AW703" s="672"/>
      <c r="AX703" s="673"/>
    </row>
    <row r="704" spans="1:50" ht="60"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671" t="s">
        <v>587</v>
      </c>
      <c r="AH704" s="672"/>
      <c r="AI704" s="672"/>
      <c r="AJ704" s="672"/>
      <c r="AK704" s="672"/>
      <c r="AL704" s="672"/>
      <c r="AM704" s="672"/>
      <c r="AN704" s="672"/>
      <c r="AO704" s="672"/>
      <c r="AP704" s="672"/>
      <c r="AQ704" s="672"/>
      <c r="AR704" s="672"/>
      <c r="AS704" s="672"/>
      <c r="AT704" s="672"/>
      <c r="AU704" s="672"/>
      <c r="AV704" s="672"/>
      <c r="AW704" s="672"/>
      <c r="AX704" s="673"/>
    </row>
    <row r="705" spans="1:50" ht="27" customHeight="1" x14ac:dyDescent="0.2">
      <c r="A705" s="625"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567</v>
      </c>
      <c r="AE705" s="740"/>
      <c r="AF705" s="740"/>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385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588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7" customHeight="1" x14ac:dyDescent="0.2">
      <c r="A708" s="662"/>
      <c r="B708" s="663"/>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4" t="s">
        <v>567</v>
      </c>
      <c r="AE708" s="675"/>
      <c r="AF708" s="675"/>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27" customHeight="1" x14ac:dyDescent="0.2">
      <c r="A709" s="662"/>
      <c r="B709" s="663"/>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71" t="s">
        <v>592</v>
      </c>
      <c r="AH709" s="672"/>
      <c r="AI709" s="672"/>
      <c r="AJ709" s="672"/>
      <c r="AK709" s="672"/>
      <c r="AL709" s="672"/>
      <c r="AM709" s="672"/>
      <c r="AN709" s="672"/>
      <c r="AO709" s="672"/>
      <c r="AP709" s="672"/>
      <c r="AQ709" s="672"/>
      <c r="AR709" s="672"/>
      <c r="AS709" s="672"/>
      <c r="AT709" s="672"/>
      <c r="AU709" s="672"/>
      <c r="AV709" s="672"/>
      <c r="AW709" s="672"/>
      <c r="AX709" s="673"/>
    </row>
    <row r="710" spans="1:50" ht="27" customHeight="1" x14ac:dyDescent="0.2">
      <c r="A710" s="662"/>
      <c r="B710" s="663"/>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593</v>
      </c>
      <c r="AE710" s="159"/>
      <c r="AF710" s="159"/>
      <c r="AG710" s="671" t="s">
        <v>412</v>
      </c>
      <c r="AH710" s="672"/>
      <c r="AI710" s="672"/>
      <c r="AJ710" s="672"/>
      <c r="AK710" s="672"/>
      <c r="AL710" s="672"/>
      <c r="AM710" s="672"/>
      <c r="AN710" s="672"/>
      <c r="AO710" s="672"/>
      <c r="AP710" s="672"/>
      <c r="AQ710" s="672"/>
      <c r="AR710" s="672"/>
      <c r="AS710" s="672"/>
      <c r="AT710" s="672"/>
      <c r="AU710" s="672"/>
      <c r="AV710" s="672"/>
      <c r="AW710" s="672"/>
      <c r="AX710" s="673"/>
    </row>
    <row r="711" spans="1:50" ht="45" customHeight="1" x14ac:dyDescent="0.2">
      <c r="A711" s="662"/>
      <c r="B711" s="663"/>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71" t="s">
        <v>594</v>
      </c>
      <c r="AH711" s="672"/>
      <c r="AI711" s="672"/>
      <c r="AJ711" s="672"/>
      <c r="AK711" s="672"/>
      <c r="AL711" s="672"/>
      <c r="AM711" s="672"/>
      <c r="AN711" s="672"/>
      <c r="AO711" s="672"/>
      <c r="AP711" s="672"/>
      <c r="AQ711" s="672"/>
      <c r="AR711" s="672"/>
      <c r="AS711" s="672"/>
      <c r="AT711" s="672"/>
      <c r="AU711" s="672"/>
      <c r="AV711" s="672"/>
      <c r="AW711" s="672"/>
      <c r="AX711" s="673"/>
    </row>
    <row r="712" spans="1:50" ht="27" customHeight="1" x14ac:dyDescent="0.2">
      <c r="A712" s="662"/>
      <c r="B712" s="663"/>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567</v>
      </c>
      <c r="AE712" s="587"/>
      <c r="AF712" s="587"/>
      <c r="AG712" s="595" t="s">
        <v>595</v>
      </c>
      <c r="AH712" s="596"/>
      <c r="AI712" s="596"/>
      <c r="AJ712" s="596"/>
      <c r="AK712" s="596"/>
      <c r="AL712" s="596"/>
      <c r="AM712" s="596"/>
      <c r="AN712" s="596"/>
      <c r="AO712" s="596"/>
      <c r="AP712" s="596"/>
      <c r="AQ712" s="596"/>
      <c r="AR712" s="596"/>
      <c r="AS712" s="596"/>
      <c r="AT712" s="596"/>
      <c r="AU712" s="596"/>
      <c r="AV712" s="596"/>
      <c r="AW712" s="596"/>
      <c r="AX712" s="597"/>
    </row>
    <row r="713" spans="1:50" ht="27" customHeight="1" x14ac:dyDescent="0.2">
      <c r="A713" s="662"/>
      <c r="B713" s="663"/>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71" t="s">
        <v>412</v>
      </c>
      <c r="AH713" s="672"/>
      <c r="AI713" s="672"/>
      <c r="AJ713" s="672"/>
      <c r="AK713" s="672"/>
      <c r="AL713" s="672"/>
      <c r="AM713" s="672"/>
      <c r="AN713" s="672"/>
      <c r="AO713" s="672"/>
      <c r="AP713" s="672"/>
      <c r="AQ713" s="672"/>
      <c r="AR713" s="672"/>
      <c r="AS713" s="672"/>
      <c r="AT713" s="672"/>
      <c r="AU713" s="672"/>
      <c r="AV713" s="672"/>
      <c r="AW713" s="672"/>
      <c r="AX713" s="673"/>
    </row>
    <row r="714" spans="1:50" ht="27" customHeight="1" x14ac:dyDescent="0.2">
      <c r="A714" s="664"/>
      <c r="B714" s="665"/>
      <c r="C714" s="778" t="s">
        <v>327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567</v>
      </c>
      <c r="AE714" s="593"/>
      <c r="AF714" s="594"/>
      <c r="AG714" s="696" t="s">
        <v>596</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567</v>
      </c>
      <c r="AE715" s="675"/>
      <c r="AF715" s="784"/>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27"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593</v>
      </c>
      <c r="AE716" s="766"/>
      <c r="AF716" s="766"/>
      <c r="AG716" s="671" t="s">
        <v>598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71" t="s">
        <v>599</v>
      </c>
      <c r="AH717" s="672"/>
      <c r="AI717" s="672"/>
      <c r="AJ717" s="672"/>
      <c r="AK717" s="672"/>
      <c r="AL717" s="672"/>
      <c r="AM717" s="672"/>
      <c r="AN717" s="672"/>
      <c r="AO717" s="672"/>
      <c r="AP717" s="672"/>
      <c r="AQ717" s="672"/>
      <c r="AR717" s="672"/>
      <c r="AS717" s="672"/>
      <c r="AT717" s="672"/>
      <c r="AU717" s="672"/>
      <c r="AV717" s="672"/>
      <c r="AW717" s="672"/>
      <c r="AX717" s="673"/>
    </row>
    <row r="718" spans="1:50" ht="75" customHeight="1" x14ac:dyDescent="0.2">
      <c r="A718" s="664"/>
      <c r="B718" s="665"/>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4" t="s">
        <v>593</v>
      </c>
      <c r="AE719" s="675"/>
      <c r="AF719" s="675"/>
      <c r="AG719" s="164" t="s">
        <v>577</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7"/>
      <c r="B720" s="658"/>
      <c r="C720" s="950" t="s">
        <v>342</v>
      </c>
      <c r="D720" s="948"/>
      <c r="E720" s="948"/>
      <c r="F720" s="951"/>
      <c r="G720" s="947" t="s">
        <v>343</v>
      </c>
      <c r="H720" s="948"/>
      <c r="I720" s="948"/>
      <c r="J720" s="948"/>
      <c r="K720" s="948"/>
      <c r="L720" s="948"/>
      <c r="M720" s="948"/>
      <c r="N720" s="947" t="s">
        <v>346</v>
      </c>
      <c r="O720" s="948"/>
      <c r="P720" s="948"/>
      <c r="Q720" s="948"/>
      <c r="R720" s="948"/>
      <c r="S720" s="948"/>
      <c r="T720" s="948"/>
      <c r="U720" s="948"/>
      <c r="V720" s="948"/>
      <c r="W720" s="948"/>
      <c r="X720" s="948"/>
      <c r="Y720" s="948"/>
      <c r="Z720" s="948"/>
      <c r="AA720" s="948"/>
      <c r="AB720" s="948"/>
      <c r="AC720" s="948"/>
      <c r="AD720" s="948"/>
      <c r="AE720" s="948"/>
      <c r="AF720" s="94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7"/>
      <c r="B721" s="658"/>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7"/>
      <c r="B722" s="658"/>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7"/>
      <c r="B723" s="658"/>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7"/>
      <c r="B724" s="658"/>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9"/>
      <c r="B725" s="660"/>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5" t="s">
        <v>48</v>
      </c>
      <c r="B726" s="626"/>
      <c r="C726" s="447" t="s">
        <v>53</v>
      </c>
      <c r="D726" s="582"/>
      <c r="E726" s="582"/>
      <c r="F726" s="583"/>
      <c r="G726" s="804" t="s">
        <v>601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7"/>
      <c r="B727" s="628"/>
      <c r="C727" s="702" t="s">
        <v>57</v>
      </c>
      <c r="D727" s="703"/>
      <c r="E727" s="703"/>
      <c r="F727" s="704"/>
      <c r="G727" s="802" t="s">
        <v>602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2" t="s">
        <v>643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5" customHeight="1" thickBot="1" x14ac:dyDescent="0.25">
      <c r="A731" s="622"/>
      <c r="B731" s="623"/>
      <c r="C731" s="623"/>
      <c r="D731" s="623"/>
      <c r="E731" s="624"/>
      <c r="F731" s="687" t="s">
        <v>643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56"/>
      <c r="B733" s="757"/>
      <c r="C733" s="757"/>
      <c r="D733" s="757"/>
      <c r="E733" s="758"/>
      <c r="F733" s="773" t="s">
        <v>643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2" t="s">
        <v>643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81" t="s">
        <v>355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407</v>
      </c>
      <c r="B737" s="101"/>
      <c r="C737" s="101"/>
      <c r="D737" s="102"/>
      <c r="E737" s="103" t="s">
        <v>603</v>
      </c>
      <c r="F737" s="103"/>
      <c r="G737" s="103"/>
      <c r="H737" s="103"/>
      <c r="I737" s="103"/>
      <c r="J737" s="103"/>
      <c r="K737" s="103"/>
      <c r="L737" s="103"/>
      <c r="M737" s="103"/>
      <c r="N737" s="109" t="s">
        <v>402</v>
      </c>
      <c r="O737" s="109"/>
      <c r="P737" s="109"/>
      <c r="Q737" s="109"/>
      <c r="R737" s="103" t="s">
        <v>605</v>
      </c>
      <c r="S737" s="103"/>
      <c r="T737" s="103"/>
      <c r="U737" s="103"/>
      <c r="V737" s="103"/>
      <c r="W737" s="103"/>
      <c r="X737" s="103"/>
      <c r="Y737" s="103"/>
      <c r="Z737" s="103"/>
      <c r="AA737" s="109" t="s">
        <v>401</v>
      </c>
      <c r="AB737" s="109"/>
      <c r="AC737" s="109"/>
      <c r="AD737" s="109"/>
      <c r="AE737" s="103" t="s">
        <v>607</v>
      </c>
      <c r="AF737" s="103"/>
      <c r="AG737" s="103"/>
      <c r="AH737" s="103"/>
      <c r="AI737" s="103"/>
      <c r="AJ737" s="103"/>
      <c r="AK737" s="103"/>
      <c r="AL737" s="103"/>
      <c r="AM737" s="103"/>
      <c r="AN737" s="109" t="s">
        <v>400</v>
      </c>
      <c r="AO737" s="109"/>
      <c r="AP737" s="109"/>
      <c r="AQ737" s="109"/>
      <c r="AR737" s="110" t="s">
        <v>609</v>
      </c>
      <c r="AS737" s="111"/>
      <c r="AT737" s="111"/>
      <c r="AU737" s="111"/>
      <c r="AV737" s="111"/>
      <c r="AW737" s="111"/>
      <c r="AX737" s="112"/>
      <c r="AY737" s="88"/>
      <c r="AZ737" s="88"/>
    </row>
    <row r="738" spans="1:52" ht="24.75" customHeight="1" x14ac:dyDescent="0.2">
      <c r="A738" s="100" t="s">
        <v>399</v>
      </c>
      <c r="B738" s="101"/>
      <c r="C738" s="101"/>
      <c r="D738" s="102"/>
      <c r="E738" s="103" t="s">
        <v>604</v>
      </c>
      <c r="F738" s="103"/>
      <c r="G738" s="103"/>
      <c r="H738" s="103"/>
      <c r="I738" s="103"/>
      <c r="J738" s="103"/>
      <c r="K738" s="103"/>
      <c r="L738" s="103"/>
      <c r="M738" s="103"/>
      <c r="N738" s="109" t="s">
        <v>398</v>
      </c>
      <c r="O738" s="109"/>
      <c r="P738" s="109"/>
      <c r="Q738" s="109"/>
      <c r="R738" s="103" t="s">
        <v>606</v>
      </c>
      <c r="S738" s="103"/>
      <c r="T738" s="103"/>
      <c r="U738" s="103"/>
      <c r="V738" s="103"/>
      <c r="W738" s="103"/>
      <c r="X738" s="103"/>
      <c r="Y738" s="103"/>
      <c r="Z738" s="103"/>
      <c r="AA738" s="109" t="s">
        <v>397</v>
      </c>
      <c r="AB738" s="109"/>
      <c r="AC738" s="109"/>
      <c r="AD738" s="109"/>
      <c r="AE738" s="103" t="s">
        <v>608</v>
      </c>
      <c r="AF738" s="103"/>
      <c r="AG738" s="103"/>
      <c r="AH738" s="103"/>
      <c r="AI738" s="103"/>
      <c r="AJ738" s="103"/>
      <c r="AK738" s="103"/>
      <c r="AL738" s="103"/>
      <c r="AM738" s="103"/>
      <c r="AN738" s="109" t="s">
        <v>396</v>
      </c>
      <c r="AO738" s="109"/>
      <c r="AP738" s="109"/>
      <c r="AQ738" s="109"/>
      <c r="AR738" s="110" t="s">
        <v>610</v>
      </c>
      <c r="AS738" s="111"/>
      <c r="AT738" s="111"/>
      <c r="AU738" s="111"/>
      <c r="AV738" s="111"/>
      <c r="AW738" s="111"/>
      <c r="AX738" s="112"/>
    </row>
    <row r="739" spans="1:52" ht="24.75" customHeight="1" x14ac:dyDescent="0.2">
      <c r="A739" s="100" t="s">
        <v>395</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c r="J740" s="125"/>
      <c r="K740" s="92" t="str">
        <f>IF(OR(I740="　", I740=""), "", "-")</f>
        <v/>
      </c>
      <c r="L740" s="126">
        <v>415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390</v>
      </c>
      <c r="B780" s="768"/>
      <c r="C780" s="768"/>
      <c r="D780" s="768"/>
      <c r="E780" s="768"/>
      <c r="F780" s="769"/>
      <c r="G780" s="443" t="s">
        <v>617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615" t="s">
        <v>615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617"/>
    </row>
    <row r="781" spans="1:50" ht="24.75" customHeight="1" x14ac:dyDescent="0.2">
      <c r="A781" s="557"/>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1.5" customHeight="1" x14ac:dyDescent="0.2">
      <c r="A782" s="557"/>
      <c r="B782" s="770"/>
      <c r="C782" s="770"/>
      <c r="D782" s="770"/>
      <c r="E782" s="770"/>
      <c r="F782" s="771"/>
      <c r="G782" s="453" t="s">
        <v>612</v>
      </c>
      <c r="H782" s="454"/>
      <c r="I782" s="454"/>
      <c r="J782" s="454"/>
      <c r="K782" s="455"/>
      <c r="L782" s="456" t="s">
        <v>613</v>
      </c>
      <c r="M782" s="457"/>
      <c r="N782" s="457"/>
      <c r="O782" s="457"/>
      <c r="P782" s="457"/>
      <c r="Q782" s="457"/>
      <c r="R782" s="457"/>
      <c r="S782" s="457"/>
      <c r="T782" s="457"/>
      <c r="U782" s="457"/>
      <c r="V782" s="457"/>
      <c r="W782" s="457"/>
      <c r="X782" s="458"/>
      <c r="Y782" s="459">
        <v>32</v>
      </c>
      <c r="Z782" s="460"/>
      <c r="AA782" s="460"/>
      <c r="AB782" s="558"/>
      <c r="AC782" s="453" t="s">
        <v>612</v>
      </c>
      <c r="AD782" s="454"/>
      <c r="AE782" s="454"/>
      <c r="AF782" s="454"/>
      <c r="AG782" s="455"/>
      <c r="AH782" s="456" t="s">
        <v>614</v>
      </c>
      <c r="AI782" s="457"/>
      <c r="AJ782" s="457"/>
      <c r="AK782" s="457"/>
      <c r="AL782" s="457"/>
      <c r="AM782" s="457"/>
      <c r="AN782" s="457"/>
      <c r="AO782" s="457"/>
      <c r="AP782" s="457"/>
      <c r="AQ782" s="457"/>
      <c r="AR782" s="457"/>
      <c r="AS782" s="457"/>
      <c r="AT782" s="458"/>
      <c r="AU782" s="459">
        <v>109</v>
      </c>
      <c r="AV782" s="460"/>
      <c r="AW782" s="460"/>
      <c r="AX782" s="461"/>
    </row>
    <row r="783" spans="1:50" ht="24.75" hidden="1" customHeight="1" x14ac:dyDescent="0.2">
      <c r="A783" s="557"/>
      <c r="B783" s="770"/>
      <c r="C783" s="770"/>
      <c r="D783" s="770"/>
      <c r="E783" s="770"/>
      <c r="F783" s="771"/>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57"/>
      <c r="B784" s="770"/>
      <c r="C784" s="770"/>
      <c r="D784" s="770"/>
      <c r="E784" s="770"/>
      <c r="F784" s="77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57"/>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7"/>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7"/>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7"/>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7"/>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7"/>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7"/>
      <c r="B791" s="770"/>
      <c r="C791" s="770"/>
      <c r="D791" s="770"/>
      <c r="E791" s="770"/>
      <c r="F791" s="771"/>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57"/>
      <c r="B792" s="770"/>
      <c r="C792" s="770"/>
      <c r="D792" s="770"/>
      <c r="E792" s="770"/>
      <c r="F792" s="771"/>
      <c r="G792" s="414" t="s">
        <v>20</v>
      </c>
      <c r="H792" s="415"/>
      <c r="I792" s="415"/>
      <c r="J792" s="415"/>
      <c r="K792" s="415"/>
      <c r="L792" s="416"/>
      <c r="M792" s="417"/>
      <c r="N792" s="417"/>
      <c r="O792" s="417"/>
      <c r="P792" s="417"/>
      <c r="Q792" s="417"/>
      <c r="R792" s="417"/>
      <c r="S792" s="417"/>
      <c r="T792" s="417"/>
      <c r="U792" s="417"/>
      <c r="V792" s="417"/>
      <c r="W792" s="417"/>
      <c r="X792" s="418"/>
      <c r="Y792" s="419">
        <f>SUM(Y782:AB791)</f>
        <v>32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109</v>
      </c>
      <c r="AV792" s="420"/>
      <c r="AW792" s="420"/>
      <c r="AX792" s="422"/>
    </row>
    <row r="793" spans="1:50" ht="24.75" customHeight="1" x14ac:dyDescent="0.2">
      <c r="A793" s="557"/>
      <c r="B793" s="770"/>
      <c r="C793" s="770"/>
      <c r="D793" s="770"/>
      <c r="E793" s="770"/>
      <c r="F793" s="771"/>
      <c r="G793" s="443" t="s">
        <v>616</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9.25" customHeight="1" x14ac:dyDescent="0.2">
      <c r="A795" s="557"/>
      <c r="B795" s="770"/>
      <c r="C795" s="770"/>
      <c r="D795" s="770"/>
      <c r="E795" s="770"/>
      <c r="F795" s="771"/>
      <c r="G795" s="453" t="s">
        <v>612</v>
      </c>
      <c r="H795" s="454"/>
      <c r="I795" s="454"/>
      <c r="J795" s="454"/>
      <c r="K795" s="455"/>
      <c r="L795" s="456" t="s">
        <v>613</v>
      </c>
      <c r="M795" s="457"/>
      <c r="N795" s="457"/>
      <c r="O795" s="457"/>
      <c r="P795" s="457"/>
      <c r="Q795" s="457"/>
      <c r="R795" s="457"/>
      <c r="S795" s="457"/>
      <c r="T795" s="457"/>
      <c r="U795" s="457"/>
      <c r="V795" s="457"/>
      <c r="W795" s="457"/>
      <c r="X795" s="458"/>
      <c r="Y795" s="459">
        <v>24</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70"/>
      <c r="C796" s="770"/>
      <c r="D796" s="770"/>
      <c r="E796" s="770"/>
      <c r="F796" s="77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7"/>
      <c r="B797" s="770"/>
      <c r="C797" s="770"/>
      <c r="D797" s="770"/>
      <c r="E797" s="770"/>
      <c r="F797" s="77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7"/>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7"/>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7"/>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7"/>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7"/>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7"/>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7"/>
      <c r="B804" s="770"/>
      <c r="C804" s="770"/>
      <c r="D804" s="770"/>
      <c r="E804" s="770"/>
      <c r="F804" s="77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2">
      <c r="A805" s="557"/>
      <c r="B805" s="770"/>
      <c r="C805" s="770"/>
      <c r="D805" s="770"/>
      <c r="E805" s="770"/>
      <c r="F805" s="771"/>
      <c r="G805" s="414" t="s">
        <v>20</v>
      </c>
      <c r="H805" s="415"/>
      <c r="I805" s="415"/>
      <c r="J805" s="415"/>
      <c r="K805" s="415"/>
      <c r="L805" s="416"/>
      <c r="M805" s="417"/>
      <c r="N805" s="417"/>
      <c r="O805" s="417"/>
      <c r="P805" s="417"/>
      <c r="Q805" s="417"/>
      <c r="R805" s="417"/>
      <c r="S805" s="417"/>
      <c r="T805" s="417"/>
      <c r="U805" s="417"/>
      <c r="V805" s="417"/>
      <c r="W805" s="417"/>
      <c r="X805" s="418"/>
      <c r="Y805" s="419">
        <f>SUM(Y795:AB804)</f>
        <v>24</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7"/>
      <c r="B806" s="770"/>
      <c r="C806" s="770"/>
      <c r="D806" s="770"/>
      <c r="E806" s="770"/>
      <c r="F806" s="771"/>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70"/>
      <c r="C809" s="770"/>
      <c r="D809" s="770"/>
      <c r="E809" s="770"/>
      <c r="F809" s="77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7"/>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7"/>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7"/>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7"/>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7"/>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7"/>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7"/>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7"/>
      <c r="B817" s="770"/>
      <c r="C817" s="770"/>
      <c r="D817" s="770"/>
      <c r="E817" s="770"/>
      <c r="F817" s="77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7"/>
      <c r="B818" s="770"/>
      <c r="C818" s="770"/>
      <c r="D818" s="770"/>
      <c r="E818" s="770"/>
      <c r="F818" s="77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7"/>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7"/>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7"/>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7"/>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7"/>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7"/>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7"/>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7"/>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7"/>
      <c r="B830" s="770"/>
      <c r="C830" s="770"/>
      <c r="D830" s="770"/>
      <c r="E830" s="770"/>
      <c r="F830" s="77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7"/>
      <c r="B831" s="770"/>
      <c r="C831" s="770"/>
      <c r="D831" s="770"/>
      <c r="E831" s="770"/>
      <c r="F831" s="77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0" t="s">
        <v>347</v>
      </c>
      <c r="AM832" s="971"/>
      <c r="AN832" s="971"/>
      <c r="AO832" s="81" t="s">
        <v>345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341</v>
      </c>
      <c r="AD837" s="281"/>
      <c r="AE837" s="281"/>
      <c r="AF837" s="281"/>
      <c r="AG837" s="281"/>
      <c r="AH837" s="349" t="s">
        <v>371</v>
      </c>
      <c r="AI837" s="351"/>
      <c r="AJ837" s="351"/>
      <c r="AK837" s="351"/>
      <c r="AL837" s="351" t="s">
        <v>21</v>
      </c>
      <c r="AM837" s="351"/>
      <c r="AN837" s="351"/>
      <c r="AO837" s="430"/>
      <c r="AP837" s="431" t="s">
        <v>301</v>
      </c>
      <c r="AQ837" s="431"/>
      <c r="AR837" s="431"/>
      <c r="AS837" s="431"/>
      <c r="AT837" s="431"/>
      <c r="AU837" s="431"/>
      <c r="AV837" s="431"/>
      <c r="AW837" s="431"/>
      <c r="AX837" s="431"/>
    </row>
    <row r="838" spans="1:50" ht="60" customHeight="1" x14ac:dyDescent="0.2">
      <c r="A838" s="409">
        <v>1</v>
      </c>
      <c r="B838" s="409">
        <v>1</v>
      </c>
      <c r="C838" s="905" t="s">
        <v>618</v>
      </c>
      <c r="D838" s="906"/>
      <c r="E838" s="906"/>
      <c r="F838" s="906"/>
      <c r="G838" s="906"/>
      <c r="H838" s="906"/>
      <c r="I838" s="907"/>
      <c r="J838" s="424">
        <v>9010001119219</v>
      </c>
      <c r="K838" s="425"/>
      <c r="L838" s="425"/>
      <c r="M838" s="425"/>
      <c r="N838" s="425"/>
      <c r="O838" s="425"/>
      <c r="P838" s="321" t="s">
        <v>625</v>
      </c>
      <c r="Q838" s="322"/>
      <c r="R838" s="322"/>
      <c r="S838" s="322"/>
      <c r="T838" s="322"/>
      <c r="U838" s="322"/>
      <c r="V838" s="322"/>
      <c r="W838" s="322"/>
      <c r="X838" s="322"/>
      <c r="Y838" s="323">
        <v>32</v>
      </c>
      <c r="Z838" s="324"/>
      <c r="AA838" s="324"/>
      <c r="AB838" s="325"/>
      <c r="AC838" s="333" t="s">
        <v>377</v>
      </c>
      <c r="AD838" s="428"/>
      <c r="AE838" s="428"/>
      <c r="AF838" s="428"/>
      <c r="AG838" s="428"/>
      <c r="AH838" s="426">
        <v>1</v>
      </c>
      <c r="AI838" s="427"/>
      <c r="AJ838" s="427"/>
      <c r="AK838" s="427"/>
      <c r="AL838" s="330" t="s">
        <v>412</v>
      </c>
      <c r="AM838" s="331"/>
      <c r="AN838" s="331"/>
      <c r="AO838" s="332"/>
      <c r="AP838" s="326" t="s">
        <v>642</v>
      </c>
      <c r="AQ838" s="326"/>
      <c r="AR838" s="326"/>
      <c r="AS838" s="326"/>
      <c r="AT838" s="326"/>
      <c r="AU838" s="326"/>
      <c r="AV838" s="326"/>
      <c r="AW838" s="326"/>
      <c r="AX838" s="326"/>
    </row>
    <row r="839" spans="1:50" ht="60" customHeight="1" x14ac:dyDescent="0.2">
      <c r="A839" s="409">
        <v>2</v>
      </c>
      <c r="B839" s="409">
        <v>1</v>
      </c>
      <c r="C839" s="905" t="s">
        <v>619</v>
      </c>
      <c r="D839" s="906"/>
      <c r="E839" s="906"/>
      <c r="F839" s="906"/>
      <c r="G839" s="906"/>
      <c r="H839" s="906"/>
      <c r="I839" s="907"/>
      <c r="J839" s="424">
        <v>1010401023102</v>
      </c>
      <c r="K839" s="425"/>
      <c r="L839" s="425"/>
      <c r="M839" s="425"/>
      <c r="N839" s="425"/>
      <c r="O839" s="425"/>
      <c r="P839" s="321" t="s">
        <v>626</v>
      </c>
      <c r="Q839" s="322"/>
      <c r="R839" s="322"/>
      <c r="S839" s="322"/>
      <c r="T839" s="322"/>
      <c r="U839" s="322"/>
      <c r="V839" s="322"/>
      <c r="W839" s="322"/>
      <c r="X839" s="322"/>
      <c r="Y839" s="323">
        <v>19</v>
      </c>
      <c r="Z839" s="324"/>
      <c r="AA839" s="324"/>
      <c r="AB839" s="325"/>
      <c r="AC839" s="333" t="s">
        <v>377</v>
      </c>
      <c r="AD839" s="333"/>
      <c r="AE839" s="333"/>
      <c r="AF839" s="333"/>
      <c r="AG839" s="333"/>
      <c r="AH839" s="426">
        <v>2</v>
      </c>
      <c r="AI839" s="427"/>
      <c r="AJ839" s="427"/>
      <c r="AK839" s="427"/>
      <c r="AL839" s="330" t="s">
        <v>412</v>
      </c>
      <c r="AM839" s="331"/>
      <c r="AN839" s="331"/>
      <c r="AO839" s="332"/>
      <c r="AP839" s="326" t="s">
        <v>642</v>
      </c>
      <c r="AQ839" s="326"/>
      <c r="AR839" s="326"/>
      <c r="AS839" s="326"/>
      <c r="AT839" s="326"/>
      <c r="AU839" s="326"/>
      <c r="AV839" s="326"/>
      <c r="AW839" s="326"/>
      <c r="AX839" s="326"/>
    </row>
    <row r="840" spans="1:50" ht="60" customHeight="1" x14ac:dyDescent="0.2">
      <c r="A840" s="409">
        <v>3</v>
      </c>
      <c r="B840" s="409">
        <v>1</v>
      </c>
      <c r="C840" s="905" t="s">
        <v>620</v>
      </c>
      <c r="D840" s="908"/>
      <c r="E840" s="908"/>
      <c r="F840" s="908"/>
      <c r="G840" s="908"/>
      <c r="H840" s="908"/>
      <c r="I840" s="909"/>
      <c r="J840" s="424">
        <v>4010001054032</v>
      </c>
      <c r="K840" s="425"/>
      <c r="L840" s="425"/>
      <c r="M840" s="425"/>
      <c r="N840" s="425"/>
      <c r="O840" s="425"/>
      <c r="P840" s="321" t="s">
        <v>627</v>
      </c>
      <c r="Q840" s="322"/>
      <c r="R840" s="322"/>
      <c r="S840" s="322"/>
      <c r="T840" s="322"/>
      <c r="U840" s="322"/>
      <c r="V840" s="322"/>
      <c r="W840" s="322"/>
      <c r="X840" s="322"/>
      <c r="Y840" s="323">
        <v>19</v>
      </c>
      <c r="Z840" s="324"/>
      <c r="AA840" s="324"/>
      <c r="AB840" s="325"/>
      <c r="AC840" s="333" t="s">
        <v>377</v>
      </c>
      <c r="AD840" s="333"/>
      <c r="AE840" s="333"/>
      <c r="AF840" s="333"/>
      <c r="AG840" s="333"/>
      <c r="AH840" s="328">
        <v>4</v>
      </c>
      <c r="AI840" s="329"/>
      <c r="AJ840" s="329"/>
      <c r="AK840" s="329"/>
      <c r="AL840" s="330" t="s">
        <v>412</v>
      </c>
      <c r="AM840" s="331"/>
      <c r="AN840" s="331"/>
      <c r="AO840" s="332"/>
      <c r="AP840" s="326" t="s">
        <v>642</v>
      </c>
      <c r="AQ840" s="326"/>
      <c r="AR840" s="326"/>
      <c r="AS840" s="326"/>
      <c r="AT840" s="326"/>
      <c r="AU840" s="326"/>
      <c r="AV840" s="326"/>
      <c r="AW840" s="326"/>
      <c r="AX840" s="326"/>
    </row>
    <row r="841" spans="1:50" ht="60" customHeight="1" x14ac:dyDescent="0.2">
      <c r="A841" s="409">
        <v>4</v>
      </c>
      <c r="B841" s="409">
        <v>1</v>
      </c>
      <c r="C841" s="905" t="s">
        <v>621</v>
      </c>
      <c r="D841" s="908"/>
      <c r="E841" s="908"/>
      <c r="F841" s="908"/>
      <c r="G841" s="908"/>
      <c r="H841" s="908"/>
      <c r="I841" s="909"/>
      <c r="J841" s="424">
        <v>1010005019637</v>
      </c>
      <c r="K841" s="425"/>
      <c r="L841" s="425"/>
      <c r="M841" s="425"/>
      <c r="N841" s="425"/>
      <c r="O841" s="425"/>
      <c r="P841" s="321" t="s">
        <v>628</v>
      </c>
      <c r="Q841" s="322"/>
      <c r="R841" s="322"/>
      <c r="S841" s="322"/>
      <c r="T841" s="322"/>
      <c r="U841" s="322"/>
      <c r="V841" s="322"/>
      <c r="W841" s="322"/>
      <c r="X841" s="322"/>
      <c r="Y841" s="323">
        <v>16</v>
      </c>
      <c r="Z841" s="324"/>
      <c r="AA841" s="324"/>
      <c r="AB841" s="325"/>
      <c r="AC841" s="333" t="s">
        <v>377</v>
      </c>
      <c r="AD841" s="333"/>
      <c r="AE841" s="333"/>
      <c r="AF841" s="333"/>
      <c r="AG841" s="333"/>
      <c r="AH841" s="328">
        <v>2</v>
      </c>
      <c r="AI841" s="329"/>
      <c r="AJ841" s="329"/>
      <c r="AK841" s="329"/>
      <c r="AL841" s="330" t="s">
        <v>412</v>
      </c>
      <c r="AM841" s="331"/>
      <c r="AN841" s="331"/>
      <c r="AO841" s="332"/>
      <c r="AP841" s="326" t="s">
        <v>642</v>
      </c>
      <c r="AQ841" s="326"/>
      <c r="AR841" s="326"/>
      <c r="AS841" s="326"/>
      <c r="AT841" s="326"/>
      <c r="AU841" s="326"/>
      <c r="AV841" s="326"/>
      <c r="AW841" s="326"/>
      <c r="AX841" s="326"/>
    </row>
    <row r="842" spans="1:50" ht="60" customHeight="1" x14ac:dyDescent="0.2">
      <c r="A842" s="409">
        <v>5</v>
      </c>
      <c r="B842" s="409">
        <v>1</v>
      </c>
      <c r="C842" s="905" t="s">
        <v>622</v>
      </c>
      <c r="D842" s="906"/>
      <c r="E842" s="906"/>
      <c r="F842" s="906"/>
      <c r="G842" s="906"/>
      <c r="H842" s="906"/>
      <c r="I842" s="907"/>
      <c r="J842" s="424">
        <v>3010401011971</v>
      </c>
      <c r="K842" s="425"/>
      <c r="L842" s="425"/>
      <c r="M842" s="425"/>
      <c r="N842" s="425"/>
      <c r="O842" s="425"/>
      <c r="P842" s="321" t="s">
        <v>629</v>
      </c>
      <c r="Q842" s="322"/>
      <c r="R842" s="322"/>
      <c r="S842" s="322"/>
      <c r="T842" s="322"/>
      <c r="U842" s="322"/>
      <c r="V842" s="322"/>
      <c r="W842" s="322"/>
      <c r="X842" s="322"/>
      <c r="Y842" s="323">
        <v>14</v>
      </c>
      <c r="Z842" s="324"/>
      <c r="AA842" s="324"/>
      <c r="AB842" s="325"/>
      <c r="AC842" s="327" t="s">
        <v>377</v>
      </c>
      <c r="AD842" s="327"/>
      <c r="AE842" s="327"/>
      <c r="AF842" s="327"/>
      <c r="AG842" s="327"/>
      <c r="AH842" s="328">
        <v>3</v>
      </c>
      <c r="AI842" s="329"/>
      <c r="AJ842" s="329"/>
      <c r="AK842" s="329"/>
      <c r="AL842" s="330" t="s">
        <v>412</v>
      </c>
      <c r="AM842" s="331"/>
      <c r="AN842" s="331"/>
      <c r="AO842" s="332"/>
      <c r="AP842" s="326" t="s">
        <v>642</v>
      </c>
      <c r="AQ842" s="326"/>
      <c r="AR842" s="326"/>
      <c r="AS842" s="326"/>
      <c r="AT842" s="326"/>
      <c r="AU842" s="326"/>
      <c r="AV842" s="326"/>
      <c r="AW842" s="326"/>
      <c r="AX842" s="326"/>
    </row>
    <row r="843" spans="1:50" ht="60" customHeight="1" x14ac:dyDescent="0.2">
      <c r="A843" s="409">
        <v>6</v>
      </c>
      <c r="B843" s="409">
        <v>1</v>
      </c>
      <c r="C843" s="905" t="s">
        <v>623</v>
      </c>
      <c r="D843" s="906"/>
      <c r="E843" s="906"/>
      <c r="F843" s="906"/>
      <c r="G843" s="906"/>
      <c r="H843" s="906"/>
      <c r="I843" s="907"/>
      <c r="J843" s="424">
        <v>1010001143390</v>
      </c>
      <c r="K843" s="425"/>
      <c r="L843" s="425"/>
      <c r="M843" s="425"/>
      <c r="N843" s="425"/>
      <c r="O843" s="425"/>
      <c r="P843" s="321" t="s">
        <v>630</v>
      </c>
      <c r="Q843" s="322"/>
      <c r="R843" s="322"/>
      <c r="S843" s="322"/>
      <c r="T843" s="322"/>
      <c r="U843" s="322"/>
      <c r="V843" s="322"/>
      <c r="W843" s="322"/>
      <c r="X843" s="322"/>
      <c r="Y843" s="323">
        <v>10</v>
      </c>
      <c r="Z843" s="324"/>
      <c r="AA843" s="324"/>
      <c r="AB843" s="325"/>
      <c r="AC843" s="327" t="s">
        <v>377</v>
      </c>
      <c r="AD843" s="327"/>
      <c r="AE843" s="327"/>
      <c r="AF843" s="327"/>
      <c r="AG843" s="327"/>
      <c r="AH843" s="328">
        <v>2</v>
      </c>
      <c r="AI843" s="329"/>
      <c r="AJ843" s="329"/>
      <c r="AK843" s="329"/>
      <c r="AL843" s="330" t="s">
        <v>412</v>
      </c>
      <c r="AM843" s="331"/>
      <c r="AN843" s="331"/>
      <c r="AO843" s="332"/>
      <c r="AP843" s="326" t="s">
        <v>642</v>
      </c>
      <c r="AQ843" s="326"/>
      <c r="AR843" s="326"/>
      <c r="AS843" s="326"/>
      <c r="AT843" s="326"/>
      <c r="AU843" s="326"/>
      <c r="AV843" s="326"/>
      <c r="AW843" s="326"/>
      <c r="AX843" s="326"/>
    </row>
    <row r="844" spans="1:50" ht="60" customHeight="1" x14ac:dyDescent="0.2">
      <c r="A844" s="409">
        <v>7</v>
      </c>
      <c r="B844" s="409">
        <v>1</v>
      </c>
      <c r="C844" s="905" t="s">
        <v>624</v>
      </c>
      <c r="D844" s="906"/>
      <c r="E844" s="906"/>
      <c r="F844" s="906"/>
      <c r="G844" s="906"/>
      <c r="H844" s="906"/>
      <c r="I844" s="907"/>
      <c r="J844" s="424">
        <v>1010001143390</v>
      </c>
      <c r="K844" s="425"/>
      <c r="L844" s="425"/>
      <c r="M844" s="425"/>
      <c r="N844" s="425"/>
      <c r="O844" s="425"/>
      <c r="P844" s="321" t="s">
        <v>631</v>
      </c>
      <c r="Q844" s="322"/>
      <c r="R844" s="322"/>
      <c r="S844" s="322"/>
      <c r="T844" s="322"/>
      <c r="U844" s="322"/>
      <c r="V844" s="322"/>
      <c r="W844" s="322"/>
      <c r="X844" s="322"/>
      <c r="Y844" s="323">
        <v>5</v>
      </c>
      <c r="Z844" s="324"/>
      <c r="AA844" s="324"/>
      <c r="AB844" s="325"/>
      <c r="AC844" s="327" t="s">
        <v>377</v>
      </c>
      <c r="AD844" s="327"/>
      <c r="AE844" s="327"/>
      <c r="AF844" s="327"/>
      <c r="AG844" s="327"/>
      <c r="AH844" s="328">
        <v>2</v>
      </c>
      <c r="AI844" s="329"/>
      <c r="AJ844" s="329"/>
      <c r="AK844" s="329"/>
      <c r="AL844" s="330" t="s">
        <v>412</v>
      </c>
      <c r="AM844" s="331"/>
      <c r="AN844" s="331"/>
      <c r="AO844" s="332"/>
      <c r="AP844" s="326" t="s">
        <v>642</v>
      </c>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341</v>
      </c>
      <c r="AD870" s="281"/>
      <c r="AE870" s="281"/>
      <c r="AF870" s="281"/>
      <c r="AG870" s="281"/>
      <c r="AH870" s="349" t="s">
        <v>371</v>
      </c>
      <c r="AI870" s="351"/>
      <c r="AJ870" s="351"/>
      <c r="AK870" s="351"/>
      <c r="AL870" s="351" t="s">
        <v>21</v>
      </c>
      <c r="AM870" s="351"/>
      <c r="AN870" s="351"/>
      <c r="AO870" s="430"/>
      <c r="AP870" s="431" t="s">
        <v>301</v>
      </c>
      <c r="AQ870" s="431"/>
      <c r="AR870" s="431"/>
      <c r="AS870" s="431"/>
      <c r="AT870" s="431"/>
      <c r="AU870" s="431"/>
      <c r="AV870" s="431"/>
      <c r="AW870" s="431"/>
      <c r="AX870" s="431"/>
    </row>
    <row r="871" spans="1:50" ht="60" customHeight="1" x14ac:dyDescent="0.2">
      <c r="A871" s="409">
        <v>1</v>
      </c>
      <c r="B871" s="409">
        <v>1</v>
      </c>
      <c r="C871" s="429" t="s">
        <v>632</v>
      </c>
      <c r="D871" s="423"/>
      <c r="E871" s="423"/>
      <c r="F871" s="423"/>
      <c r="G871" s="423"/>
      <c r="H871" s="423"/>
      <c r="I871" s="423"/>
      <c r="J871" s="424">
        <v>1010005016691</v>
      </c>
      <c r="K871" s="425"/>
      <c r="L871" s="425"/>
      <c r="M871" s="425"/>
      <c r="N871" s="425"/>
      <c r="O871" s="425"/>
      <c r="P871" s="321" t="s">
        <v>633</v>
      </c>
      <c r="Q871" s="322"/>
      <c r="R871" s="322"/>
      <c r="S871" s="322"/>
      <c r="T871" s="322"/>
      <c r="U871" s="322"/>
      <c r="V871" s="322"/>
      <c r="W871" s="322"/>
      <c r="X871" s="322"/>
      <c r="Y871" s="323">
        <v>29</v>
      </c>
      <c r="Z871" s="324"/>
      <c r="AA871" s="324"/>
      <c r="AB871" s="325"/>
      <c r="AC871" s="333" t="s">
        <v>377</v>
      </c>
      <c r="AD871" s="428"/>
      <c r="AE871" s="428"/>
      <c r="AF871" s="428"/>
      <c r="AG871" s="428"/>
      <c r="AH871" s="426">
        <v>1</v>
      </c>
      <c r="AI871" s="427"/>
      <c r="AJ871" s="427"/>
      <c r="AK871" s="427"/>
      <c r="AL871" s="330" t="s">
        <v>412</v>
      </c>
      <c r="AM871" s="331"/>
      <c r="AN871" s="331"/>
      <c r="AO871" s="332"/>
      <c r="AP871" s="326" t="s">
        <v>642</v>
      </c>
      <c r="AQ871" s="326"/>
      <c r="AR871" s="326"/>
      <c r="AS871" s="326"/>
      <c r="AT871" s="326"/>
      <c r="AU871" s="326"/>
      <c r="AV871" s="326"/>
      <c r="AW871" s="326"/>
      <c r="AX871" s="326"/>
    </row>
    <row r="872" spans="1:50" ht="60" customHeight="1" x14ac:dyDescent="0.2">
      <c r="A872" s="409">
        <v>2</v>
      </c>
      <c r="B872" s="409">
        <v>1</v>
      </c>
      <c r="C872" s="429" t="s">
        <v>632</v>
      </c>
      <c r="D872" s="423"/>
      <c r="E872" s="423"/>
      <c r="F872" s="423"/>
      <c r="G872" s="423"/>
      <c r="H872" s="423"/>
      <c r="I872" s="423"/>
      <c r="J872" s="424">
        <v>1010005016691</v>
      </c>
      <c r="K872" s="425"/>
      <c r="L872" s="425"/>
      <c r="M872" s="425"/>
      <c r="N872" s="425"/>
      <c r="O872" s="425"/>
      <c r="P872" s="321" t="s">
        <v>634</v>
      </c>
      <c r="Q872" s="322"/>
      <c r="R872" s="322"/>
      <c r="S872" s="322"/>
      <c r="T872" s="322"/>
      <c r="U872" s="322"/>
      <c r="V872" s="322"/>
      <c r="W872" s="322"/>
      <c r="X872" s="322"/>
      <c r="Y872" s="323">
        <v>27</v>
      </c>
      <c r="Z872" s="324"/>
      <c r="AA872" s="324"/>
      <c r="AB872" s="325"/>
      <c r="AC872" s="333" t="s">
        <v>377</v>
      </c>
      <c r="AD872" s="333"/>
      <c r="AE872" s="333"/>
      <c r="AF872" s="333"/>
      <c r="AG872" s="333"/>
      <c r="AH872" s="426">
        <v>2</v>
      </c>
      <c r="AI872" s="427"/>
      <c r="AJ872" s="427"/>
      <c r="AK872" s="427"/>
      <c r="AL872" s="330" t="s">
        <v>640</v>
      </c>
      <c r="AM872" s="331"/>
      <c r="AN872" s="331"/>
      <c r="AO872" s="332"/>
      <c r="AP872" s="326" t="s">
        <v>642</v>
      </c>
      <c r="AQ872" s="326"/>
      <c r="AR872" s="326"/>
      <c r="AS872" s="326"/>
      <c r="AT872" s="326"/>
      <c r="AU872" s="326"/>
      <c r="AV872" s="326"/>
      <c r="AW872" s="326"/>
      <c r="AX872" s="326"/>
    </row>
    <row r="873" spans="1:50" ht="60" customHeight="1" x14ac:dyDescent="0.2">
      <c r="A873" s="409">
        <v>3</v>
      </c>
      <c r="B873" s="409">
        <v>1</v>
      </c>
      <c r="C873" s="429" t="s">
        <v>632</v>
      </c>
      <c r="D873" s="423"/>
      <c r="E873" s="423"/>
      <c r="F873" s="423"/>
      <c r="G873" s="423"/>
      <c r="H873" s="423"/>
      <c r="I873" s="423"/>
      <c r="J873" s="424">
        <v>1010005016691</v>
      </c>
      <c r="K873" s="425"/>
      <c r="L873" s="425"/>
      <c r="M873" s="425"/>
      <c r="N873" s="425"/>
      <c r="O873" s="425"/>
      <c r="P873" s="321" t="s">
        <v>635</v>
      </c>
      <c r="Q873" s="322"/>
      <c r="R873" s="322"/>
      <c r="S873" s="322"/>
      <c r="T873" s="322"/>
      <c r="U873" s="322"/>
      <c r="V873" s="322"/>
      <c r="W873" s="322"/>
      <c r="X873" s="322"/>
      <c r="Y873" s="323">
        <v>20</v>
      </c>
      <c r="Z873" s="324"/>
      <c r="AA873" s="324"/>
      <c r="AB873" s="325"/>
      <c r="AC873" s="333" t="s">
        <v>377</v>
      </c>
      <c r="AD873" s="333"/>
      <c r="AE873" s="333"/>
      <c r="AF873" s="333"/>
      <c r="AG873" s="333"/>
      <c r="AH873" s="328">
        <v>1</v>
      </c>
      <c r="AI873" s="329"/>
      <c r="AJ873" s="329"/>
      <c r="AK873" s="329"/>
      <c r="AL873" s="330" t="s">
        <v>412</v>
      </c>
      <c r="AM873" s="331"/>
      <c r="AN873" s="331"/>
      <c r="AO873" s="332"/>
      <c r="AP873" s="326" t="s">
        <v>642</v>
      </c>
      <c r="AQ873" s="326"/>
      <c r="AR873" s="326"/>
      <c r="AS873" s="326"/>
      <c r="AT873" s="326"/>
      <c r="AU873" s="326"/>
      <c r="AV873" s="326"/>
      <c r="AW873" s="326"/>
      <c r="AX873" s="326"/>
    </row>
    <row r="874" spans="1:50" ht="60" customHeight="1" x14ac:dyDescent="0.2">
      <c r="A874" s="409">
        <v>4</v>
      </c>
      <c r="B874" s="409">
        <v>1</v>
      </c>
      <c r="C874" s="429" t="s">
        <v>632</v>
      </c>
      <c r="D874" s="423"/>
      <c r="E874" s="423"/>
      <c r="F874" s="423"/>
      <c r="G874" s="423"/>
      <c r="H874" s="423"/>
      <c r="I874" s="423"/>
      <c r="J874" s="424">
        <v>1010005016691</v>
      </c>
      <c r="K874" s="425"/>
      <c r="L874" s="425"/>
      <c r="M874" s="425"/>
      <c r="N874" s="425"/>
      <c r="O874" s="425"/>
      <c r="P874" s="321" t="s">
        <v>636</v>
      </c>
      <c r="Q874" s="322"/>
      <c r="R874" s="322"/>
      <c r="S874" s="322"/>
      <c r="T874" s="322"/>
      <c r="U874" s="322"/>
      <c r="V874" s="322"/>
      <c r="W874" s="322"/>
      <c r="X874" s="322"/>
      <c r="Y874" s="323">
        <v>18</v>
      </c>
      <c r="Z874" s="324"/>
      <c r="AA874" s="324"/>
      <c r="AB874" s="325"/>
      <c r="AC874" s="333" t="s">
        <v>377</v>
      </c>
      <c r="AD874" s="333"/>
      <c r="AE874" s="333"/>
      <c r="AF874" s="333"/>
      <c r="AG874" s="333"/>
      <c r="AH874" s="328">
        <v>1</v>
      </c>
      <c r="AI874" s="329"/>
      <c r="AJ874" s="329"/>
      <c r="AK874" s="329"/>
      <c r="AL874" s="330" t="s">
        <v>640</v>
      </c>
      <c r="AM874" s="331"/>
      <c r="AN874" s="331"/>
      <c r="AO874" s="332"/>
      <c r="AP874" s="326" t="s">
        <v>642</v>
      </c>
      <c r="AQ874" s="326"/>
      <c r="AR874" s="326"/>
      <c r="AS874" s="326"/>
      <c r="AT874" s="326"/>
      <c r="AU874" s="326"/>
      <c r="AV874" s="326"/>
      <c r="AW874" s="326"/>
      <c r="AX874" s="326"/>
    </row>
    <row r="875" spans="1:50" ht="60" customHeight="1" x14ac:dyDescent="0.2">
      <c r="A875" s="409">
        <v>5</v>
      </c>
      <c r="B875" s="409">
        <v>1</v>
      </c>
      <c r="C875" s="429" t="s">
        <v>632</v>
      </c>
      <c r="D875" s="423"/>
      <c r="E875" s="423"/>
      <c r="F875" s="423"/>
      <c r="G875" s="423"/>
      <c r="H875" s="423"/>
      <c r="I875" s="423"/>
      <c r="J875" s="424">
        <v>1010005016691</v>
      </c>
      <c r="K875" s="425"/>
      <c r="L875" s="425"/>
      <c r="M875" s="425"/>
      <c r="N875" s="425"/>
      <c r="O875" s="425"/>
      <c r="P875" s="321" t="s">
        <v>637</v>
      </c>
      <c r="Q875" s="322"/>
      <c r="R875" s="322"/>
      <c r="S875" s="322"/>
      <c r="T875" s="322"/>
      <c r="U875" s="322"/>
      <c r="V875" s="322"/>
      <c r="W875" s="322"/>
      <c r="X875" s="322"/>
      <c r="Y875" s="323">
        <v>16</v>
      </c>
      <c r="Z875" s="324"/>
      <c r="AA875" s="324"/>
      <c r="AB875" s="325"/>
      <c r="AC875" s="327" t="s">
        <v>377</v>
      </c>
      <c r="AD875" s="327"/>
      <c r="AE875" s="327"/>
      <c r="AF875" s="327"/>
      <c r="AG875" s="327"/>
      <c r="AH875" s="328">
        <v>1</v>
      </c>
      <c r="AI875" s="329"/>
      <c r="AJ875" s="329"/>
      <c r="AK875" s="329"/>
      <c r="AL875" s="330" t="s">
        <v>412</v>
      </c>
      <c r="AM875" s="331"/>
      <c r="AN875" s="331"/>
      <c r="AO875" s="332"/>
      <c r="AP875" s="326" t="s">
        <v>642</v>
      </c>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341</v>
      </c>
      <c r="AD903" s="281"/>
      <c r="AE903" s="281"/>
      <c r="AF903" s="281"/>
      <c r="AG903" s="281"/>
      <c r="AH903" s="349" t="s">
        <v>371</v>
      </c>
      <c r="AI903" s="351"/>
      <c r="AJ903" s="351"/>
      <c r="AK903" s="351"/>
      <c r="AL903" s="351" t="s">
        <v>21</v>
      </c>
      <c r="AM903" s="351"/>
      <c r="AN903" s="351"/>
      <c r="AO903" s="430"/>
      <c r="AP903" s="431" t="s">
        <v>301</v>
      </c>
      <c r="AQ903" s="431"/>
      <c r="AR903" s="431"/>
      <c r="AS903" s="431"/>
      <c r="AT903" s="431"/>
      <c r="AU903" s="431"/>
      <c r="AV903" s="431"/>
      <c r="AW903" s="431"/>
      <c r="AX903" s="431"/>
    </row>
    <row r="904" spans="1:50" ht="60" customHeight="1" x14ac:dyDescent="0.2">
      <c r="A904" s="409">
        <v>1</v>
      </c>
      <c r="B904" s="409">
        <v>1</v>
      </c>
      <c r="C904" s="429" t="s">
        <v>639</v>
      </c>
      <c r="D904" s="423"/>
      <c r="E904" s="423"/>
      <c r="F904" s="423"/>
      <c r="G904" s="423"/>
      <c r="H904" s="423"/>
      <c r="I904" s="423"/>
      <c r="J904" s="424">
        <v>3010405010615</v>
      </c>
      <c r="K904" s="425"/>
      <c r="L904" s="425"/>
      <c r="M904" s="425"/>
      <c r="N904" s="425"/>
      <c r="O904" s="425"/>
      <c r="P904" s="321" t="s">
        <v>638</v>
      </c>
      <c r="Q904" s="322"/>
      <c r="R904" s="322"/>
      <c r="S904" s="322"/>
      <c r="T904" s="322"/>
      <c r="U904" s="322"/>
      <c r="V904" s="322"/>
      <c r="W904" s="322"/>
      <c r="X904" s="322"/>
      <c r="Y904" s="323">
        <v>24</v>
      </c>
      <c r="Z904" s="324"/>
      <c r="AA904" s="324"/>
      <c r="AB904" s="325"/>
      <c r="AC904" s="333" t="s">
        <v>377</v>
      </c>
      <c r="AD904" s="428"/>
      <c r="AE904" s="428"/>
      <c r="AF904" s="428"/>
      <c r="AG904" s="428"/>
      <c r="AH904" s="426">
        <v>1</v>
      </c>
      <c r="AI904" s="427"/>
      <c r="AJ904" s="427"/>
      <c r="AK904" s="427"/>
      <c r="AL904" s="330" t="s">
        <v>641</v>
      </c>
      <c r="AM904" s="331"/>
      <c r="AN904" s="331"/>
      <c r="AO904" s="332"/>
      <c r="AP904" s="326" t="s">
        <v>642</v>
      </c>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341</v>
      </c>
      <c r="AD936" s="281"/>
      <c r="AE936" s="281"/>
      <c r="AF936" s="281"/>
      <c r="AG936" s="281"/>
      <c r="AH936" s="349" t="s">
        <v>371</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341</v>
      </c>
      <c r="AD969" s="281"/>
      <c r="AE969" s="281"/>
      <c r="AF969" s="281"/>
      <c r="AG969" s="281"/>
      <c r="AH969" s="349" t="s">
        <v>371</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341</v>
      </c>
      <c r="AD1002" s="281"/>
      <c r="AE1002" s="281"/>
      <c r="AF1002" s="281"/>
      <c r="AG1002" s="281"/>
      <c r="AH1002" s="349" t="s">
        <v>371</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341</v>
      </c>
      <c r="AD1035" s="281"/>
      <c r="AE1035" s="281"/>
      <c r="AF1035" s="281"/>
      <c r="AG1035" s="281"/>
      <c r="AH1035" s="349" t="s">
        <v>371</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341</v>
      </c>
      <c r="AD1068" s="281"/>
      <c r="AE1068" s="281"/>
      <c r="AF1068" s="281"/>
      <c r="AG1068" s="281"/>
      <c r="AH1068" s="349" t="s">
        <v>371</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8" t="s">
        <v>332</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72" t="s">
        <v>347</v>
      </c>
      <c r="AM1099" s="973"/>
      <c r="AN1099" s="97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266</v>
      </c>
      <c r="D1102" s="901"/>
      <c r="E1102" s="281" t="s">
        <v>265</v>
      </c>
      <c r="F1102" s="901"/>
      <c r="G1102" s="901"/>
      <c r="H1102" s="901"/>
      <c r="I1102" s="901"/>
      <c r="J1102" s="281" t="s">
        <v>300</v>
      </c>
      <c r="K1102" s="281"/>
      <c r="L1102" s="281"/>
      <c r="M1102" s="281"/>
      <c r="N1102" s="281"/>
      <c r="O1102" s="281"/>
      <c r="P1102" s="349" t="s">
        <v>27</v>
      </c>
      <c r="Q1102" s="349"/>
      <c r="R1102" s="349"/>
      <c r="S1102" s="349"/>
      <c r="T1102" s="349"/>
      <c r="U1102" s="349"/>
      <c r="V1102" s="349"/>
      <c r="W1102" s="349"/>
      <c r="X1102" s="349"/>
      <c r="Y1102" s="281" t="s">
        <v>302</v>
      </c>
      <c r="Z1102" s="901"/>
      <c r="AA1102" s="901"/>
      <c r="AB1102" s="901"/>
      <c r="AC1102" s="281" t="s">
        <v>248</v>
      </c>
      <c r="AD1102" s="281"/>
      <c r="AE1102" s="281"/>
      <c r="AF1102" s="281"/>
      <c r="AG1102" s="281"/>
      <c r="AH1102" s="349" t="s">
        <v>261</v>
      </c>
      <c r="AI1102" s="350"/>
      <c r="AJ1102" s="350"/>
      <c r="AK1102" s="350"/>
      <c r="AL1102" s="350" t="s">
        <v>21</v>
      </c>
      <c r="AM1102" s="350"/>
      <c r="AN1102" s="350"/>
      <c r="AO1102" s="904"/>
      <c r="AP1102" s="431" t="s">
        <v>333</v>
      </c>
      <c r="AQ1102" s="431"/>
      <c r="AR1102" s="431"/>
      <c r="AS1102" s="431"/>
      <c r="AT1102" s="431"/>
      <c r="AU1102" s="431"/>
      <c r="AV1102" s="431"/>
      <c r="AW1102" s="431"/>
      <c r="AX1102" s="431"/>
    </row>
    <row r="1103" spans="1:50" ht="30" hidden="1" customHeight="1" x14ac:dyDescent="0.2">
      <c r="A1103" s="409">
        <v>1</v>
      </c>
      <c r="B1103" s="409">
        <v>1</v>
      </c>
      <c r="C1103" s="903"/>
      <c r="D1103" s="903"/>
      <c r="E1103" s="902"/>
      <c r="F1103" s="902"/>
      <c r="G1103" s="902"/>
      <c r="H1103" s="902"/>
      <c r="I1103" s="902"/>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03"/>
      <c r="D1104" s="903"/>
      <c r="E1104" s="902"/>
      <c r="F1104" s="902"/>
      <c r="G1104" s="902"/>
      <c r="H1104" s="902"/>
      <c r="I1104" s="902"/>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03"/>
      <c r="D1105" s="903"/>
      <c r="E1105" s="902"/>
      <c r="F1105" s="902"/>
      <c r="G1105" s="902"/>
      <c r="H1105" s="902"/>
      <c r="I1105" s="90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03"/>
      <c r="D1106" s="903"/>
      <c r="E1106" s="902"/>
      <c r="F1106" s="902"/>
      <c r="G1106" s="902"/>
      <c r="H1106" s="902"/>
      <c r="I1106" s="90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03"/>
      <c r="D1107" s="903"/>
      <c r="E1107" s="902"/>
      <c r="F1107" s="902"/>
      <c r="G1107" s="902"/>
      <c r="H1107" s="902"/>
      <c r="I1107" s="90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03"/>
      <c r="D1108" s="903"/>
      <c r="E1108" s="902"/>
      <c r="F1108" s="902"/>
      <c r="G1108" s="902"/>
      <c r="H1108" s="902"/>
      <c r="I1108" s="90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03"/>
      <c r="D1109" s="903"/>
      <c r="E1109" s="902"/>
      <c r="F1109" s="902"/>
      <c r="G1109" s="902"/>
      <c r="H1109" s="902"/>
      <c r="I1109" s="90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03"/>
      <c r="D1110" s="903"/>
      <c r="E1110" s="902"/>
      <c r="F1110" s="902"/>
      <c r="G1110" s="902"/>
      <c r="H1110" s="902"/>
      <c r="I1110" s="90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03"/>
      <c r="D1111" s="903"/>
      <c r="E1111" s="902"/>
      <c r="F1111" s="902"/>
      <c r="G1111" s="902"/>
      <c r="H1111" s="902"/>
      <c r="I1111" s="90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03"/>
      <c r="D1112" s="903"/>
      <c r="E1112" s="902"/>
      <c r="F1112" s="902"/>
      <c r="G1112" s="902"/>
      <c r="H1112" s="902"/>
      <c r="I1112" s="90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03"/>
      <c r="D1113" s="903"/>
      <c r="E1113" s="902"/>
      <c r="F1113" s="902"/>
      <c r="G1113" s="902"/>
      <c r="H1113" s="902"/>
      <c r="I1113" s="90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03"/>
      <c r="D1114" s="903"/>
      <c r="E1114" s="902"/>
      <c r="F1114" s="902"/>
      <c r="G1114" s="902"/>
      <c r="H1114" s="902"/>
      <c r="I1114" s="90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03"/>
      <c r="D1115" s="903"/>
      <c r="E1115" s="902"/>
      <c r="F1115" s="902"/>
      <c r="G1115" s="902"/>
      <c r="H1115" s="902"/>
      <c r="I1115" s="90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03"/>
      <c r="D1116" s="903"/>
      <c r="E1116" s="902"/>
      <c r="F1116" s="902"/>
      <c r="G1116" s="902"/>
      <c r="H1116" s="902"/>
      <c r="I1116" s="90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03"/>
      <c r="D1117" s="903"/>
      <c r="E1117" s="902"/>
      <c r="F1117" s="902"/>
      <c r="G1117" s="902"/>
      <c r="H1117" s="902"/>
      <c r="I1117" s="90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03"/>
      <c r="D1118" s="903"/>
      <c r="E1118" s="902"/>
      <c r="F1118" s="902"/>
      <c r="G1118" s="902"/>
      <c r="H1118" s="902"/>
      <c r="I1118" s="90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03"/>
      <c r="D1119" s="903"/>
      <c r="E1119" s="902"/>
      <c r="F1119" s="902"/>
      <c r="G1119" s="902"/>
      <c r="H1119" s="902"/>
      <c r="I1119" s="90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03"/>
      <c r="D1120" s="903"/>
      <c r="E1120" s="265"/>
      <c r="F1120" s="902"/>
      <c r="G1120" s="902"/>
      <c r="H1120" s="902"/>
      <c r="I1120" s="90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03"/>
      <c r="D1121" s="903"/>
      <c r="E1121" s="902"/>
      <c r="F1121" s="902"/>
      <c r="G1121" s="902"/>
      <c r="H1121" s="902"/>
      <c r="I1121" s="90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03"/>
      <c r="D1122" s="903"/>
      <c r="E1122" s="902"/>
      <c r="F1122" s="902"/>
      <c r="G1122" s="902"/>
      <c r="H1122" s="902"/>
      <c r="I1122" s="90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03"/>
      <c r="D1123" s="903"/>
      <c r="E1123" s="902"/>
      <c r="F1123" s="902"/>
      <c r="G1123" s="902"/>
      <c r="H1123" s="902"/>
      <c r="I1123" s="90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03"/>
      <c r="D1124" s="903"/>
      <c r="E1124" s="902"/>
      <c r="F1124" s="902"/>
      <c r="G1124" s="902"/>
      <c r="H1124" s="902"/>
      <c r="I1124" s="90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03"/>
      <c r="D1125" s="903"/>
      <c r="E1125" s="902"/>
      <c r="F1125" s="902"/>
      <c r="G1125" s="902"/>
      <c r="H1125" s="902"/>
      <c r="I1125" s="90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03"/>
      <c r="D1126" s="903"/>
      <c r="E1126" s="902"/>
      <c r="F1126" s="902"/>
      <c r="G1126" s="902"/>
      <c r="H1126" s="902"/>
      <c r="I1126" s="90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03"/>
      <c r="D1127" s="903"/>
      <c r="E1127" s="902"/>
      <c r="F1127" s="902"/>
      <c r="G1127" s="902"/>
      <c r="H1127" s="902"/>
      <c r="I1127" s="90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03"/>
      <c r="D1128" s="903"/>
      <c r="E1128" s="902"/>
      <c r="F1128" s="902"/>
      <c r="G1128" s="902"/>
      <c r="H1128" s="902"/>
      <c r="I1128" s="90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03"/>
      <c r="D1129" s="903"/>
      <c r="E1129" s="902"/>
      <c r="F1129" s="902"/>
      <c r="G1129" s="902"/>
      <c r="H1129" s="902"/>
      <c r="I1129" s="90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03"/>
      <c r="D1130" s="903"/>
      <c r="E1130" s="902"/>
      <c r="F1130" s="902"/>
      <c r="G1130" s="902"/>
      <c r="H1130" s="902"/>
      <c r="I1130" s="90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03"/>
      <c r="D1131" s="903"/>
      <c r="E1131" s="902"/>
      <c r="F1131" s="902"/>
      <c r="G1131" s="902"/>
      <c r="H1131" s="902"/>
      <c r="I1131" s="90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03"/>
      <c r="D1132" s="903"/>
      <c r="E1132" s="902"/>
      <c r="F1132" s="902"/>
      <c r="G1132" s="902"/>
      <c r="H1132" s="902"/>
      <c r="I1132" s="902"/>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45">
      <formula>IF(RIGHT(TEXT(P14,"0.#"),1)=".",FALSE,TRUE)</formula>
    </cfRule>
    <cfRule type="expression" dxfId="2804" priority="14046">
      <formula>IF(RIGHT(TEXT(P14,"0.#"),1)=".",TRUE,FALSE)</formula>
    </cfRule>
  </conditionalFormatting>
  <conditionalFormatting sqref="P18:AX18">
    <cfRule type="expression" dxfId="2803" priority="13921">
      <formula>IF(RIGHT(TEXT(P18,"0.#"),1)=".",FALSE,TRUE)</formula>
    </cfRule>
    <cfRule type="expression" dxfId="2802" priority="13922">
      <formula>IF(RIGHT(TEXT(P18,"0.#"),1)=".",TRUE,FALSE)</formula>
    </cfRule>
  </conditionalFormatting>
  <conditionalFormatting sqref="Y783">
    <cfRule type="expression" dxfId="2801" priority="13917">
      <formula>IF(RIGHT(TEXT(Y783,"0.#"),1)=".",FALSE,TRUE)</formula>
    </cfRule>
    <cfRule type="expression" dxfId="2800" priority="13918">
      <formula>IF(RIGHT(TEXT(Y783,"0.#"),1)=".",TRUE,FALSE)</formula>
    </cfRule>
  </conditionalFormatting>
  <conditionalFormatting sqref="Y792">
    <cfRule type="expression" dxfId="2799" priority="13913">
      <formula>IF(RIGHT(TEXT(Y792,"0.#"),1)=".",FALSE,TRUE)</formula>
    </cfRule>
    <cfRule type="expression" dxfId="2798" priority="13914">
      <formula>IF(RIGHT(TEXT(Y792,"0.#"),1)=".",TRUE,FALSE)</formula>
    </cfRule>
  </conditionalFormatting>
  <conditionalFormatting sqref="Y823:Y830 Y821 Y810:Y817 Y808 Y797:Y804 Y795">
    <cfRule type="expression" dxfId="2797" priority="13695">
      <formula>IF(RIGHT(TEXT(Y795,"0.#"),1)=".",FALSE,TRUE)</formula>
    </cfRule>
    <cfRule type="expression" dxfId="2796" priority="13696">
      <formula>IF(RIGHT(TEXT(Y795,"0.#"),1)=".",TRUE,FALSE)</formula>
    </cfRule>
  </conditionalFormatting>
  <conditionalFormatting sqref="P16:AQ17 P15:AX15 P13:AX13">
    <cfRule type="expression" dxfId="2795" priority="13743">
      <formula>IF(RIGHT(TEXT(P13,"0.#"),1)=".",FALSE,TRUE)</formula>
    </cfRule>
    <cfRule type="expression" dxfId="2794" priority="13744">
      <formula>IF(RIGHT(TEXT(P13,"0.#"),1)=".",TRUE,FALSE)</formula>
    </cfRule>
  </conditionalFormatting>
  <conditionalFormatting sqref="P19:AJ19">
    <cfRule type="expression" dxfId="2793" priority="13741">
      <formula>IF(RIGHT(TEXT(P19,"0.#"),1)=".",FALSE,TRUE)</formula>
    </cfRule>
    <cfRule type="expression" dxfId="2792" priority="13742">
      <formula>IF(RIGHT(TEXT(P19,"0.#"),1)=".",TRUE,FALSE)</formula>
    </cfRule>
  </conditionalFormatting>
  <conditionalFormatting sqref="AE101 AQ101">
    <cfRule type="expression" dxfId="2791" priority="13733">
      <formula>IF(RIGHT(TEXT(AE101,"0.#"),1)=".",FALSE,TRUE)</formula>
    </cfRule>
    <cfRule type="expression" dxfId="2790" priority="13734">
      <formula>IF(RIGHT(TEXT(AE101,"0.#"),1)=".",TRUE,FALSE)</formula>
    </cfRule>
  </conditionalFormatting>
  <conditionalFormatting sqref="Y784:Y791 Y782">
    <cfRule type="expression" dxfId="2789" priority="13719">
      <formula>IF(RIGHT(TEXT(Y782,"0.#"),1)=".",FALSE,TRUE)</formula>
    </cfRule>
    <cfRule type="expression" dxfId="2788" priority="13720">
      <formula>IF(RIGHT(TEXT(Y782,"0.#"),1)=".",TRUE,FALSE)</formula>
    </cfRule>
  </conditionalFormatting>
  <conditionalFormatting sqref="AU783">
    <cfRule type="expression" dxfId="2787" priority="13717">
      <formula>IF(RIGHT(TEXT(AU783,"0.#"),1)=".",FALSE,TRUE)</formula>
    </cfRule>
    <cfRule type="expression" dxfId="2786" priority="13718">
      <formula>IF(RIGHT(TEXT(AU783,"0.#"),1)=".",TRUE,FALSE)</formula>
    </cfRule>
  </conditionalFormatting>
  <conditionalFormatting sqref="AU792">
    <cfRule type="expression" dxfId="2785" priority="13715">
      <formula>IF(RIGHT(TEXT(AU792,"0.#"),1)=".",FALSE,TRUE)</formula>
    </cfRule>
    <cfRule type="expression" dxfId="2784" priority="13716">
      <formula>IF(RIGHT(TEXT(AU792,"0.#"),1)=".",TRUE,FALSE)</formula>
    </cfRule>
  </conditionalFormatting>
  <conditionalFormatting sqref="AU784:AU791 AU782">
    <cfRule type="expression" dxfId="2783" priority="13713">
      <formula>IF(RIGHT(TEXT(AU782,"0.#"),1)=".",FALSE,TRUE)</formula>
    </cfRule>
    <cfRule type="expression" dxfId="2782" priority="13714">
      <formula>IF(RIGHT(TEXT(AU782,"0.#"),1)=".",TRUE,FALSE)</formula>
    </cfRule>
  </conditionalFormatting>
  <conditionalFormatting sqref="Y822 Y809 Y796">
    <cfRule type="expression" dxfId="2781" priority="13699">
      <formula>IF(RIGHT(TEXT(Y796,"0.#"),1)=".",FALSE,TRUE)</formula>
    </cfRule>
    <cfRule type="expression" dxfId="2780" priority="13700">
      <formula>IF(RIGHT(TEXT(Y796,"0.#"),1)=".",TRUE,FALSE)</formula>
    </cfRule>
  </conditionalFormatting>
  <conditionalFormatting sqref="Y831 Y818 Y805">
    <cfRule type="expression" dxfId="2779" priority="13697">
      <formula>IF(RIGHT(TEXT(Y805,"0.#"),1)=".",FALSE,TRUE)</formula>
    </cfRule>
    <cfRule type="expression" dxfId="2778" priority="13698">
      <formula>IF(RIGHT(TEXT(Y805,"0.#"),1)=".",TRUE,FALSE)</formula>
    </cfRule>
  </conditionalFormatting>
  <conditionalFormatting sqref="AU822 AU809 AU796">
    <cfRule type="expression" dxfId="2777" priority="13693">
      <formula>IF(RIGHT(TEXT(AU796,"0.#"),1)=".",FALSE,TRUE)</formula>
    </cfRule>
    <cfRule type="expression" dxfId="2776" priority="13694">
      <formula>IF(RIGHT(TEXT(AU796,"0.#"),1)=".",TRUE,FALSE)</formula>
    </cfRule>
  </conditionalFormatting>
  <conditionalFormatting sqref="AU831 AU818 AU805">
    <cfRule type="expression" dxfId="2775" priority="13691">
      <formula>IF(RIGHT(TEXT(AU805,"0.#"),1)=".",FALSE,TRUE)</formula>
    </cfRule>
    <cfRule type="expression" dxfId="2774" priority="13692">
      <formula>IF(RIGHT(TEXT(AU805,"0.#"),1)=".",TRUE,FALSE)</formula>
    </cfRule>
  </conditionalFormatting>
  <conditionalFormatting sqref="AU823:AU830 AU821 AU810:AU817 AU808 AU797:AU804 AU795">
    <cfRule type="expression" dxfId="2773" priority="13689">
      <formula>IF(RIGHT(TEXT(AU795,"0.#"),1)=".",FALSE,TRUE)</formula>
    </cfRule>
    <cfRule type="expression" dxfId="2772" priority="13690">
      <formula>IF(RIGHT(TEXT(AU795,"0.#"),1)=".",TRUE,FALSE)</formula>
    </cfRule>
  </conditionalFormatting>
  <conditionalFormatting sqref="AM87">
    <cfRule type="expression" dxfId="2771" priority="13343">
      <formula>IF(RIGHT(TEXT(AM87,"0.#"),1)=".",FALSE,TRUE)</formula>
    </cfRule>
    <cfRule type="expression" dxfId="2770" priority="13344">
      <formula>IF(RIGHT(TEXT(AM87,"0.#"),1)=".",TRUE,FALSE)</formula>
    </cfRule>
  </conditionalFormatting>
  <conditionalFormatting sqref="AE55">
    <cfRule type="expression" dxfId="2769" priority="13411">
      <formula>IF(RIGHT(TEXT(AE55,"0.#"),1)=".",FALSE,TRUE)</formula>
    </cfRule>
    <cfRule type="expression" dxfId="2768" priority="13412">
      <formula>IF(RIGHT(TEXT(AE55,"0.#"),1)=".",TRUE,FALSE)</formula>
    </cfRule>
  </conditionalFormatting>
  <conditionalFormatting sqref="AI55">
    <cfRule type="expression" dxfId="2767" priority="13409">
      <formula>IF(RIGHT(TEXT(AI55,"0.#"),1)=".",FALSE,TRUE)</formula>
    </cfRule>
    <cfRule type="expression" dxfId="2766" priority="13410">
      <formula>IF(RIGHT(TEXT(AI55,"0.#"),1)=".",TRUE,FALSE)</formula>
    </cfRule>
  </conditionalFormatting>
  <conditionalFormatting sqref="AE53">
    <cfRule type="expression" dxfId="2765" priority="13415">
      <formula>IF(RIGHT(TEXT(AE53,"0.#"),1)=".",FALSE,TRUE)</formula>
    </cfRule>
    <cfRule type="expression" dxfId="2764" priority="13416">
      <formula>IF(RIGHT(TEXT(AE53,"0.#"),1)=".",TRUE,FALSE)</formula>
    </cfRule>
  </conditionalFormatting>
  <conditionalFormatting sqref="AE54">
    <cfRule type="expression" dxfId="2763" priority="13413">
      <formula>IF(RIGHT(TEXT(AE54,"0.#"),1)=".",FALSE,TRUE)</formula>
    </cfRule>
    <cfRule type="expression" dxfId="2762" priority="13414">
      <formula>IF(RIGHT(TEXT(AE54,"0.#"),1)=".",TRUE,FALSE)</formula>
    </cfRule>
  </conditionalFormatting>
  <conditionalFormatting sqref="AI54">
    <cfRule type="expression" dxfId="2761" priority="13407">
      <formula>IF(RIGHT(TEXT(AI54,"0.#"),1)=".",FALSE,TRUE)</formula>
    </cfRule>
    <cfRule type="expression" dxfId="2760" priority="13408">
      <formula>IF(RIGHT(TEXT(AI54,"0.#"),1)=".",TRUE,FALSE)</formula>
    </cfRule>
  </conditionalFormatting>
  <conditionalFormatting sqref="AI53">
    <cfRule type="expression" dxfId="2759" priority="13405">
      <formula>IF(RIGHT(TEXT(AI53,"0.#"),1)=".",FALSE,TRUE)</formula>
    </cfRule>
    <cfRule type="expression" dxfId="2758" priority="13406">
      <formula>IF(RIGHT(TEXT(AI53,"0.#"),1)=".",TRUE,FALSE)</formula>
    </cfRule>
  </conditionalFormatting>
  <conditionalFormatting sqref="AM53">
    <cfRule type="expression" dxfId="2757" priority="13403">
      <formula>IF(RIGHT(TEXT(AM53,"0.#"),1)=".",FALSE,TRUE)</formula>
    </cfRule>
    <cfRule type="expression" dxfId="2756" priority="13404">
      <formula>IF(RIGHT(TEXT(AM53,"0.#"),1)=".",TRUE,FALSE)</formula>
    </cfRule>
  </conditionalFormatting>
  <conditionalFormatting sqref="AM54">
    <cfRule type="expression" dxfId="2755" priority="13401">
      <formula>IF(RIGHT(TEXT(AM54,"0.#"),1)=".",FALSE,TRUE)</formula>
    </cfRule>
    <cfRule type="expression" dxfId="2754" priority="13402">
      <formula>IF(RIGHT(TEXT(AM54,"0.#"),1)=".",TRUE,FALSE)</formula>
    </cfRule>
  </conditionalFormatting>
  <conditionalFormatting sqref="AM55">
    <cfRule type="expression" dxfId="2753" priority="13399">
      <formula>IF(RIGHT(TEXT(AM55,"0.#"),1)=".",FALSE,TRUE)</formula>
    </cfRule>
    <cfRule type="expression" dxfId="2752" priority="13400">
      <formula>IF(RIGHT(TEXT(AM55,"0.#"),1)=".",TRUE,FALSE)</formula>
    </cfRule>
  </conditionalFormatting>
  <conditionalFormatting sqref="AE60">
    <cfRule type="expression" dxfId="2751" priority="13385">
      <formula>IF(RIGHT(TEXT(AE60,"0.#"),1)=".",FALSE,TRUE)</formula>
    </cfRule>
    <cfRule type="expression" dxfId="2750" priority="13386">
      <formula>IF(RIGHT(TEXT(AE60,"0.#"),1)=".",TRUE,FALSE)</formula>
    </cfRule>
  </conditionalFormatting>
  <conditionalFormatting sqref="AE61">
    <cfRule type="expression" dxfId="2749" priority="13383">
      <formula>IF(RIGHT(TEXT(AE61,"0.#"),1)=".",FALSE,TRUE)</formula>
    </cfRule>
    <cfRule type="expression" dxfId="2748" priority="13384">
      <formula>IF(RIGHT(TEXT(AE61,"0.#"),1)=".",TRUE,FALSE)</formula>
    </cfRule>
  </conditionalFormatting>
  <conditionalFormatting sqref="AE62">
    <cfRule type="expression" dxfId="2747" priority="13381">
      <formula>IF(RIGHT(TEXT(AE62,"0.#"),1)=".",FALSE,TRUE)</formula>
    </cfRule>
    <cfRule type="expression" dxfId="2746" priority="13382">
      <formula>IF(RIGHT(TEXT(AE62,"0.#"),1)=".",TRUE,FALSE)</formula>
    </cfRule>
  </conditionalFormatting>
  <conditionalFormatting sqref="AI62">
    <cfRule type="expression" dxfId="2745" priority="13379">
      <formula>IF(RIGHT(TEXT(AI62,"0.#"),1)=".",FALSE,TRUE)</formula>
    </cfRule>
    <cfRule type="expression" dxfId="2744" priority="13380">
      <formula>IF(RIGHT(TEXT(AI62,"0.#"),1)=".",TRUE,FALSE)</formula>
    </cfRule>
  </conditionalFormatting>
  <conditionalFormatting sqref="AI61">
    <cfRule type="expression" dxfId="2743" priority="13377">
      <formula>IF(RIGHT(TEXT(AI61,"0.#"),1)=".",FALSE,TRUE)</formula>
    </cfRule>
    <cfRule type="expression" dxfId="2742" priority="13378">
      <formula>IF(RIGHT(TEXT(AI61,"0.#"),1)=".",TRUE,FALSE)</formula>
    </cfRule>
  </conditionalFormatting>
  <conditionalFormatting sqref="AI60">
    <cfRule type="expression" dxfId="2741" priority="13375">
      <formula>IF(RIGHT(TEXT(AI60,"0.#"),1)=".",FALSE,TRUE)</formula>
    </cfRule>
    <cfRule type="expression" dxfId="2740" priority="13376">
      <formula>IF(RIGHT(TEXT(AI60,"0.#"),1)=".",TRUE,FALSE)</formula>
    </cfRule>
  </conditionalFormatting>
  <conditionalFormatting sqref="AM60">
    <cfRule type="expression" dxfId="2739" priority="13373">
      <formula>IF(RIGHT(TEXT(AM60,"0.#"),1)=".",FALSE,TRUE)</formula>
    </cfRule>
    <cfRule type="expression" dxfId="2738" priority="13374">
      <formula>IF(RIGHT(TEXT(AM60,"0.#"),1)=".",TRUE,FALSE)</formula>
    </cfRule>
  </conditionalFormatting>
  <conditionalFormatting sqref="AM61">
    <cfRule type="expression" dxfId="2737" priority="13371">
      <formula>IF(RIGHT(TEXT(AM61,"0.#"),1)=".",FALSE,TRUE)</formula>
    </cfRule>
    <cfRule type="expression" dxfId="2736" priority="13372">
      <formula>IF(RIGHT(TEXT(AM61,"0.#"),1)=".",TRUE,FALSE)</formula>
    </cfRule>
  </conditionalFormatting>
  <conditionalFormatting sqref="AM62">
    <cfRule type="expression" dxfId="2735" priority="13369">
      <formula>IF(RIGHT(TEXT(AM62,"0.#"),1)=".",FALSE,TRUE)</formula>
    </cfRule>
    <cfRule type="expression" dxfId="2734" priority="13370">
      <formula>IF(RIGHT(TEXT(AM62,"0.#"),1)=".",TRUE,FALSE)</formula>
    </cfRule>
  </conditionalFormatting>
  <conditionalFormatting sqref="AE87">
    <cfRule type="expression" dxfId="2733" priority="13355">
      <formula>IF(RIGHT(TEXT(AE87,"0.#"),1)=".",FALSE,TRUE)</formula>
    </cfRule>
    <cfRule type="expression" dxfId="2732" priority="13356">
      <formula>IF(RIGHT(TEXT(AE87,"0.#"),1)=".",TRUE,FALSE)</formula>
    </cfRule>
  </conditionalFormatting>
  <conditionalFormatting sqref="AE88">
    <cfRule type="expression" dxfId="2731" priority="13353">
      <formula>IF(RIGHT(TEXT(AE88,"0.#"),1)=".",FALSE,TRUE)</formula>
    </cfRule>
    <cfRule type="expression" dxfId="2730" priority="13354">
      <formula>IF(RIGHT(TEXT(AE88,"0.#"),1)=".",TRUE,FALSE)</formula>
    </cfRule>
  </conditionalFormatting>
  <conditionalFormatting sqref="AE89">
    <cfRule type="expression" dxfId="2729" priority="13351">
      <formula>IF(RIGHT(TEXT(AE89,"0.#"),1)=".",FALSE,TRUE)</formula>
    </cfRule>
    <cfRule type="expression" dxfId="2728" priority="13352">
      <formula>IF(RIGHT(TEXT(AE89,"0.#"),1)=".",TRUE,FALSE)</formula>
    </cfRule>
  </conditionalFormatting>
  <conditionalFormatting sqref="AI89">
    <cfRule type="expression" dxfId="2727" priority="13349">
      <formula>IF(RIGHT(TEXT(AI89,"0.#"),1)=".",FALSE,TRUE)</formula>
    </cfRule>
    <cfRule type="expression" dxfId="2726" priority="13350">
      <formula>IF(RIGHT(TEXT(AI89,"0.#"),1)=".",TRUE,FALSE)</formula>
    </cfRule>
  </conditionalFormatting>
  <conditionalFormatting sqref="AI88">
    <cfRule type="expression" dxfId="2725" priority="13347">
      <formula>IF(RIGHT(TEXT(AI88,"0.#"),1)=".",FALSE,TRUE)</formula>
    </cfRule>
    <cfRule type="expression" dxfId="2724" priority="13348">
      <formula>IF(RIGHT(TEXT(AI88,"0.#"),1)=".",TRUE,FALSE)</formula>
    </cfRule>
  </conditionalFormatting>
  <conditionalFormatting sqref="AI87">
    <cfRule type="expression" dxfId="2723" priority="13345">
      <formula>IF(RIGHT(TEXT(AI87,"0.#"),1)=".",FALSE,TRUE)</formula>
    </cfRule>
    <cfRule type="expression" dxfId="2722" priority="13346">
      <formula>IF(RIGHT(TEXT(AI87,"0.#"),1)=".",TRUE,FALSE)</formula>
    </cfRule>
  </conditionalFormatting>
  <conditionalFormatting sqref="AM88">
    <cfRule type="expression" dxfId="2721" priority="13341">
      <formula>IF(RIGHT(TEXT(AM88,"0.#"),1)=".",FALSE,TRUE)</formula>
    </cfRule>
    <cfRule type="expression" dxfId="2720" priority="13342">
      <formula>IF(RIGHT(TEXT(AM88,"0.#"),1)=".",TRUE,FALSE)</formula>
    </cfRule>
  </conditionalFormatting>
  <conditionalFormatting sqref="AM89">
    <cfRule type="expression" dxfId="2719" priority="13339">
      <formula>IF(RIGHT(TEXT(AM89,"0.#"),1)=".",FALSE,TRUE)</formula>
    </cfRule>
    <cfRule type="expression" dxfId="2718" priority="13340">
      <formula>IF(RIGHT(TEXT(AM89,"0.#"),1)=".",TRUE,FALSE)</formula>
    </cfRule>
  </conditionalFormatting>
  <conditionalFormatting sqref="AE92">
    <cfRule type="expression" dxfId="2717" priority="13325">
      <formula>IF(RIGHT(TEXT(AE92,"0.#"),1)=".",FALSE,TRUE)</formula>
    </cfRule>
    <cfRule type="expression" dxfId="2716" priority="13326">
      <formula>IF(RIGHT(TEXT(AE92,"0.#"),1)=".",TRUE,FALSE)</formula>
    </cfRule>
  </conditionalFormatting>
  <conditionalFormatting sqref="AE93">
    <cfRule type="expression" dxfId="2715" priority="13323">
      <formula>IF(RIGHT(TEXT(AE93,"0.#"),1)=".",FALSE,TRUE)</formula>
    </cfRule>
    <cfRule type="expression" dxfId="2714" priority="13324">
      <formula>IF(RIGHT(TEXT(AE93,"0.#"),1)=".",TRUE,FALSE)</formula>
    </cfRule>
  </conditionalFormatting>
  <conditionalFormatting sqref="AE94">
    <cfRule type="expression" dxfId="2713" priority="13321">
      <formula>IF(RIGHT(TEXT(AE94,"0.#"),1)=".",FALSE,TRUE)</formula>
    </cfRule>
    <cfRule type="expression" dxfId="2712" priority="13322">
      <formula>IF(RIGHT(TEXT(AE94,"0.#"),1)=".",TRUE,FALSE)</formula>
    </cfRule>
  </conditionalFormatting>
  <conditionalFormatting sqref="AI94">
    <cfRule type="expression" dxfId="2711" priority="13319">
      <formula>IF(RIGHT(TEXT(AI94,"0.#"),1)=".",FALSE,TRUE)</formula>
    </cfRule>
    <cfRule type="expression" dxfId="2710" priority="13320">
      <formula>IF(RIGHT(TEXT(AI94,"0.#"),1)=".",TRUE,FALSE)</formula>
    </cfRule>
  </conditionalFormatting>
  <conditionalFormatting sqref="AI93">
    <cfRule type="expression" dxfId="2709" priority="13317">
      <formula>IF(RIGHT(TEXT(AI93,"0.#"),1)=".",FALSE,TRUE)</formula>
    </cfRule>
    <cfRule type="expression" dxfId="2708" priority="13318">
      <formula>IF(RIGHT(TEXT(AI93,"0.#"),1)=".",TRUE,FALSE)</formula>
    </cfRule>
  </conditionalFormatting>
  <conditionalFormatting sqref="AI92">
    <cfRule type="expression" dxfId="2707" priority="13315">
      <formula>IF(RIGHT(TEXT(AI92,"0.#"),1)=".",FALSE,TRUE)</formula>
    </cfRule>
    <cfRule type="expression" dxfId="2706" priority="13316">
      <formula>IF(RIGHT(TEXT(AI92,"0.#"),1)=".",TRUE,FALSE)</formula>
    </cfRule>
  </conditionalFormatting>
  <conditionalFormatting sqref="AM92">
    <cfRule type="expression" dxfId="2705" priority="13313">
      <formula>IF(RIGHT(TEXT(AM92,"0.#"),1)=".",FALSE,TRUE)</formula>
    </cfRule>
    <cfRule type="expression" dxfId="2704" priority="13314">
      <formula>IF(RIGHT(TEXT(AM92,"0.#"),1)=".",TRUE,FALSE)</formula>
    </cfRule>
  </conditionalFormatting>
  <conditionalFormatting sqref="AM93">
    <cfRule type="expression" dxfId="2703" priority="13311">
      <formula>IF(RIGHT(TEXT(AM93,"0.#"),1)=".",FALSE,TRUE)</formula>
    </cfRule>
    <cfRule type="expression" dxfId="2702" priority="13312">
      <formula>IF(RIGHT(TEXT(AM93,"0.#"),1)=".",TRUE,FALSE)</formula>
    </cfRule>
  </conditionalFormatting>
  <conditionalFormatting sqref="AM94">
    <cfRule type="expression" dxfId="2701" priority="13309">
      <formula>IF(RIGHT(TEXT(AM94,"0.#"),1)=".",FALSE,TRUE)</formula>
    </cfRule>
    <cfRule type="expression" dxfId="2700" priority="13310">
      <formula>IF(RIGHT(TEXT(AM94,"0.#"),1)=".",TRUE,FALSE)</formula>
    </cfRule>
  </conditionalFormatting>
  <conditionalFormatting sqref="AE97">
    <cfRule type="expression" dxfId="2699" priority="13295">
      <formula>IF(RIGHT(TEXT(AE97,"0.#"),1)=".",FALSE,TRUE)</formula>
    </cfRule>
    <cfRule type="expression" dxfId="2698" priority="13296">
      <formula>IF(RIGHT(TEXT(AE97,"0.#"),1)=".",TRUE,FALSE)</formula>
    </cfRule>
  </conditionalFormatting>
  <conditionalFormatting sqref="AE98">
    <cfRule type="expression" dxfId="2697" priority="13293">
      <formula>IF(RIGHT(TEXT(AE98,"0.#"),1)=".",FALSE,TRUE)</formula>
    </cfRule>
    <cfRule type="expression" dxfId="2696" priority="13294">
      <formula>IF(RIGHT(TEXT(AE98,"0.#"),1)=".",TRUE,FALSE)</formula>
    </cfRule>
  </conditionalFormatting>
  <conditionalFormatting sqref="AE99">
    <cfRule type="expression" dxfId="2695" priority="13291">
      <formula>IF(RIGHT(TEXT(AE99,"0.#"),1)=".",FALSE,TRUE)</formula>
    </cfRule>
    <cfRule type="expression" dxfId="2694" priority="13292">
      <formula>IF(RIGHT(TEXT(AE99,"0.#"),1)=".",TRUE,FALSE)</formula>
    </cfRule>
  </conditionalFormatting>
  <conditionalFormatting sqref="AI99">
    <cfRule type="expression" dxfId="2693" priority="13289">
      <formula>IF(RIGHT(TEXT(AI99,"0.#"),1)=".",FALSE,TRUE)</formula>
    </cfRule>
    <cfRule type="expression" dxfId="2692" priority="13290">
      <formula>IF(RIGHT(TEXT(AI99,"0.#"),1)=".",TRUE,FALSE)</formula>
    </cfRule>
  </conditionalFormatting>
  <conditionalFormatting sqref="AI98">
    <cfRule type="expression" dxfId="2691" priority="13287">
      <formula>IF(RIGHT(TEXT(AI98,"0.#"),1)=".",FALSE,TRUE)</formula>
    </cfRule>
    <cfRule type="expression" dxfId="2690" priority="13288">
      <formula>IF(RIGHT(TEXT(AI98,"0.#"),1)=".",TRUE,FALSE)</formula>
    </cfRule>
  </conditionalFormatting>
  <conditionalFormatting sqref="AI97">
    <cfRule type="expression" dxfId="2689" priority="13285">
      <formula>IF(RIGHT(TEXT(AI97,"0.#"),1)=".",FALSE,TRUE)</formula>
    </cfRule>
    <cfRule type="expression" dxfId="2688" priority="13286">
      <formula>IF(RIGHT(TEXT(AI97,"0.#"),1)=".",TRUE,FALSE)</formula>
    </cfRule>
  </conditionalFormatting>
  <conditionalFormatting sqref="AM97">
    <cfRule type="expression" dxfId="2687" priority="13283">
      <formula>IF(RIGHT(TEXT(AM97,"0.#"),1)=".",FALSE,TRUE)</formula>
    </cfRule>
    <cfRule type="expression" dxfId="2686" priority="13284">
      <formula>IF(RIGHT(TEXT(AM97,"0.#"),1)=".",TRUE,FALSE)</formula>
    </cfRule>
  </conditionalFormatting>
  <conditionalFormatting sqref="AM98">
    <cfRule type="expression" dxfId="2685" priority="13281">
      <formula>IF(RIGHT(TEXT(AM98,"0.#"),1)=".",FALSE,TRUE)</formula>
    </cfRule>
    <cfRule type="expression" dxfId="2684" priority="13282">
      <formula>IF(RIGHT(TEXT(AM98,"0.#"),1)=".",TRUE,FALSE)</formula>
    </cfRule>
  </conditionalFormatting>
  <conditionalFormatting sqref="AM99">
    <cfRule type="expression" dxfId="2683" priority="13279">
      <formula>IF(RIGHT(TEXT(AM99,"0.#"),1)=".",FALSE,TRUE)</formula>
    </cfRule>
    <cfRule type="expression" dxfId="2682" priority="13280">
      <formula>IF(RIGHT(TEXT(AM99,"0.#"),1)=".",TRUE,FALSE)</formula>
    </cfRule>
  </conditionalFormatting>
  <conditionalFormatting sqref="AI101">
    <cfRule type="expression" dxfId="2681" priority="13265">
      <formula>IF(RIGHT(TEXT(AI101,"0.#"),1)=".",FALSE,TRUE)</formula>
    </cfRule>
    <cfRule type="expression" dxfId="2680" priority="13266">
      <formula>IF(RIGHT(TEXT(AI101,"0.#"),1)=".",TRUE,FALSE)</formula>
    </cfRule>
  </conditionalFormatting>
  <conditionalFormatting sqref="AM101">
    <cfRule type="expression" dxfId="2679" priority="13263">
      <formula>IF(RIGHT(TEXT(AM101,"0.#"),1)=".",FALSE,TRUE)</formula>
    </cfRule>
    <cfRule type="expression" dxfId="2678" priority="13264">
      <formula>IF(RIGHT(TEXT(AM101,"0.#"),1)=".",TRUE,FALSE)</formula>
    </cfRule>
  </conditionalFormatting>
  <conditionalFormatting sqref="AE102">
    <cfRule type="expression" dxfId="2677" priority="13261">
      <formula>IF(RIGHT(TEXT(AE102,"0.#"),1)=".",FALSE,TRUE)</formula>
    </cfRule>
    <cfRule type="expression" dxfId="2676" priority="13262">
      <formula>IF(RIGHT(TEXT(AE102,"0.#"),1)=".",TRUE,FALSE)</formula>
    </cfRule>
  </conditionalFormatting>
  <conditionalFormatting sqref="AI102">
    <cfRule type="expression" dxfId="2675" priority="13259">
      <formula>IF(RIGHT(TEXT(AI102,"0.#"),1)=".",FALSE,TRUE)</formula>
    </cfRule>
    <cfRule type="expression" dxfId="2674" priority="13260">
      <formula>IF(RIGHT(TEXT(AI102,"0.#"),1)=".",TRUE,FALSE)</formula>
    </cfRule>
  </conditionalFormatting>
  <conditionalFormatting sqref="AM102">
    <cfRule type="expression" dxfId="2673" priority="13257">
      <formula>IF(RIGHT(TEXT(AM102,"0.#"),1)=".",FALSE,TRUE)</formula>
    </cfRule>
    <cfRule type="expression" dxfId="2672" priority="13258">
      <formula>IF(RIGHT(TEXT(AM102,"0.#"),1)=".",TRUE,FALSE)</formula>
    </cfRule>
  </conditionalFormatting>
  <conditionalFormatting sqref="AQ102">
    <cfRule type="expression" dxfId="2671" priority="13255">
      <formula>IF(RIGHT(TEXT(AQ102,"0.#"),1)=".",FALSE,TRUE)</formula>
    </cfRule>
    <cfRule type="expression" dxfId="2670" priority="13256">
      <formula>IF(RIGHT(TEXT(AQ102,"0.#"),1)=".",TRUE,FALSE)</formula>
    </cfRule>
  </conditionalFormatting>
  <conditionalFormatting sqref="AE104">
    <cfRule type="expression" dxfId="2669" priority="13253">
      <formula>IF(RIGHT(TEXT(AE104,"0.#"),1)=".",FALSE,TRUE)</formula>
    </cfRule>
    <cfRule type="expression" dxfId="2668" priority="13254">
      <formula>IF(RIGHT(TEXT(AE104,"0.#"),1)=".",TRUE,FALSE)</formula>
    </cfRule>
  </conditionalFormatting>
  <conditionalFormatting sqref="AI104">
    <cfRule type="expression" dxfId="2667" priority="13251">
      <formula>IF(RIGHT(TEXT(AI104,"0.#"),1)=".",FALSE,TRUE)</formula>
    </cfRule>
    <cfRule type="expression" dxfId="2666" priority="13252">
      <formula>IF(RIGHT(TEXT(AI104,"0.#"),1)=".",TRUE,FALSE)</formula>
    </cfRule>
  </conditionalFormatting>
  <conditionalFormatting sqref="AM104">
    <cfRule type="expression" dxfId="2665" priority="13249">
      <formula>IF(RIGHT(TEXT(AM104,"0.#"),1)=".",FALSE,TRUE)</formula>
    </cfRule>
    <cfRule type="expression" dxfId="2664" priority="13250">
      <formula>IF(RIGHT(TEXT(AM104,"0.#"),1)=".",TRUE,FALSE)</formula>
    </cfRule>
  </conditionalFormatting>
  <conditionalFormatting sqref="AE105">
    <cfRule type="expression" dxfId="2663" priority="13247">
      <formula>IF(RIGHT(TEXT(AE105,"0.#"),1)=".",FALSE,TRUE)</formula>
    </cfRule>
    <cfRule type="expression" dxfId="2662" priority="13248">
      <formula>IF(RIGHT(TEXT(AE105,"0.#"),1)=".",TRUE,FALSE)</formula>
    </cfRule>
  </conditionalFormatting>
  <conditionalFormatting sqref="AI105">
    <cfRule type="expression" dxfId="2661" priority="13245">
      <formula>IF(RIGHT(TEXT(AI105,"0.#"),1)=".",FALSE,TRUE)</formula>
    </cfRule>
    <cfRule type="expression" dxfId="2660" priority="13246">
      <formula>IF(RIGHT(TEXT(AI105,"0.#"),1)=".",TRUE,FALSE)</formula>
    </cfRule>
  </conditionalFormatting>
  <conditionalFormatting sqref="AM105">
    <cfRule type="expression" dxfId="2659" priority="13243">
      <formula>IF(RIGHT(TEXT(AM105,"0.#"),1)=".",FALSE,TRUE)</formula>
    </cfRule>
    <cfRule type="expression" dxfId="2658" priority="13244">
      <formula>IF(RIGHT(TEXT(AM105,"0.#"),1)=".",TRUE,FALSE)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Q116">
    <cfRule type="expression" dxfId="2621" priority="13197">
      <formula>IF(RIGHT(TEXT(AQ116,"0.#"),1)=".",FALSE,TRUE)</formula>
    </cfRule>
    <cfRule type="expression" dxfId="2620" priority="13198">
      <formula>IF(RIGHT(TEXT(AQ116,"0.#"),1)=".",TRUE,FALSE)</formula>
    </cfRule>
  </conditionalFormatting>
  <conditionalFormatting sqref="AM116">
    <cfRule type="expression" dxfId="2619" priority="13193">
      <formula>IF(RIGHT(TEXT(AM116,"0.#"),1)=".",FALSE,TRUE)</formula>
    </cfRule>
    <cfRule type="expression" dxfId="2618" priority="13194">
      <formula>IF(RIGHT(TEXT(AM116,"0.#"),1)=".",TRUE,FALSE)</formula>
    </cfRule>
  </conditionalFormatting>
  <conditionalFormatting sqref="AM117">
    <cfRule type="expression" dxfId="2617" priority="13191">
      <formula>IF(RIGHT(TEXT(AM117,"0.#"),1)=".",FALSE,TRUE)</formula>
    </cfRule>
    <cfRule type="expression" dxfId="2616" priority="13192">
      <formula>IF(RIGHT(TEXT(AM117,"0.#"),1)=".",TRUE,FALSE)</formula>
    </cfRule>
  </conditionalFormatting>
  <conditionalFormatting sqref="AQ117">
    <cfRule type="expression" dxfId="2615" priority="13185">
      <formula>IF(RIGHT(TEXT(AQ117,"0.#"),1)=".",FALSE,TRUE)</formula>
    </cfRule>
    <cfRule type="expression" dxfId="2614" priority="13186">
      <formula>IF(RIGHT(TEXT(AQ117,"0.#"),1)=".",TRUE,FALSE)</formula>
    </cfRule>
  </conditionalFormatting>
  <conditionalFormatting sqref="AE119 AQ119">
    <cfRule type="expression" dxfId="2613" priority="13183">
      <formula>IF(RIGHT(TEXT(AE119,"0.#"),1)=".",FALSE,TRUE)</formula>
    </cfRule>
    <cfRule type="expression" dxfId="2612" priority="13184">
      <formula>IF(RIGHT(TEXT(AE119,"0.#"),1)=".",TRUE,FALSE)</formula>
    </cfRule>
  </conditionalFormatting>
  <conditionalFormatting sqref="AI119">
    <cfRule type="expression" dxfId="2611" priority="13181">
      <formula>IF(RIGHT(TEXT(AI119,"0.#"),1)=".",FALSE,TRUE)</formula>
    </cfRule>
    <cfRule type="expression" dxfId="2610" priority="13182">
      <formula>IF(RIGHT(TEXT(AI119,"0.#"),1)=".",TRUE,FALSE)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Q120">
    <cfRule type="expression" dxfId="2607" priority="13171">
      <formula>IF(RIGHT(TEXT(AQ120,"0.#"),1)=".",FALSE,TRUE)</formula>
    </cfRule>
    <cfRule type="expression" dxfId="2606" priority="13172">
      <formula>IF(RIGHT(TEXT(AQ120,"0.#"),1)=".",TRUE,FALSE)</formula>
    </cfRule>
  </conditionalFormatting>
  <conditionalFormatting sqref="AE122 AQ122">
    <cfRule type="expression" dxfId="2605" priority="13169">
      <formula>IF(RIGHT(TEXT(AE122,"0.#"),1)=".",FALSE,TRUE)</formula>
    </cfRule>
    <cfRule type="expression" dxfId="2604" priority="13170">
      <formula>IF(RIGHT(TEXT(AE122,"0.#"),1)=".",TRUE,FALSE)</formula>
    </cfRule>
  </conditionalFormatting>
  <conditionalFormatting sqref="AI122">
    <cfRule type="expression" dxfId="2603" priority="13167">
      <formula>IF(RIGHT(TEXT(AI122,"0.#"),1)=".",FALSE,TRUE)</formula>
    </cfRule>
    <cfRule type="expression" dxfId="2602" priority="13168">
      <formula>IF(RIGHT(TEXT(AI122,"0.#"),1)=".",TRUE,FALSE)</formula>
    </cfRule>
  </conditionalFormatting>
  <conditionalFormatting sqref="AM122">
    <cfRule type="expression" dxfId="2601" priority="13165">
      <formula>IF(RIGHT(TEXT(AM122,"0.#"),1)=".",FALSE,TRUE)</formula>
    </cfRule>
    <cfRule type="expression" dxfId="2600" priority="13166">
      <formula>IF(RIGHT(TEXT(AM122,"0.#"),1)=".",TRUE,FALSE)</formula>
    </cfRule>
  </conditionalFormatting>
  <conditionalFormatting sqref="AQ123">
    <cfRule type="expression" dxfId="2599" priority="13157">
      <formula>IF(RIGHT(TEXT(AQ123,"0.#"),1)=".",FALSE,TRUE)</formula>
    </cfRule>
    <cfRule type="expression" dxfId="2598" priority="13158">
      <formula>IF(RIGHT(TEXT(AQ123,"0.#"),1)=".",TRUE,FALSE)</formula>
    </cfRule>
  </conditionalFormatting>
  <conditionalFormatting sqref="AE125 AQ125">
    <cfRule type="expression" dxfId="2597" priority="13155">
      <formula>IF(RIGHT(TEXT(AE125,"0.#"),1)=".",FALSE,TRUE)</formula>
    </cfRule>
    <cfRule type="expression" dxfId="2596" priority="13156">
      <formula>IF(RIGHT(TEXT(AE125,"0.#"),1)=".",TRUE,FALSE)</formula>
    </cfRule>
  </conditionalFormatting>
  <conditionalFormatting sqref="AI125">
    <cfRule type="expression" dxfId="2595" priority="13153">
      <formula>IF(RIGHT(TEXT(AI125,"0.#"),1)=".",FALSE,TRUE)</formula>
    </cfRule>
    <cfRule type="expression" dxfId="2594" priority="13154">
      <formula>IF(RIGHT(TEXT(AI125,"0.#"),1)=".",TRUE,FALSE)</formula>
    </cfRule>
  </conditionalFormatting>
  <conditionalFormatting sqref="AM125">
    <cfRule type="expression" dxfId="2593" priority="13151">
      <formula>IF(RIGHT(TEXT(AM125,"0.#"),1)=".",FALSE,TRUE)</formula>
    </cfRule>
    <cfRule type="expression" dxfId="2592" priority="13152">
      <formula>IF(RIGHT(TEXT(AM125,"0.#"),1)=".",TRUE,FALSE)</formula>
    </cfRule>
  </conditionalFormatting>
  <conditionalFormatting sqref="AQ126">
    <cfRule type="expression" dxfId="2591" priority="13143">
      <formula>IF(RIGHT(TEXT(AQ126,"0.#"),1)=".",FALSE,TRUE)</formula>
    </cfRule>
    <cfRule type="expression" dxfId="2590" priority="13144">
      <formula>IF(RIGHT(TEXT(AQ126,"0.#"),1)=".",TRUE,FALSE)</formula>
    </cfRule>
  </conditionalFormatting>
  <conditionalFormatting sqref="AE128 AQ128">
    <cfRule type="expression" dxfId="2589" priority="13141">
      <formula>IF(RIGHT(TEXT(AE128,"0.#"),1)=".",FALSE,TRUE)</formula>
    </cfRule>
    <cfRule type="expression" dxfId="2588" priority="13142">
      <formula>IF(RIGHT(TEXT(AE128,"0.#"),1)=".",TRUE,FALSE)</formula>
    </cfRule>
  </conditionalFormatting>
  <conditionalFormatting sqref="AI128">
    <cfRule type="expression" dxfId="2587" priority="13139">
      <formula>IF(RIGHT(TEXT(AI128,"0.#"),1)=".",FALSE,TRUE)</formula>
    </cfRule>
    <cfRule type="expression" dxfId="2586" priority="13140">
      <formula>IF(RIGHT(TEXT(AI128,"0.#"),1)=".",TRUE,FALSE)</formula>
    </cfRule>
  </conditionalFormatting>
  <conditionalFormatting sqref="AM128">
    <cfRule type="expression" dxfId="2585" priority="13137">
      <formula>IF(RIGHT(TEXT(AM128,"0.#"),1)=".",FALSE,TRUE)</formula>
    </cfRule>
    <cfRule type="expression" dxfId="2584" priority="13138">
      <formula>IF(RIGHT(TEXT(AM128,"0.#"),1)=".",TRUE,FALSE)</formula>
    </cfRule>
  </conditionalFormatting>
  <conditionalFormatting sqref="AQ129">
    <cfRule type="expression" dxfId="2583" priority="13129">
      <formula>IF(RIGHT(TEXT(AQ129,"0.#"),1)=".",FALSE,TRUE)</formula>
    </cfRule>
    <cfRule type="expression" dxfId="2582" priority="13130">
      <formula>IF(RIGHT(TEXT(AQ129,"0.#"),1)=".",TRUE,FALSE)</formula>
    </cfRule>
  </conditionalFormatting>
  <conditionalFormatting sqref="AE75">
    <cfRule type="expression" dxfId="2581" priority="13127">
      <formula>IF(RIGHT(TEXT(AE75,"0.#"),1)=".",FALSE,TRUE)</formula>
    </cfRule>
    <cfRule type="expression" dxfId="2580" priority="13128">
      <formula>IF(RIGHT(TEXT(AE75,"0.#"),1)=".",TRUE,FALSE)</formula>
    </cfRule>
  </conditionalFormatting>
  <conditionalFormatting sqref="AE76">
    <cfRule type="expression" dxfId="2579" priority="13125">
      <formula>IF(RIGHT(TEXT(AE76,"0.#"),1)=".",FALSE,TRUE)</formula>
    </cfRule>
    <cfRule type="expression" dxfId="2578" priority="13126">
      <formula>IF(RIGHT(TEXT(AE76,"0.#"),1)=".",TRUE,FALSE)</formula>
    </cfRule>
  </conditionalFormatting>
  <conditionalFormatting sqref="AE77">
    <cfRule type="expression" dxfId="2577" priority="13123">
      <formula>IF(RIGHT(TEXT(AE77,"0.#"),1)=".",FALSE,TRUE)</formula>
    </cfRule>
    <cfRule type="expression" dxfId="2576" priority="13124">
      <formula>IF(RIGHT(TEXT(AE77,"0.#"),1)=".",TRUE,FALSE)</formula>
    </cfRule>
  </conditionalFormatting>
  <conditionalFormatting sqref="AI77">
    <cfRule type="expression" dxfId="2575" priority="13121">
      <formula>IF(RIGHT(TEXT(AI77,"0.#"),1)=".",FALSE,TRUE)</formula>
    </cfRule>
    <cfRule type="expression" dxfId="2574" priority="13122">
      <formula>IF(RIGHT(TEXT(AI77,"0.#"),1)=".",TRUE,FALSE)</formula>
    </cfRule>
  </conditionalFormatting>
  <conditionalFormatting sqref="AI76">
    <cfRule type="expression" dxfId="2573" priority="13119">
      <formula>IF(RIGHT(TEXT(AI76,"0.#"),1)=".",FALSE,TRUE)</formula>
    </cfRule>
    <cfRule type="expression" dxfId="2572" priority="13120">
      <formula>IF(RIGHT(TEXT(AI76,"0.#"),1)=".",TRUE,FALSE)</formula>
    </cfRule>
  </conditionalFormatting>
  <conditionalFormatting sqref="AI75">
    <cfRule type="expression" dxfId="2571" priority="13117">
      <formula>IF(RIGHT(TEXT(AI75,"0.#"),1)=".",FALSE,TRUE)</formula>
    </cfRule>
    <cfRule type="expression" dxfId="2570" priority="13118">
      <formula>IF(RIGHT(TEXT(AI75,"0.#"),1)=".",TRUE,FALSE)</formula>
    </cfRule>
  </conditionalFormatting>
  <conditionalFormatting sqref="AM75">
    <cfRule type="expression" dxfId="2569" priority="13115">
      <formula>IF(RIGHT(TEXT(AM75,"0.#"),1)=".",FALSE,TRUE)</formula>
    </cfRule>
    <cfRule type="expression" dxfId="2568" priority="13116">
      <formula>IF(RIGHT(TEXT(AM75,"0.#"),1)=".",TRUE,FALSE)</formula>
    </cfRule>
  </conditionalFormatting>
  <conditionalFormatting sqref="AM76">
    <cfRule type="expression" dxfId="2567" priority="13113">
      <formula>IF(RIGHT(TEXT(AM76,"0.#"),1)=".",FALSE,TRUE)</formula>
    </cfRule>
    <cfRule type="expression" dxfId="2566" priority="13114">
      <formula>IF(RIGHT(TEXT(AM76,"0.#"),1)=".",TRUE,FALSE)</formula>
    </cfRule>
  </conditionalFormatting>
  <conditionalFormatting sqref="AM77">
    <cfRule type="expression" dxfId="2565" priority="13111">
      <formula>IF(RIGHT(TEXT(AM77,"0.#"),1)=".",FALSE,TRUE)</formula>
    </cfRule>
    <cfRule type="expression" dxfId="2564" priority="13112">
      <formula>IF(RIGHT(TEXT(AM77,"0.#"),1)=".",TRUE,FALSE)</formula>
    </cfRule>
  </conditionalFormatting>
  <conditionalFormatting sqref="AE134:AE135 AI134:AI135 AM134:AM135 AQ134:AQ135 AU134:AU135">
    <cfRule type="expression" dxfId="2563" priority="13097">
      <formula>IF(RIGHT(TEXT(AE134,"0.#"),1)=".",FALSE,TRUE)</formula>
    </cfRule>
    <cfRule type="expression" dxfId="2562" priority="13098">
      <formula>IF(RIGHT(TEXT(AE134,"0.#"),1)=".",TRUE,FALSE)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45:AO867">
    <cfRule type="expression" dxfId="2531" priority="6667">
      <formula>IF(AND(AL845&gt;=0, RIGHT(TEXT(AL845,"0.#"),1)&lt;&gt;"."),TRUE,FALSE)</formula>
    </cfRule>
    <cfRule type="expression" dxfId="2530" priority="6668">
      <formula>IF(AND(AL845&gt;=0, RIGHT(TEXT(AL845,"0.#"),1)="."),TRUE,FALSE)</formula>
    </cfRule>
    <cfRule type="expression" dxfId="2529" priority="6669">
      <formula>IF(AND(AL845&lt;0, RIGHT(TEXT(AL845,"0.#"),1)&lt;&gt;"."),TRUE,FALSE)</formula>
    </cfRule>
    <cfRule type="expression" dxfId="2528" priority="6670">
      <formula>IF(AND(AL845&lt;0, RIGHT(TEXT(AL845,"0.#"),1)="."),TRUE,FALSE)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40:Y867">
    <cfRule type="expression" dxfId="2457" priority="2995">
      <formula>IF(RIGHT(TEXT(Y840,"0.#"),1)=".",FALSE,TRUE)</formula>
    </cfRule>
    <cfRule type="expression" dxfId="2456" priority="2996">
      <formula>IF(RIGHT(TEXT(Y840,"0.#"),1)=".",TRUE,FALSE)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3:AO1132">
    <cfRule type="expression" dxfId="2427" priority="2901">
      <formula>IF(AND(AL1103&gt;=0, RIGHT(TEXT(AL1103,"0.#"),1)&lt;&gt;"."),TRUE,FALSE)</formula>
    </cfRule>
    <cfRule type="expression" dxfId="2426" priority="2902">
      <formula>IF(AND(AL1103&gt;=0, RIGHT(TEXT(AL1103,"0.#"),1)="."),TRUE,FALSE)</formula>
    </cfRule>
    <cfRule type="expression" dxfId="2425" priority="2903">
      <formula>IF(AND(AL1103&lt;0, RIGHT(TEXT(AL1103,"0.#"),1)&lt;&gt;"."),TRUE,FALSE)</formula>
    </cfRule>
    <cfRule type="expression" dxfId="2424" priority="2904">
      <formula>IF(AND(AL1103&lt;0, RIGHT(TEXT(AL1103,"0.#"),1)="."),TRUE,FALSE)</formula>
    </cfRule>
  </conditionalFormatting>
  <conditionalFormatting sqref="Y1103:Y1132">
    <cfRule type="expression" dxfId="2423" priority="2899">
      <formula>IF(RIGHT(TEXT(Y1103,"0.#"),1)=".",FALSE,TRUE)</formula>
    </cfRule>
    <cfRule type="expression" dxfId="2422" priority="2900">
      <formula>IF(RIGHT(TEXT(Y1103,"0.#"),1)=".",TRUE,FALSE)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Y838:Y839">
    <cfRule type="expression" dxfId="2413" priority="2851">
      <formula>IF(RIGHT(TEXT(Y838,"0.#"),1)=".",FALSE,TRUE)</formula>
    </cfRule>
    <cfRule type="expression" dxfId="2412" priority="2852">
      <formula>IF(RIGHT(TEXT(Y838,"0.#"),1)=".",TRUE,FALSE)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3:Y900">
    <cfRule type="expression" dxfId="2095" priority="2111">
      <formula>IF(RIGHT(TEXT(Y873,"0.#"),1)=".",FALSE,TRUE)</formula>
    </cfRule>
    <cfRule type="expression" dxfId="2094" priority="2112">
      <formula>IF(RIGHT(TEXT(Y873,"0.#"),1)=".",TRUE,FALSE)</formula>
    </cfRule>
  </conditionalFormatting>
  <conditionalFormatting sqref="Y871:Y872">
    <cfRule type="expression" dxfId="2093" priority="2105">
      <formula>IF(RIGHT(TEXT(Y871,"0.#"),1)=".",FALSE,TRUE)</formula>
    </cfRule>
    <cfRule type="expression" dxfId="2092" priority="2106">
      <formula>IF(RIGHT(TEXT(Y871,"0.#"),1)=".",TRUE,FALSE)</formula>
    </cfRule>
  </conditionalFormatting>
  <conditionalFormatting sqref="Y906:Y933">
    <cfRule type="expression" dxfId="2091" priority="2099">
      <formula>IF(RIGHT(TEXT(Y906,"0.#"),1)=".",FALSE,TRUE)</formula>
    </cfRule>
    <cfRule type="expression" dxfId="2090" priority="2100">
      <formula>IF(RIGHT(TEXT(Y906,"0.#"),1)=".",TRUE,FALSE)</formula>
    </cfRule>
  </conditionalFormatting>
  <conditionalFormatting sqref="Y904:Y905">
    <cfRule type="expression" dxfId="2089" priority="2093">
      <formula>IF(RIGHT(TEXT(Y904,"0.#"),1)=".",FALSE,TRUE)</formula>
    </cfRule>
    <cfRule type="expression" dxfId="2088" priority="2094">
      <formula>IF(RIGHT(TEXT(Y904,"0.#"),1)=".",TRUE,FALSE)</formula>
    </cfRule>
  </conditionalFormatting>
  <conditionalFormatting sqref="Y939:Y966">
    <cfRule type="expression" dxfId="2087" priority="2087">
      <formula>IF(RIGHT(TEXT(Y939,"0.#"),1)=".",FALSE,TRUE)</formula>
    </cfRule>
    <cfRule type="expression" dxfId="2086" priority="2088">
      <formula>IF(RIGHT(TEXT(Y939,"0.#"),1)=".",TRUE,FALSE)</formula>
    </cfRule>
  </conditionalFormatting>
  <conditionalFormatting sqref="Y937:Y938">
    <cfRule type="expression" dxfId="2085" priority="2081">
      <formula>IF(RIGHT(TEXT(Y937,"0.#"),1)=".",FALSE,TRUE)</formula>
    </cfRule>
    <cfRule type="expression" dxfId="2084" priority="2082">
      <formula>IF(RIGHT(TEXT(Y937,"0.#"),1)=".",TRUE,FALSE)</formula>
    </cfRule>
  </conditionalFormatting>
  <conditionalFormatting sqref="Y972:Y999">
    <cfRule type="expression" dxfId="2083" priority="2075">
      <formula>IF(RIGHT(TEXT(Y972,"0.#"),1)=".",FALSE,TRUE)</formula>
    </cfRule>
    <cfRule type="expression" dxfId="2082" priority="2076">
      <formula>IF(RIGHT(TEXT(Y972,"0.#"),1)=".",TRUE,FALSE)</formula>
    </cfRule>
  </conditionalFormatting>
  <conditionalFormatting sqref="Y970:Y971">
    <cfRule type="expression" dxfId="2081" priority="2069">
      <formula>IF(RIGHT(TEXT(Y970,"0.#"),1)=".",FALSE,TRUE)</formula>
    </cfRule>
    <cfRule type="expression" dxfId="2080" priority="2070">
      <formula>IF(RIGHT(TEXT(Y970,"0.#"),1)=".",TRUE,FALSE)</formula>
    </cfRule>
  </conditionalFormatting>
  <conditionalFormatting sqref="Y1005:Y1032">
    <cfRule type="expression" dxfId="2079" priority="2063">
      <formula>IF(RIGHT(TEXT(Y1005,"0.#"),1)=".",FALSE,TRUE)</formula>
    </cfRule>
    <cfRule type="expression" dxfId="2078" priority="2064">
      <formula>IF(RIGHT(TEXT(Y1005,"0.#"),1)=".",TRUE,FALSE)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6:AO900">
    <cfRule type="expression" dxfId="1997" priority="2113">
      <formula>IF(AND(AL876&gt;=0, RIGHT(TEXT(AL876,"0.#"),1)&lt;&gt;"."),TRUE,FALSE)</formula>
    </cfRule>
    <cfRule type="expression" dxfId="1996" priority="2114">
      <formula>IF(AND(AL876&gt;=0, RIGHT(TEXT(AL876,"0.#"),1)="."),TRUE,FALSE)</formula>
    </cfRule>
    <cfRule type="expression" dxfId="1995" priority="2115">
      <formula>IF(AND(AL876&lt;0, RIGHT(TEXT(AL876,"0.#"),1)&lt;&gt;"."),TRUE,FALSE)</formula>
    </cfRule>
    <cfRule type="expression" dxfId="1994" priority="2116">
      <formula>IF(AND(AL876&lt;0, RIGHT(TEXT(AL876,"0.#"),1)="."),TRUE,FALSE)</formula>
    </cfRule>
  </conditionalFormatting>
  <conditionalFormatting sqref="AL906:AO933">
    <cfRule type="expression" dxfId="1993" priority="2101">
      <formula>IF(AND(AL906&gt;=0, RIGHT(TEXT(AL906,"0.#"),1)&lt;&gt;"."),TRUE,FALSE)</formula>
    </cfRule>
    <cfRule type="expression" dxfId="1992" priority="2102">
      <formula>IF(AND(AL906&gt;=0, RIGHT(TEXT(AL906,"0.#"),1)="."),TRUE,FALSE)</formula>
    </cfRule>
    <cfRule type="expression" dxfId="1991" priority="2103">
      <formula>IF(AND(AL906&lt;0, RIGHT(TEXT(AL906,"0.#"),1)&lt;&gt;"."),TRUE,FALSE)</formula>
    </cfRule>
    <cfRule type="expression" dxfId="1990" priority="2104">
      <formula>IF(AND(AL906&lt;0, RIGHT(TEXT(AL906,"0.#"),1)="."),TRUE,FALSE)</formula>
    </cfRule>
  </conditionalFormatting>
  <conditionalFormatting sqref="AL905:AO905">
    <cfRule type="expression" dxfId="1989" priority="2095">
      <formula>IF(AND(AL905&gt;=0, RIGHT(TEXT(AL905,"0.#"),1)&lt;&gt;"."),TRUE,FALSE)</formula>
    </cfRule>
    <cfRule type="expression" dxfId="1988" priority="2096">
      <formula>IF(AND(AL905&gt;=0, RIGHT(TEXT(AL905,"0.#"),1)="."),TRUE,FALSE)</formula>
    </cfRule>
    <cfRule type="expression" dxfId="1987" priority="2097">
      <formula>IF(AND(AL905&lt;0, RIGHT(TEXT(AL905,"0.#"),1)&lt;&gt;"."),TRUE,FALSE)</formula>
    </cfRule>
    <cfRule type="expression" dxfId="1986" priority="2098">
      <formula>IF(AND(AL905&lt;0, RIGHT(TEXT(AL905,"0.#"),1)="."),TRUE,FALSE)</formula>
    </cfRule>
  </conditionalFormatting>
  <conditionalFormatting sqref="AL939:AO966">
    <cfRule type="expression" dxfId="1985" priority="2089">
      <formula>IF(AND(AL939&gt;=0, RIGHT(TEXT(AL939,"0.#"),1)&lt;&gt;"."),TRUE,FALSE)</formula>
    </cfRule>
    <cfRule type="expression" dxfId="1984" priority="2090">
      <formula>IF(AND(AL939&gt;=0, RIGHT(TEXT(AL939,"0.#"),1)="."),TRUE,FALSE)</formula>
    </cfRule>
    <cfRule type="expression" dxfId="1983" priority="2091">
      <formula>IF(AND(AL939&lt;0, RIGHT(TEXT(AL939,"0.#"),1)&lt;&gt;"."),TRUE,FALSE)</formula>
    </cfRule>
    <cfRule type="expression" dxfId="1982" priority="2092">
      <formula>IF(AND(AL939&lt;0, RIGHT(TEXT(AL939,"0.#"),1)="."),TRUE,FALSE)</formula>
    </cfRule>
  </conditionalFormatting>
  <conditionalFormatting sqref="AL937:AO938">
    <cfRule type="expression" dxfId="1981" priority="2083">
      <formula>IF(AND(AL937&gt;=0, RIGHT(TEXT(AL937,"0.#"),1)&lt;&gt;"."),TRUE,FALSE)</formula>
    </cfRule>
    <cfRule type="expression" dxfId="1980" priority="2084">
      <formula>IF(AND(AL937&gt;=0, RIGHT(TEXT(AL937,"0.#"),1)="."),TRUE,FALSE)</formula>
    </cfRule>
    <cfRule type="expression" dxfId="1979" priority="2085">
      <formula>IF(AND(AL937&lt;0, RIGHT(TEXT(AL937,"0.#"),1)&lt;&gt;"."),TRUE,FALSE)</formula>
    </cfRule>
    <cfRule type="expression" dxfId="1978" priority="2086">
      <formula>IF(AND(AL937&lt;0, RIGHT(TEXT(AL937,"0.#"),1)="."),TRUE,FALSE)</formula>
    </cfRule>
  </conditionalFormatting>
  <conditionalFormatting sqref="AL972:AO999">
    <cfRule type="expression" dxfId="1977" priority="2077">
      <formula>IF(AND(AL972&gt;=0, RIGHT(TEXT(AL972,"0.#"),1)&lt;&gt;"."),TRUE,FALSE)</formula>
    </cfRule>
    <cfRule type="expression" dxfId="1976" priority="2078">
      <formula>IF(AND(AL972&gt;=0, RIGHT(TEXT(AL972,"0.#"),1)="."),TRUE,FALSE)</formula>
    </cfRule>
    <cfRule type="expression" dxfId="1975" priority="2079">
      <formula>IF(AND(AL972&lt;0, RIGHT(TEXT(AL972,"0.#"),1)&lt;&gt;"."),TRUE,FALSE)</formula>
    </cfRule>
    <cfRule type="expression" dxfId="1974" priority="2080">
      <formula>IF(AND(AL972&lt;0, RIGHT(TEXT(AL972,"0.#"),1)="."),TRUE,FALSE)</formula>
    </cfRule>
  </conditionalFormatting>
  <conditionalFormatting sqref="AL970:AO971">
    <cfRule type="expression" dxfId="1973" priority="2071">
      <formula>IF(AND(AL970&gt;=0, RIGHT(TEXT(AL970,"0.#"),1)&lt;&gt;"."),TRUE,FALSE)</formula>
    </cfRule>
    <cfRule type="expression" dxfId="1972" priority="2072">
      <formula>IF(AND(AL970&gt;=0, RIGHT(TEXT(AL970,"0.#"),1)="."),TRUE,FALSE)</formula>
    </cfRule>
    <cfRule type="expression" dxfId="1971" priority="2073">
      <formula>IF(AND(AL970&lt;0, RIGHT(TEXT(AL970,"0.#"),1)&lt;&gt;"."),TRUE,FALSE)</formula>
    </cfRule>
    <cfRule type="expression" dxfId="1970" priority="2074">
      <formula>IF(AND(AL970&lt;0, RIGHT(TEXT(AL970,"0.#"),1)="."),TRUE,FALSE)</formula>
    </cfRule>
  </conditionalFormatting>
  <conditionalFormatting sqref="AL1005:AO1032">
    <cfRule type="expression" dxfId="1969" priority="2065">
      <formula>IF(AND(AL1005&gt;=0, RIGHT(TEXT(AL1005,"0.#"),1)&lt;&gt;"."),TRUE,FALSE)</formula>
    </cfRule>
    <cfRule type="expression" dxfId="1968" priority="2066">
      <formula>IF(AND(AL1005&gt;=0, RIGHT(TEXT(AL1005,"0.#"),1)="."),TRUE,FALSE)</formula>
    </cfRule>
    <cfRule type="expression" dxfId="1967" priority="2067">
      <formula>IF(AND(AL1005&lt;0, RIGHT(TEXT(AL1005,"0.#"),1)&lt;&gt;"."),TRUE,FALSE)</formula>
    </cfRule>
    <cfRule type="expression" dxfId="1966" priority="2068">
      <formula>IF(AND(AL1005&lt;0, RIGHT(TEXT(AL1005,"0.#"),1)="."),TRUE,FALSE)</formula>
    </cfRule>
  </conditionalFormatting>
  <conditionalFormatting sqref="AL1003:AO1004">
    <cfRule type="expression" dxfId="1965" priority="2059">
      <formula>IF(AND(AL1003&gt;=0, RIGHT(TEXT(AL1003,"0.#"),1)&lt;&gt;"."),TRUE,FALSE)</formula>
    </cfRule>
    <cfRule type="expression" dxfId="1964" priority="2060">
      <formula>IF(AND(AL1003&gt;=0, RIGHT(TEXT(AL1003,"0.#"),1)="."),TRUE,FALSE)</formula>
    </cfRule>
    <cfRule type="expression" dxfId="1963" priority="2061">
      <formula>IF(AND(AL1003&lt;0, RIGHT(TEXT(AL1003,"0.#"),1)&lt;&gt;"."),TRUE,FALSE)</formula>
    </cfRule>
    <cfRule type="expression" dxfId="1962" priority="2062">
      <formula>IF(AND(AL1003&lt;0, RIGHT(TEXT(AL1003,"0.#"),1)="."),TRUE,FALSE)</formula>
    </cfRule>
  </conditionalFormatting>
  <conditionalFormatting sqref="Y1003:Y1004">
    <cfRule type="expression" dxfId="1961" priority="2057">
      <formula>IF(RIGHT(TEXT(Y1003,"0.#"),1)=".",FALSE,TRUE)</formula>
    </cfRule>
    <cfRule type="expression" dxfId="1960" priority="2058">
      <formula>IF(RIGHT(TEXT(Y1003,"0.#"),1)=".",TRUE,FALSE)</formula>
    </cfRule>
  </conditionalFormatting>
  <conditionalFormatting sqref="AL1038:AO1065">
    <cfRule type="expression" dxfId="1959" priority="2053">
      <formula>IF(AND(AL1038&gt;=0, RIGHT(TEXT(AL1038,"0.#"),1)&lt;&gt;"."),TRUE,FALSE)</formula>
    </cfRule>
    <cfRule type="expression" dxfId="1958" priority="2054">
      <formula>IF(AND(AL1038&gt;=0, RIGHT(TEXT(AL1038,"0.#"),1)="."),TRUE,FALSE)</formula>
    </cfRule>
    <cfRule type="expression" dxfId="1957" priority="2055">
      <formula>IF(AND(AL1038&lt;0, RIGHT(TEXT(AL1038,"0.#"),1)&lt;&gt;"."),TRUE,FALSE)</formula>
    </cfRule>
    <cfRule type="expression" dxfId="1956" priority="2056">
      <formula>IF(AND(AL1038&lt;0, RIGHT(TEXT(AL1038,"0.#"),1)="."),TRUE,FALSE)</formula>
    </cfRule>
  </conditionalFormatting>
  <conditionalFormatting sqref="Y1038:Y1065">
    <cfRule type="expression" dxfId="1955" priority="2051">
      <formula>IF(RIGHT(TEXT(Y1038,"0.#"),1)=".",FALSE,TRUE)</formula>
    </cfRule>
    <cfRule type="expression" dxfId="1954" priority="2052">
      <formula>IF(RIGHT(TEXT(Y1038,"0.#"),1)=".",TRUE,FALSE)</formula>
    </cfRule>
  </conditionalFormatting>
  <conditionalFormatting sqref="AL1036:AO1037">
    <cfRule type="expression" dxfId="1953" priority="2047">
      <formula>IF(AND(AL1036&gt;=0, RIGHT(TEXT(AL1036,"0.#"),1)&lt;&gt;"."),TRUE,FALSE)</formula>
    </cfRule>
    <cfRule type="expression" dxfId="1952" priority="2048">
      <formula>IF(AND(AL1036&gt;=0, RIGHT(TEXT(AL1036,"0.#"),1)="."),TRUE,FALSE)</formula>
    </cfRule>
    <cfRule type="expression" dxfId="1951" priority="2049">
      <formula>IF(AND(AL1036&lt;0, RIGHT(TEXT(AL1036,"0.#"),1)&lt;&gt;"."),TRUE,FALSE)</formula>
    </cfRule>
    <cfRule type="expression" dxfId="1950" priority="2050">
      <formula>IF(AND(AL1036&lt;0, RIGHT(TEXT(AL1036,"0.#"),1)="."),TRUE,FALSE)</formula>
    </cfRule>
  </conditionalFormatting>
  <conditionalFormatting sqref="Y1036:Y1037">
    <cfRule type="expression" dxfId="1949" priority="2045">
      <formula>IF(RIGHT(TEXT(Y1036,"0.#"),1)=".",FALSE,TRUE)</formula>
    </cfRule>
    <cfRule type="expression" dxfId="1948" priority="2046">
      <formula>IF(RIGHT(TEXT(Y1036,"0.#"),1)=".",TRUE,FALSE)</formula>
    </cfRule>
  </conditionalFormatting>
  <conditionalFormatting sqref="AL1071:AO1098">
    <cfRule type="expression" dxfId="1947" priority="2041">
      <formula>IF(AND(AL1071&gt;=0, RIGHT(TEXT(AL1071,"0.#"),1)&lt;&gt;"."),TRUE,FALSE)</formula>
    </cfRule>
    <cfRule type="expression" dxfId="1946" priority="2042">
      <formula>IF(AND(AL1071&gt;=0, RIGHT(TEXT(AL1071,"0.#"),1)="."),TRUE,FALSE)</formula>
    </cfRule>
    <cfRule type="expression" dxfId="1945" priority="2043">
      <formula>IF(AND(AL1071&lt;0, RIGHT(TEXT(AL1071,"0.#"),1)&lt;&gt;"."),TRUE,FALSE)</formula>
    </cfRule>
    <cfRule type="expression" dxfId="1944" priority="2044">
      <formula>IF(AND(AL1071&lt;0, RIGHT(TEXT(AL1071,"0.#"),1)="."),TRUE,FALSE)</formula>
    </cfRule>
  </conditionalFormatting>
  <conditionalFormatting sqref="Y1071:Y1098">
    <cfRule type="expression" dxfId="1943" priority="2039">
      <formula>IF(RIGHT(TEXT(Y1071,"0.#"),1)=".",FALSE,TRUE)</formula>
    </cfRule>
    <cfRule type="expression" dxfId="1942" priority="2040">
      <formula>IF(RIGHT(TEXT(Y1071,"0.#"),1)=".",TRUE,FALSE)</formula>
    </cfRule>
  </conditionalFormatting>
  <conditionalFormatting sqref="AL1069:AO1070">
    <cfRule type="expression" dxfId="1941" priority="2035">
      <formula>IF(AND(AL1069&gt;=0, RIGHT(TEXT(AL1069,"0.#"),1)&lt;&gt;"."),TRUE,FALSE)</formula>
    </cfRule>
    <cfRule type="expression" dxfId="1940" priority="2036">
      <formula>IF(AND(AL1069&gt;=0, RIGHT(TEXT(AL1069,"0.#"),1)="."),TRUE,FALSE)</formula>
    </cfRule>
    <cfRule type="expression" dxfId="1939" priority="2037">
      <formula>IF(AND(AL1069&lt;0, RIGHT(TEXT(AL1069,"0.#"),1)&lt;&gt;"."),TRUE,FALSE)</formula>
    </cfRule>
    <cfRule type="expression" dxfId="1938" priority="2038">
      <formula>IF(AND(AL1069&lt;0, RIGHT(TEXT(AL1069,"0.#"),1)="."),TRUE,FALSE)</formula>
    </cfRule>
  </conditionalFormatting>
  <conditionalFormatting sqref="Y1069:Y1070">
    <cfRule type="expression" dxfId="1937" priority="2033">
      <formula>IF(RIGHT(TEXT(Y1069,"0.#"),1)=".",FALSE,TRUE)</formula>
    </cfRule>
    <cfRule type="expression" dxfId="1936" priority="2034">
      <formula>IF(RIGHT(TEXT(Y1069,"0.#"),1)=".",TRUE,FALSE)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M34">
    <cfRule type="expression" dxfId="739" priority="29">
      <formula>IF(RIGHT(TEXT(AM34,"0.#"),1)=".",FALSE,TRUE)</formula>
    </cfRule>
    <cfRule type="expression" dxfId="738" priority="30">
      <formula>IF(RIGHT(TEXT(AM34,"0.#"),1)=".",TRUE,FALSE)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Q32:AQ34">
    <cfRule type="expression" dxfId="723" priority="23">
      <formula>IF(RIGHT(TEXT(AQ32,"0.#"),1)=".",FALSE,TRUE)</formula>
    </cfRule>
    <cfRule type="expression" dxfId="722" priority="24">
      <formula>IF(RIGHT(TEXT(AQ32,"0.#"),1)=".",TRUE,FALSE)</formula>
    </cfRule>
  </conditionalFormatting>
  <conditionalFormatting sqref="AU32:AU34">
    <cfRule type="expression" dxfId="721" priority="21">
      <formula>IF(RIGHT(TEXT(AU32,"0.#"),1)=".",FALSE,TRUE)</formula>
    </cfRule>
    <cfRule type="expression" dxfId="720" priority="22">
      <formula>IF(RIGHT(TEXT(AU32,"0.#"),1)=".",TRUE,FALSE)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L838:AO844">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1:AO875">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27"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P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科学技術・イノベーション</v>
      </c>
      <c r="F10" s="18" t="s">
        <v>117</v>
      </c>
      <c r="G10" s="17"/>
      <c r="H10" s="13" t="str">
        <f t="shared" si="1"/>
        <v/>
      </c>
      <c r="I10" s="13" t="str">
        <f t="shared" si="5"/>
        <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
      </c>
      <c r="K11" s="14" t="s">
        <v>111</v>
      </c>
      <c r="L11" s="15" t="s">
        <v>567</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t="s">
        <v>567</v>
      </c>
      <c r="C20" s="13" t="str">
        <f t="shared" si="9"/>
        <v>知的財産</v>
      </c>
      <c r="D20" s="13" t="str">
        <f t="shared" si="8"/>
        <v>科学技術・イノベーション、知的財産</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科学技術・イノベーション、知的財産</v>
      </c>
      <c r="F21" s="18" t="s">
        <v>127</v>
      </c>
      <c r="G21" s="17"/>
      <c r="H21" s="13" t="str">
        <f t="shared" si="1"/>
        <v/>
      </c>
      <c r="I21" s="13" t="str">
        <f t="shared" si="5"/>
        <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科学技術・イノベーション、知的財産</v>
      </c>
      <c r="F22" s="18" t="s">
        <v>128</v>
      </c>
      <c r="G22" s="17"/>
      <c r="H22" s="13" t="str">
        <f t="shared" si="1"/>
        <v/>
      </c>
      <c r="I22" s="13" t="str">
        <f t="shared" si="5"/>
        <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科学技術・イノベーション、知的財産</v>
      </c>
      <c r="F23" s="18" t="s">
        <v>129</v>
      </c>
      <c r="G23" s="17"/>
      <c r="H23" s="13" t="str">
        <f t="shared" si="1"/>
        <v/>
      </c>
      <c r="I23" s="13" t="str">
        <f t="shared" si="5"/>
        <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科学技術・イノベーション、知的財産</v>
      </c>
      <c r="F24" s="18" t="s">
        <v>415</v>
      </c>
      <c r="G24" s="17"/>
      <c r="H24" s="13" t="str">
        <f t="shared" si="1"/>
        <v/>
      </c>
      <c r="I24" s="13" t="str">
        <f t="shared" si="5"/>
        <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科学技術・イノベーション、知的財産</v>
      </c>
      <c r="B27" s="13"/>
      <c r="F27" s="18" t="s">
        <v>132</v>
      </c>
      <c r="G27" s="17"/>
      <c r="H27" s="13" t="str">
        <f t="shared" si="1"/>
        <v/>
      </c>
      <c r="I27" s="13" t="str">
        <f t="shared" si="5"/>
        <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t="s">
        <v>567</v>
      </c>
      <c r="H31" s="13" t="str">
        <f t="shared" si="1"/>
        <v>特許特別会計</v>
      </c>
      <c r="I31" s="13" t="str">
        <f t="shared" si="5"/>
        <v>特許特別会計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特許特別会計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352</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18"/>
      <c r="Z2" s="417"/>
      <c r="AA2" s="418"/>
      <c r="AB2" s="1022" t="s">
        <v>11</v>
      </c>
      <c r="AC2" s="1023"/>
      <c r="AD2" s="1024"/>
      <c r="AE2" s="380" t="s">
        <v>396</v>
      </c>
      <c r="AF2" s="380"/>
      <c r="AG2" s="380"/>
      <c r="AH2" s="380"/>
      <c r="AI2" s="380" t="s">
        <v>394</v>
      </c>
      <c r="AJ2" s="380"/>
      <c r="AK2" s="380"/>
      <c r="AL2" s="380"/>
      <c r="AM2" s="380" t="s">
        <v>423</v>
      </c>
      <c r="AN2" s="380"/>
      <c r="AO2" s="380"/>
      <c r="AP2" s="373"/>
      <c r="AQ2" s="180" t="s">
        <v>235</v>
      </c>
      <c r="AR2" s="173"/>
      <c r="AS2" s="173"/>
      <c r="AT2" s="174"/>
      <c r="AU2" s="378" t="s">
        <v>134</v>
      </c>
      <c r="AV2" s="378"/>
      <c r="AW2" s="378"/>
      <c r="AX2" s="379"/>
    </row>
    <row r="3" spans="1:50" ht="18.75" customHeight="1" x14ac:dyDescent="0.2">
      <c r="A3" s="513"/>
      <c r="B3" s="514"/>
      <c r="C3" s="514"/>
      <c r="D3" s="514"/>
      <c r="E3" s="514"/>
      <c r="F3" s="515"/>
      <c r="G3" s="568"/>
      <c r="H3" s="384"/>
      <c r="I3" s="384"/>
      <c r="J3" s="384"/>
      <c r="K3" s="384"/>
      <c r="L3" s="384"/>
      <c r="M3" s="384"/>
      <c r="N3" s="384"/>
      <c r="O3" s="569"/>
      <c r="P3" s="581"/>
      <c r="Q3" s="384"/>
      <c r="R3" s="384"/>
      <c r="S3" s="384"/>
      <c r="T3" s="384"/>
      <c r="U3" s="384"/>
      <c r="V3" s="384"/>
      <c r="W3" s="384"/>
      <c r="X3" s="569"/>
      <c r="Y3" s="1019"/>
      <c r="Z3" s="1020"/>
      <c r="AA3" s="1021"/>
      <c r="AB3" s="1025"/>
      <c r="AC3" s="1026"/>
      <c r="AD3" s="102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2">
      <c r="A4" s="516"/>
      <c r="B4" s="514"/>
      <c r="C4" s="514"/>
      <c r="D4" s="514"/>
      <c r="E4" s="514"/>
      <c r="F4" s="515"/>
      <c r="G4" s="541"/>
      <c r="H4" s="1028"/>
      <c r="I4" s="1028"/>
      <c r="J4" s="1028"/>
      <c r="K4" s="1028"/>
      <c r="L4" s="1028"/>
      <c r="M4" s="1028"/>
      <c r="N4" s="1028"/>
      <c r="O4" s="1029"/>
      <c r="P4" s="165"/>
      <c r="Q4" s="1036"/>
      <c r="R4" s="1036"/>
      <c r="S4" s="1036"/>
      <c r="T4" s="1036"/>
      <c r="U4" s="1036"/>
      <c r="V4" s="1036"/>
      <c r="W4" s="1036"/>
      <c r="X4" s="1037"/>
      <c r="Y4" s="1014" t="s">
        <v>12</v>
      </c>
      <c r="Z4" s="1015"/>
      <c r="AA4" s="1016"/>
      <c r="AB4" s="552"/>
      <c r="AC4" s="1017"/>
      <c r="AD4" s="101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17"/>
      <c r="B5" s="518"/>
      <c r="C5" s="518"/>
      <c r="D5" s="518"/>
      <c r="E5" s="518"/>
      <c r="F5" s="519"/>
      <c r="G5" s="1030"/>
      <c r="H5" s="1031"/>
      <c r="I5" s="1031"/>
      <c r="J5" s="1031"/>
      <c r="K5" s="1031"/>
      <c r="L5" s="1031"/>
      <c r="M5" s="1031"/>
      <c r="N5" s="1031"/>
      <c r="O5" s="1032"/>
      <c r="P5" s="1038"/>
      <c r="Q5" s="1038"/>
      <c r="R5" s="1038"/>
      <c r="S5" s="1038"/>
      <c r="T5" s="1038"/>
      <c r="U5" s="1038"/>
      <c r="V5" s="1038"/>
      <c r="W5" s="1038"/>
      <c r="X5" s="1039"/>
      <c r="Y5" s="307" t="s">
        <v>54</v>
      </c>
      <c r="Z5" s="1011"/>
      <c r="AA5" s="1012"/>
      <c r="AB5" s="523"/>
      <c r="AC5" s="1013"/>
      <c r="AD5" s="101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17"/>
      <c r="B6" s="518"/>
      <c r="C6" s="518"/>
      <c r="D6" s="518"/>
      <c r="E6" s="518"/>
      <c r="F6" s="519"/>
      <c r="G6" s="1033"/>
      <c r="H6" s="1034"/>
      <c r="I6" s="1034"/>
      <c r="J6" s="1034"/>
      <c r="K6" s="1034"/>
      <c r="L6" s="1034"/>
      <c r="M6" s="1034"/>
      <c r="N6" s="1034"/>
      <c r="O6" s="1035"/>
      <c r="P6" s="1040"/>
      <c r="Q6" s="1040"/>
      <c r="R6" s="1040"/>
      <c r="S6" s="1040"/>
      <c r="T6" s="1040"/>
      <c r="U6" s="1040"/>
      <c r="V6" s="1040"/>
      <c r="W6" s="1040"/>
      <c r="X6" s="1041"/>
      <c r="Y6" s="1042" t="s">
        <v>13</v>
      </c>
      <c r="Z6" s="1011"/>
      <c r="AA6" s="1012"/>
      <c r="AB6" s="462" t="s">
        <v>182</v>
      </c>
      <c r="AC6" s="1043"/>
      <c r="AD6" s="104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12" t="s">
        <v>384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2">
      <c r="A9" s="513" t="s">
        <v>352</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18"/>
      <c r="Z9" s="417"/>
      <c r="AA9" s="418"/>
      <c r="AB9" s="1022" t="s">
        <v>11</v>
      </c>
      <c r="AC9" s="1023"/>
      <c r="AD9" s="1024"/>
      <c r="AE9" s="380" t="s">
        <v>396</v>
      </c>
      <c r="AF9" s="380"/>
      <c r="AG9" s="380"/>
      <c r="AH9" s="380"/>
      <c r="AI9" s="380" t="s">
        <v>394</v>
      </c>
      <c r="AJ9" s="380"/>
      <c r="AK9" s="380"/>
      <c r="AL9" s="380"/>
      <c r="AM9" s="380" t="s">
        <v>423</v>
      </c>
      <c r="AN9" s="380"/>
      <c r="AO9" s="380"/>
      <c r="AP9" s="373"/>
      <c r="AQ9" s="180" t="s">
        <v>235</v>
      </c>
      <c r="AR9" s="173"/>
      <c r="AS9" s="173"/>
      <c r="AT9" s="174"/>
      <c r="AU9" s="378" t="s">
        <v>134</v>
      </c>
      <c r="AV9" s="378"/>
      <c r="AW9" s="378"/>
      <c r="AX9" s="379"/>
    </row>
    <row r="10" spans="1:50" ht="18.75" customHeight="1" x14ac:dyDescent="0.2">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19"/>
      <c r="Z10" s="1020"/>
      <c r="AA10" s="1021"/>
      <c r="AB10" s="1025"/>
      <c r="AC10" s="1026"/>
      <c r="AD10" s="102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2">
      <c r="A11" s="516"/>
      <c r="B11" s="514"/>
      <c r="C11" s="514"/>
      <c r="D11" s="514"/>
      <c r="E11" s="514"/>
      <c r="F11" s="515"/>
      <c r="G11" s="541"/>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2"/>
      <c r="AC11" s="1017"/>
      <c r="AD11" s="101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17"/>
      <c r="B12" s="518"/>
      <c r="C12" s="518"/>
      <c r="D12" s="518"/>
      <c r="E12" s="518"/>
      <c r="F12" s="519"/>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3"/>
      <c r="AC12" s="1013"/>
      <c r="AD12" s="101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51"/>
      <c r="B13" s="652"/>
      <c r="C13" s="652"/>
      <c r="D13" s="652"/>
      <c r="E13" s="652"/>
      <c r="F13" s="653"/>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2" t="s">
        <v>182</v>
      </c>
      <c r="AC13" s="1043"/>
      <c r="AD13" s="104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12" t="s">
        <v>384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2">
      <c r="A16" s="513" t="s">
        <v>352</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18"/>
      <c r="Z16" s="417"/>
      <c r="AA16" s="418"/>
      <c r="AB16" s="1022" t="s">
        <v>11</v>
      </c>
      <c r="AC16" s="1023"/>
      <c r="AD16" s="1024"/>
      <c r="AE16" s="380" t="s">
        <v>396</v>
      </c>
      <c r="AF16" s="380"/>
      <c r="AG16" s="380"/>
      <c r="AH16" s="380"/>
      <c r="AI16" s="380" t="s">
        <v>394</v>
      </c>
      <c r="AJ16" s="380"/>
      <c r="AK16" s="380"/>
      <c r="AL16" s="380"/>
      <c r="AM16" s="380" t="s">
        <v>423</v>
      </c>
      <c r="AN16" s="380"/>
      <c r="AO16" s="380"/>
      <c r="AP16" s="373"/>
      <c r="AQ16" s="180" t="s">
        <v>235</v>
      </c>
      <c r="AR16" s="173"/>
      <c r="AS16" s="173"/>
      <c r="AT16" s="174"/>
      <c r="AU16" s="378" t="s">
        <v>134</v>
      </c>
      <c r="AV16" s="378"/>
      <c r="AW16" s="378"/>
      <c r="AX16" s="379"/>
    </row>
    <row r="17" spans="1:50" ht="18.75" customHeight="1" x14ac:dyDescent="0.2">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19"/>
      <c r="Z17" s="1020"/>
      <c r="AA17" s="1021"/>
      <c r="AB17" s="1025"/>
      <c r="AC17" s="1026"/>
      <c r="AD17" s="102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2">
      <c r="A18" s="516"/>
      <c r="B18" s="514"/>
      <c r="C18" s="514"/>
      <c r="D18" s="514"/>
      <c r="E18" s="514"/>
      <c r="F18" s="515"/>
      <c r="G18" s="541"/>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2"/>
      <c r="AC18" s="1017"/>
      <c r="AD18" s="101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17"/>
      <c r="B19" s="518"/>
      <c r="C19" s="518"/>
      <c r="D19" s="518"/>
      <c r="E19" s="518"/>
      <c r="F19" s="519"/>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3"/>
      <c r="AC19" s="1013"/>
      <c r="AD19" s="101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51"/>
      <c r="B20" s="652"/>
      <c r="C20" s="652"/>
      <c r="D20" s="652"/>
      <c r="E20" s="652"/>
      <c r="F20" s="653"/>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2" t="s">
        <v>182</v>
      </c>
      <c r="AC20" s="1043"/>
      <c r="AD20" s="104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12" t="s">
        <v>384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2">
      <c r="A23" s="513" t="s">
        <v>352</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18"/>
      <c r="Z23" s="417"/>
      <c r="AA23" s="418"/>
      <c r="AB23" s="1022" t="s">
        <v>11</v>
      </c>
      <c r="AC23" s="1023"/>
      <c r="AD23" s="1024"/>
      <c r="AE23" s="380" t="s">
        <v>396</v>
      </c>
      <c r="AF23" s="380"/>
      <c r="AG23" s="380"/>
      <c r="AH23" s="380"/>
      <c r="AI23" s="380" t="s">
        <v>394</v>
      </c>
      <c r="AJ23" s="380"/>
      <c r="AK23" s="380"/>
      <c r="AL23" s="380"/>
      <c r="AM23" s="380" t="s">
        <v>423</v>
      </c>
      <c r="AN23" s="380"/>
      <c r="AO23" s="380"/>
      <c r="AP23" s="373"/>
      <c r="AQ23" s="180" t="s">
        <v>235</v>
      </c>
      <c r="AR23" s="173"/>
      <c r="AS23" s="173"/>
      <c r="AT23" s="174"/>
      <c r="AU23" s="378" t="s">
        <v>134</v>
      </c>
      <c r="AV23" s="378"/>
      <c r="AW23" s="378"/>
      <c r="AX23" s="379"/>
    </row>
    <row r="24" spans="1:50" ht="18.75" customHeight="1" x14ac:dyDescent="0.2">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19"/>
      <c r="Z24" s="1020"/>
      <c r="AA24" s="1021"/>
      <c r="AB24" s="1025"/>
      <c r="AC24" s="1026"/>
      <c r="AD24" s="102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2">
      <c r="A25" s="516"/>
      <c r="B25" s="514"/>
      <c r="C25" s="514"/>
      <c r="D25" s="514"/>
      <c r="E25" s="514"/>
      <c r="F25" s="515"/>
      <c r="G25" s="541"/>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2"/>
      <c r="AC25" s="1017"/>
      <c r="AD25" s="101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17"/>
      <c r="B26" s="518"/>
      <c r="C26" s="518"/>
      <c r="D26" s="518"/>
      <c r="E26" s="518"/>
      <c r="F26" s="519"/>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3"/>
      <c r="AC26" s="1013"/>
      <c r="AD26" s="101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51"/>
      <c r="B27" s="652"/>
      <c r="C27" s="652"/>
      <c r="D27" s="652"/>
      <c r="E27" s="652"/>
      <c r="F27" s="653"/>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2" t="s">
        <v>182</v>
      </c>
      <c r="AC27" s="1043"/>
      <c r="AD27" s="104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12" t="s">
        <v>384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2">
      <c r="A30" s="513" t="s">
        <v>352</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18"/>
      <c r="Z30" s="417"/>
      <c r="AA30" s="418"/>
      <c r="AB30" s="1022" t="s">
        <v>11</v>
      </c>
      <c r="AC30" s="1023"/>
      <c r="AD30" s="1024"/>
      <c r="AE30" s="380" t="s">
        <v>396</v>
      </c>
      <c r="AF30" s="380"/>
      <c r="AG30" s="380"/>
      <c r="AH30" s="380"/>
      <c r="AI30" s="380" t="s">
        <v>394</v>
      </c>
      <c r="AJ30" s="380"/>
      <c r="AK30" s="380"/>
      <c r="AL30" s="380"/>
      <c r="AM30" s="380" t="s">
        <v>423</v>
      </c>
      <c r="AN30" s="380"/>
      <c r="AO30" s="380"/>
      <c r="AP30" s="373"/>
      <c r="AQ30" s="180" t="s">
        <v>235</v>
      </c>
      <c r="AR30" s="173"/>
      <c r="AS30" s="173"/>
      <c r="AT30" s="174"/>
      <c r="AU30" s="378" t="s">
        <v>134</v>
      </c>
      <c r="AV30" s="378"/>
      <c r="AW30" s="378"/>
      <c r="AX30" s="379"/>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19"/>
      <c r="Z31" s="1020"/>
      <c r="AA31" s="1021"/>
      <c r="AB31" s="1025"/>
      <c r="AC31" s="1026"/>
      <c r="AD31" s="102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2">
      <c r="A32" s="516"/>
      <c r="B32" s="514"/>
      <c r="C32" s="514"/>
      <c r="D32" s="514"/>
      <c r="E32" s="514"/>
      <c r="F32" s="515"/>
      <c r="G32" s="541"/>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2"/>
      <c r="AC32" s="1017"/>
      <c r="AD32" s="101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17"/>
      <c r="B33" s="518"/>
      <c r="C33" s="518"/>
      <c r="D33" s="518"/>
      <c r="E33" s="518"/>
      <c r="F33" s="519"/>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3"/>
      <c r="AC33" s="1013"/>
      <c r="AD33" s="101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51"/>
      <c r="B34" s="652"/>
      <c r="C34" s="652"/>
      <c r="D34" s="652"/>
      <c r="E34" s="652"/>
      <c r="F34" s="653"/>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2" t="s">
        <v>182</v>
      </c>
      <c r="AC34" s="1043"/>
      <c r="AD34" s="104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12" t="s">
        <v>384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513" t="s">
        <v>352</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18"/>
      <c r="Z37" s="417"/>
      <c r="AA37" s="418"/>
      <c r="AB37" s="1022" t="s">
        <v>11</v>
      </c>
      <c r="AC37" s="1023"/>
      <c r="AD37" s="1024"/>
      <c r="AE37" s="380" t="s">
        <v>396</v>
      </c>
      <c r="AF37" s="380"/>
      <c r="AG37" s="380"/>
      <c r="AH37" s="380"/>
      <c r="AI37" s="380" t="s">
        <v>394</v>
      </c>
      <c r="AJ37" s="380"/>
      <c r="AK37" s="380"/>
      <c r="AL37" s="380"/>
      <c r="AM37" s="380" t="s">
        <v>423</v>
      </c>
      <c r="AN37" s="380"/>
      <c r="AO37" s="380"/>
      <c r="AP37" s="373"/>
      <c r="AQ37" s="180" t="s">
        <v>235</v>
      </c>
      <c r="AR37" s="173"/>
      <c r="AS37" s="173"/>
      <c r="AT37" s="174"/>
      <c r="AU37" s="378" t="s">
        <v>134</v>
      </c>
      <c r="AV37" s="378"/>
      <c r="AW37" s="378"/>
      <c r="AX37" s="379"/>
    </row>
    <row r="38" spans="1:50" ht="18.75"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19"/>
      <c r="Z38" s="1020"/>
      <c r="AA38" s="1021"/>
      <c r="AB38" s="1025"/>
      <c r="AC38" s="1026"/>
      <c r="AD38" s="102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2">
      <c r="A39" s="516"/>
      <c r="B39" s="514"/>
      <c r="C39" s="514"/>
      <c r="D39" s="514"/>
      <c r="E39" s="514"/>
      <c r="F39" s="515"/>
      <c r="G39" s="541"/>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2"/>
      <c r="AC39" s="1017"/>
      <c r="AD39" s="101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17"/>
      <c r="B40" s="518"/>
      <c r="C40" s="518"/>
      <c r="D40" s="518"/>
      <c r="E40" s="518"/>
      <c r="F40" s="519"/>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3"/>
      <c r="AC40" s="1013"/>
      <c r="AD40" s="101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51"/>
      <c r="B41" s="652"/>
      <c r="C41" s="652"/>
      <c r="D41" s="652"/>
      <c r="E41" s="652"/>
      <c r="F41" s="653"/>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2" t="s">
        <v>182</v>
      </c>
      <c r="AC41" s="1043"/>
      <c r="AD41" s="104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12" t="s">
        <v>384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2">
      <c r="A44" s="513" t="s">
        <v>352</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18"/>
      <c r="Z44" s="417"/>
      <c r="AA44" s="418"/>
      <c r="AB44" s="1022" t="s">
        <v>11</v>
      </c>
      <c r="AC44" s="1023"/>
      <c r="AD44" s="1024"/>
      <c r="AE44" s="380" t="s">
        <v>396</v>
      </c>
      <c r="AF44" s="380"/>
      <c r="AG44" s="380"/>
      <c r="AH44" s="380"/>
      <c r="AI44" s="380" t="s">
        <v>394</v>
      </c>
      <c r="AJ44" s="380"/>
      <c r="AK44" s="380"/>
      <c r="AL44" s="380"/>
      <c r="AM44" s="380" t="s">
        <v>423</v>
      </c>
      <c r="AN44" s="380"/>
      <c r="AO44" s="380"/>
      <c r="AP44" s="373"/>
      <c r="AQ44" s="180" t="s">
        <v>235</v>
      </c>
      <c r="AR44" s="173"/>
      <c r="AS44" s="173"/>
      <c r="AT44" s="174"/>
      <c r="AU44" s="378" t="s">
        <v>134</v>
      </c>
      <c r="AV44" s="378"/>
      <c r="AW44" s="378"/>
      <c r="AX44" s="379"/>
    </row>
    <row r="45" spans="1:50" ht="18.75"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19"/>
      <c r="Z45" s="1020"/>
      <c r="AA45" s="1021"/>
      <c r="AB45" s="1025"/>
      <c r="AC45" s="1026"/>
      <c r="AD45" s="102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2">
      <c r="A46" s="516"/>
      <c r="B46" s="514"/>
      <c r="C46" s="514"/>
      <c r="D46" s="514"/>
      <c r="E46" s="514"/>
      <c r="F46" s="515"/>
      <c r="G46" s="541"/>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2"/>
      <c r="AC46" s="1017"/>
      <c r="AD46" s="101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17"/>
      <c r="B47" s="518"/>
      <c r="C47" s="518"/>
      <c r="D47" s="518"/>
      <c r="E47" s="518"/>
      <c r="F47" s="519"/>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3"/>
      <c r="AC47" s="1013"/>
      <c r="AD47" s="101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51"/>
      <c r="B48" s="652"/>
      <c r="C48" s="652"/>
      <c r="D48" s="652"/>
      <c r="E48" s="652"/>
      <c r="F48" s="653"/>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2" t="s">
        <v>182</v>
      </c>
      <c r="AC48" s="1043"/>
      <c r="AD48" s="104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12" t="s">
        <v>384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2">
      <c r="A51" s="513" t="s">
        <v>352</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18"/>
      <c r="Z51" s="417"/>
      <c r="AA51" s="418"/>
      <c r="AB51" s="373" t="s">
        <v>11</v>
      </c>
      <c r="AC51" s="1023"/>
      <c r="AD51" s="1024"/>
      <c r="AE51" s="380" t="s">
        <v>396</v>
      </c>
      <c r="AF51" s="380"/>
      <c r="AG51" s="380"/>
      <c r="AH51" s="380"/>
      <c r="AI51" s="380" t="s">
        <v>394</v>
      </c>
      <c r="AJ51" s="380"/>
      <c r="AK51" s="380"/>
      <c r="AL51" s="380"/>
      <c r="AM51" s="380" t="s">
        <v>423</v>
      </c>
      <c r="AN51" s="380"/>
      <c r="AO51" s="380"/>
      <c r="AP51" s="373"/>
      <c r="AQ51" s="180" t="s">
        <v>235</v>
      </c>
      <c r="AR51" s="173"/>
      <c r="AS51" s="173"/>
      <c r="AT51" s="174"/>
      <c r="AU51" s="378" t="s">
        <v>134</v>
      </c>
      <c r="AV51" s="378"/>
      <c r="AW51" s="378"/>
      <c r="AX51" s="379"/>
    </row>
    <row r="52" spans="1:50" ht="18.75"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19"/>
      <c r="Z52" s="1020"/>
      <c r="AA52" s="1021"/>
      <c r="AB52" s="1025"/>
      <c r="AC52" s="1026"/>
      <c r="AD52" s="102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2">
      <c r="A53" s="516"/>
      <c r="B53" s="514"/>
      <c r="C53" s="514"/>
      <c r="D53" s="514"/>
      <c r="E53" s="514"/>
      <c r="F53" s="515"/>
      <c r="G53" s="541"/>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2"/>
      <c r="AC53" s="1017"/>
      <c r="AD53" s="101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17"/>
      <c r="B54" s="518"/>
      <c r="C54" s="518"/>
      <c r="D54" s="518"/>
      <c r="E54" s="518"/>
      <c r="F54" s="519"/>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3"/>
      <c r="AC54" s="1013"/>
      <c r="AD54" s="101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51"/>
      <c r="B55" s="652"/>
      <c r="C55" s="652"/>
      <c r="D55" s="652"/>
      <c r="E55" s="652"/>
      <c r="F55" s="653"/>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2" t="s">
        <v>182</v>
      </c>
      <c r="AC55" s="1043"/>
      <c r="AD55" s="104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12" t="s">
        <v>384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2">
      <c r="A58" s="513" t="s">
        <v>352</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18"/>
      <c r="Z58" s="417"/>
      <c r="AA58" s="418"/>
      <c r="AB58" s="1022" t="s">
        <v>11</v>
      </c>
      <c r="AC58" s="1023"/>
      <c r="AD58" s="1024"/>
      <c r="AE58" s="380" t="s">
        <v>396</v>
      </c>
      <c r="AF58" s="380"/>
      <c r="AG58" s="380"/>
      <c r="AH58" s="380"/>
      <c r="AI58" s="380" t="s">
        <v>394</v>
      </c>
      <c r="AJ58" s="380"/>
      <c r="AK58" s="380"/>
      <c r="AL58" s="380"/>
      <c r="AM58" s="380" t="s">
        <v>423</v>
      </c>
      <c r="AN58" s="380"/>
      <c r="AO58" s="380"/>
      <c r="AP58" s="373"/>
      <c r="AQ58" s="180" t="s">
        <v>235</v>
      </c>
      <c r="AR58" s="173"/>
      <c r="AS58" s="173"/>
      <c r="AT58" s="174"/>
      <c r="AU58" s="378" t="s">
        <v>134</v>
      </c>
      <c r="AV58" s="378"/>
      <c r="AW58" s="378"/>
      <c r="AX58" s="379"/>
    </row>
    <row r="59" spans="1:50" ht="18.75"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19"/>
      <c r="Z59" s="1020"/>
      <c r="AA59" s="1021"/>
      <c r="AB59" s="1025"/>
      <c r="AC59" s="1026"/>
      <c r="AD59" s="102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2">
      <c r="A60" s="516"/>
      <c r="B60" s="514"/>
      <c r="C60" s="514"/>
      <c r="D60" s="514"/>
      <c r="E60" s="514"/>
      <c r="F60" s="515"/>
      <c r="G60" s="541"/>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2"/>
      <c r="AC60" s="1017"/>
      <c r="AD60" s="101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17"/>
      <c r="B61" s="518"/>
      <c r="C61" s="518"/>
      <c r="D61" s="518"/>
      <c r="E61" s="518"/>
      <c r="F61" s="519"/>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3"/>
      <c r="AC61" s="1013"/>
      <c r="AD61" s="101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51"/>
      <c r="B62" s="652"/>
      <c r="C62" s="652"/>
      <c r="D62" s="652"/>
      <c r="E62" s="652"/>
      <c r="F62" s="653"/>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2" t="s">
        <v>182</v>
      </c>
      <c r="AC62" s="1043"/>
      <c r="AD62" s="104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12" t="s">
        <v>384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2">
      <c r="A65" s="513" t="s">
        <v>352</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18"/>
      <c r="Z65" s="417"/>
      <c r="AA65" s="418"/>
      <c r="AB65" s="1022" t="s">
        <v>11</v>
      </c>
      <c r="AC65" s="1023"/>
      <c r="AD65" s="1024"/>
      <c r="AE65" s="380" t="s">
        <v>396</v>
      </c>
      <c r="AF65" s="380"/>
      <c r="AG65" s="380"/>
      <c r="AH65" s="380"/>
      <c r="AI65" s="380" t="s">
        <v>394</v>
      </c>
      <c r="AJ65" s="380"/>
      <c r="AK65" s="380"/>
      <c r="AL65" s="380"/>
      <c r="AM65" s="380" t="s">
        <v>423</v>
      </c>
      <c r="AN65" s="380"/>
      <c r="AO65" s="380"/>
      <c r="AP65" s="373"/>
      <c r="AQ65" s="180" t="s">
        <v>235</v>
      </c>
      <c r="AR65" s="173"/>
      <c r="AS65" s="173"/>
      <c r="AT65" s="174"/>
      <c r="AU65" s="378" t="s">
        <v>134</v>
      </c>
      <c r="AV65" s="378"/>
      <c r="AW65" s="378"/>
      <c r="AX65" s="379"/>
    </row>
    <row r="66" spans="1:50" ht="18.75" customHeight="1" x14ac:dyDescent="0.2">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19"/>
      <c r="Z66" s="1020"/>
      <c r="AA66" s="1021"/>
      <c r="AB66" s="1025"/>
      <c r="AC66" s="1026"/>
      <c r="AD66" s="102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2">
      <c r="A67" s="516"/>
      <c r="B67" s="514"/>
      <c r="C67" s="514"/>
      <c r="D67" s="514"/>
      <c r="E67" s="514"/>
      <c r="F67" s="515"/>
      <c r="G67" s="541"/>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2"/>
      <c r="AC67" s="1017"/>
      <c r="AD67" s="101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17"/>
      <c r="B68" s="518"/>
      <c r="C68" s="518"/>
      <c r="D68" s="518"/>
      <c r="E68" s="518"/>
      <c r="F68" s="519"/>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3"/>
      <c r="AC68" s="1013"/>
      <c r="AD68" s="101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51"/>
      <c r="B69" s="652"/>
      <c r="C69" s="652"/>
      <c r="D69" s="652"/>
      <c r="E69" s="652"/>
      <c r="F69" s="653"/>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12" t="s">
        <v>384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7" t="s">
        <v>28</v>
      </c>
      <c r="B2" s="1048"/>
      <c r="C2" s="1048"/>
      <c r="D2" s="1048"/>
      <c r="E2" s="1048"/>
      <c r="F2" s="104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50"/>
      <c r="B4" s="1051"/>
      <c r="C4" s="1051"/>
      <c r="D4" s="1051"/>
      <c r="E4" s="1051"/>
      <c r="F4" s="105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50"/>
      <c r="B5" s="1051"/>
      <c r="C5" s="1051"/>
      <c r="D5" s="1051"/>
      <c r="E5" s="1051"/>
      <c r="F5" s="105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50"/>
      <c r="B6" s="1051"/>
      <c r="C6" s="1051"/>
      <c r="D6" s="1051"/>
      <c r="E6" s="1051"/>
      <c r="F6" s="105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50"/>
      <c r="B7" s="1051"/>
      <c r="C7" s="1051"/>
      <c r="D7" s="1051"/>
      <c r="E7" s="1051"/>
      <c r="F7" s="105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50"/>
      <c r="B8" s="1051"/>
      <c r="C8" s="1051"/>
      <c r="D8" s="1051"/>
      <c r="E8" s="1051"/>
      <c r="F8" s="105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50"/>
      <c r="B9" s="1051"/>
      <c r="C9" s="1051"/>
      <c r="D9" s="1051"/>
      <c r="E9" s="1051"/>
      <c r="F9" s="105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50"/>
      <c r="B10" s="1051"/>
      <c r="C10" s="1051"/>
      <c r="D10" s="1051"/>
      <c r="E10" s="1051"/>
      <c r="F10" s="105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50"/>
      <c r="B11" s="1051"/>
      <c r="C11" s="1051"/>
      <c r="D11" s="1051"/>
      <c r="E11" s="1051"/>
      <c r="F11" s="105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50"/>
      <c r="B12" s="1051"/>
      <c r="C12" s="1051"/>
      <c r="D12" s="1051"/>
      <c r="E12" s="1051"/>
      <c r="F12" s="105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50"/>
      <c r="B13" s="1051"/>
      <c r="C13" s="1051"/>
      <c r="D13" s="1051"/>
      <c r="E13" s="1051"/>
      <c r="F13" s="105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50"/>
      <c r="B14" s="1051"/>
      <c r="C14" s="1051"/>
      <c r="D14" s="1051"/>
      <c r="E14" s="1051"/>
      <c r="F14" s="105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50"/>
      <c r="B15" s="1051"/>
      <c r="C15" s="1051"/>
      <c r="D15" s="1051"/>
      <c r="E15" s="1051"/>
      <c r="F15" s="105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50"/>
      <c r="B16" s="1051"/>
      <c r="C16" s="1051"/>
      <c r="D16" s="1051"/>
      <c r="E16" s="1051"/>
      <c r="F16" s="105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50"/>
      <c r="B17" s="1051"/>
      <c r="C17" s="1051"/>
      <c r="D17" s="1051"/>
      <c r="E17" s="1051"/>
      <c r="F17" s="105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50"/>
      <c r="B18" s="1051"/>
      <c r="C18" s="1051"/>
      <c r="D18" s="1051"/>
      <c r="E18" s="1051"/>
      <c r="F18" s="105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50"/>
      <c r="B19" s="1051"/>
      <c r="C19" s="1051"/>
      <c r="D19" s="1051"/>
      <c r="E19" s="1051"/>
      <c r="F19" s="105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50"/>
      <c r="B20" s="1051"/>
      <c r="C20" s="1051"/>
      <c r="D20" s="1051"/>
      <c r="E20" s="1051"/>
      <c r="F20" s="105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50"/>
      <c r="B21" s="1051"/>
      <c r="C21" s="1051"/>
      <c r="D21" s="1051"/>
      <c r="E21" s="1051"/>
      <c r="F21" s="105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50"/>
      <c r="B22" s="1051"/>
      <c r="C22" s="1051"/>
      <c r="D22" s="1051"/>
      <c r="E22" s="1051"/>
      <c r="F22" s="105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50"/>
      <c r="B23" s="1051"/>
      <c r="C23" s="1051"/>
      <c r="D23" s="1051"/>
      <c r="E23" s="1051"/>
      <c r="F23" s="105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50"/>
      <c r="B24" s="1051"/>
      <c r="C24" s="1051"/>
      <c r="D24" s="1051"/>
      <c r="E24" s="1051"/>
      <c r="F24" s="105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50"/>
      <c r="B25" s="1051"/>
      <c r="C25" s="1051"/>
      <c r="D25" s="1051"/>
      <c r="E25" s="1051"/>
      <c r="F25" s="105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50"/>
      <c r="B26" s="1051"/>
      <c r="C26" s="1051"/>
      <c r="D26" s="1051"/>
      <c r="E26" s="1051"/>
      <c r="F26" s="105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50"/>
      <c r="B27" s="1051"/>
      <c r="C27" s="1051"/>
      <c r="D27" s="1051"/>
      <c r="E27" s="1051"/>
      <c r="F27" s="105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50"/>
      <c r="B28" s="1051"/>
      <c r="C28" s="1051"/>
      <c r="D28" s="1051"/>
      <c r="E28" s="1051"/>
      <c r="F28" s="105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50"/>
      <c r="B29" s="1051"/>
      <c r="C29" s="1051"/>
      <c r="D29" s="1051"/>
      <c r="E29" s="1051"/>
      <c r="F29" s="105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50"/>
      <c r="B30" s="1051"/>
      <c r="C30" s="1051"/>
      <c r="D30" s="1051"/>
      <c r="E30" s="1051"/>
      <c r="F30" s="105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50"/>
      <c r="B31" s="1051"/>
      <c r="C31" s="1051"/>
      <c r="D31" s="1051"/>
      <c r="E31" s="1051"/>
      <c r="F31" s="105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50"/>
      <c r="B32" s="1051"/>
      <c r="C32" s="1051"/>
      <c r="D32" s="1051"/>
      <c r="E32" s="1051"/>
      <c r="F32" s="105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50"/>
      <c r="B33" s="1051"/>
      <c r="C33" s="1051"/>
      <c r="D33" s="1051"/>
      <c r="E33" s="1051"/>
      <c r="F33" s="105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50"/>
      <c r="B34" s="1051"/>
      <c r="C34" s="1051"/>
      <c r="D34" s="1051"/>
      <c r="E34" s="1051"/>
      <c r="F34" s="105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50"/>
      <c r="B35" s="1051"/>
      <c r="C35" s="1051"/>
      <c r="D35" s="1051"/>
      <c r="E35" s="1051"/>
      <c r="F35" s="105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50"/>
      <c r="B36" s="1051"/>
      <c r="C36" s="1051"/>
      <c r="D36" s="1051"/>
      <c r="E36" s="1051"/>
      <c r="F36" s="105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50"/>
      <c r="B37" s="1051"/>
      <c r="C37" s="1051"/>
      <c r="D37" s="1051"/>
      <c r="E37" s="1051"/>
      <c r="F37" s="105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50"/>
      <c r="B38" s="1051"/>
      <c r="C38" s="1051"/>
      <c r="D38" s="1051"/>
      <c r="E38" s="1051"/>
      <c r="F38" s="105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50"/>
      <c r="B39" s="1051"/>
      <c r="C39" s="1051"/>
      <c r="D39" s="1051"/>
      <c r="E39" s="1051"/>
      <c r="F39" s="105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50"/>
      <c r="B40" s="1051"/>
      <c r="C40" s="1051"/>
      <c r="D40" s="1051"/>
      <c r="E40" s="1051"/>
      <c r="F40" s="105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50"/>
      <c r="B41" s="1051"/>
      <c r="C41" s="1051"/>
      <c r="D41" s="1051"/>
      <c r="E41" s="1051"/>
      <c r="F41" s="105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50"/>
      <c r="B42" s="1051"/>
      <c r="C42" s="1051"/>
      <c r="D42" s="1051"/>
      <c r="E42" s="1051"/>
      <c r="F42" s="105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50"/>
      <c r="B43" s="1051"/>
      <c r="C43" s="1051"/>
      <c r="D43" s="1051"/>
      <c r="E43" s="1051"/>
      <c r="F43" s="105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50"/>
      <c r="B44" s="1051"/>
      <c r="C44" s="1051"/>
      <c r="D44" s="1051"/>
      <c r="E44" s="1051"/>
      <c r="F44" s="105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50"/>
      <c r="B45" s="1051"/>
      <c r="C45" s="1051"/>
      <c r="D45" s="1051"/>
      <c r="E45" s="1051"/>
      <c r="F45" s="105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50"/>
      <c r="B46" s="1051"/>
      <c r="C46" s="1051"/>
      <c r="D46" s="1051"/>
      <c r="E46" s="1051"/>
      <c r="F46" s="105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50"/>
      <c r="B47" s="1051"/>
      <c r="C47" s="1051"/>
      <c r="D47" s="1051"/>
      <c r="E47" s="1051"/>
      <c r="F47" s="105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50"/>
      <c r="B48" s="1051"/>
      <c r="C48" s="1051"/>
      <c r="D48" s="1051"/>
      <c r="E48" s="1051"/>
      <c r="F48" s="105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50"/>
      <c r="B49" s="1051"/>
      <c r="C49" s="1051"/>
      <c r="D49" s="1051"/>
      <c r="E49" s="1051"/>
      <c r="F49" s="105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50"/>
      <c r="B50" s="1051"/>
      <c r="C50" s="1051"/>
      <c r="D50" s="1051"/>
      <c r="E50" s="1051"/>
      <c r="F50" s="105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50"/>
      <c r="B51" s="1051"/>
      <c r="C51" s="1051"/>
      <c r="D51" s="1051"/>
      <c r="E51" s="1051"/>
      <c r="F51" s="105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50"/>
      <c r="B52" s="1051"/>
      <c r="C52" s="1051"/>
      <c r="D52" s="1051"/>
      <c r="E52" s="1051"/>
      <c r="F52" s="105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5"/>
    <row r="55" spans="1:50" ht="30" customHeight="1" x14ac:dyDescent="0.2">
      <c r="A55" s="1047" t="s">
        <v>28</v>
      </c>
      <c r="B55" s="1048"/>
      <c r="C55" s="1048"/>
      <c r="D55" s="1048"/>
      <c r="E55" s="1048"/>
      <c r="F55" s="104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50"/>
      <c r="B56" s="1051"/>
      <c r="C56" s="1051"/>
      <c r="D56" s="1051"/>
      <c r="E56" s="1051"/>
      <c r="F56" s="105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50"/>
      <c r="B57" s="1051"/>
      <c r="C57" s="1051"/>
      <c r="D57" s="1051"/>
      <c r="E57" s="1051"/>
      <c r="F57" s="105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50"/>
      <c r="B58" s="1051"/>
      <c r="C58" s="1051"/>
      <c r="D58" s="1051"/>
      <c r="E58" s="1051"/>
      <c r="F58" s="105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50"/>
      <c r="B59" s="1051"/>
      <c r="C59" s="1051"/>
      <c r="D59" s="1051"/>
      <c r="E59" s="1051"/>
      <c r="F59" s="105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50"/>
      <c r="B60" s="1051"/>
      <c r="C60" s="1051"/>
      <c r="D60" s="1051"/>
      <c r="E60" s="1051"/>
      <c r="F60" s="105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50"/>
      <c r="B61" s="1051"/>
      <c r="C61" s="1051"/>
      <c r="D61" s="1051"/>
      <c r="E61" s="1051"/>
      <c r="F61" s="105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50"/>
      <c r="B62" s="1051"/>
      <c r="C62" s="1051"/>
      <c r="D62" s="1051"/>
      <c r="E62" s="1051"/>
      <c r="F62" s="105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50"/>
      <c r="B63" s="1051"/>
      <c r="C63" s="1051"/>
      <c r="D63" s="1051"/>
      <c r="E63" s="1051"/>
      <c r="F63" s="105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50"/>
      <c r="B64" s="1051"/>
      <c r="C64" s="1051"/>
      <c r="D64" s="1051"/>
      <c r="E64" s="1051"/>
      <c r="F64" s="105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50"/>
      <c r="B65" s="1051"/>
      <c r="C65" s="1051"/>
      <c r="D65" s="1051"/>
      <c r="E65" s="1051"/>
      <c r="F65" s="105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50"/>
      <c r="B66" s="1051"/>
      <c r="C66" s="1051"/>
      <c r="D66" s="1051"/>
      <c r="E66" s="1051"/>
      <c r="F66" s="105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50"/>
      <c r="B67" s="1051"/>
      <c r="C67" s="1051"/>
      <c r="D67" s="1051"/>
      <c r="E67" s="1051"/>
      <c r="F67" s="105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50"/>
      <c r="B68" s="1051"/>
      <c r="C68" s="1051"/>
      <c r="D68" s="1051"/>
      <c r="E68" s="1051"/>
      <c r="F68" s="105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50"/>
      <c r="B69" s="1051"/>
      <c r="C69" s="1051"/>
      <c r="D69" s="1051"/>
      <c r="E69" s="1051"/>
      <c r="F69" s="105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50"/>
      <c r="B70" s="1051"/>
      <c r="C70" s="1051"/>
      <c r="D70" s="1051"/>
      <c r="E70" s="1051"/>
      <c r="F70" s="105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50"/>
      <c r="B71" s="1051"/>
      <c r="C71" s="1051"/>
      <c r="D71" s="1051"/>
      <c r="E71" s="1051"/>
      <c r="F71" s="105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50"/>
      <c r="B72" s="1051"/>
      <c r="C72" s="1051"/>
      <c r="D72" s="1051"/>
      <c r="E72" s="1051"/>
      <c r="F72" s="105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50"/>
      <c r="B73" s="1051"/>
      <c r="C73" s="1051"/>
      <c r="D73" s="1051"/>
      <c r="E73" s="1051"/>
      <c r="F73" s="105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50"/>
      <c r="B74" s="1051"/>
      <c r="C74" s="1051"/>
      <c r="D74" s="1051"/>
      <c r="E74" s="1051"/>
      <c r="F74" s="105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50"/>
      <c r="B75" s="1051"/>
      <c r="C75" s="1051"/>
      <c r="D75" s="1051"/>
      <c r="E75" s="1051"/>
      <c r="F75" s="105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50"/>
      <c r="B76" s="1051"/>
      <c r="C76" s="1051"/>
      <c r="D76" s="1051"/>
      <c r="E76" s="1051"/>
      <c r="F76" s="105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50"/>
      <c r="B77" s="1051"/>
      <c r="C77" s="1051"/>
      <c r="D77" s="1051"/>
      <c r="E77" s="1051"/>
      <c r="F77" s="105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50"/>
      <c r="B78" s="1051"/>
      <c r="C78" s="1051"/>
      <c r="D78" s="1051"/>
      <c r="E78" s="1051"/>
      <c r="F78" s="105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50"/>
      <c r="B79" s="1051"/>
      <c r="C79" s="1051"/>
      <c r="D79" s="1051"/>
      <c r="E79" s="1051"/>
      <c r="F79" s="105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50"/>
      <c r="B80" s="1051"/>
      <c r="C80" s="1051"/>
      <c r="D80" s="1051"/>
      <c r="E80" s="1051"/>
      <c r="F80" s="105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50"/>
      <c r="B81" s="1051"/>
      <c r="C81" s="1051"/>
      <c r="D81" s="1051"/>
      <c r="E81" s="1051"/>
      <c r="F81" s="105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50"/>
      <c r="B82" s="1051"/>
      <c r="C82" s="1051"/>
      <c r="D82" s="1051"/>
      <c r="E82" s="1051"/>
      <c r="F82" s="105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50"/>
      <c r="B83" s="1051"/>
      <c r="C83" s="1051"/>
      <c r="D83" s="1051"/>
      <c r="E83" s="1051"/>
      <c r="F83" s="105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50"/>
      <c r="B84" s="1051"/>
      <c r="C84" s="1051"/>
      <c r="D84" s="1051"/>
      <c r="E84" s="1051"/>
      <c r="F84" s="105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50"/>
      <c r="B85" s="1051"/>
      <c r="C85" s="1051"/>
      <c r="D85" s="1051"/>
      <c r="E85" s="1051"/>
      <c r="F85" s="105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50"/>
      <c r="B86" s="1051"/>
      <c r="C86" s="1051"/>
      <c r="D86" s="1051"/>
      <c r="E86" s="1051"/>
      <c r="F86" s="105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50"/>
      <c r="B87" s="1051"/>
      <c r="C87" s="1051"/>
      <c r="D87" s="1051"/>
      <c r="E87" s="1051"/>
      <c r="F87" s="105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50"/>
      <c r="B88" s="1051"/>
      <c r="C88" s="1051"/>
      <c r="D88" s="1051"/>
      <c r="E88" s="1051"/>
      <c r="F88" s="105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50"/>
      <c r="B89" s="1051"/>
      <c r="C89" s="1051"/>
      <c r="D89" s="1051"/>
      <c r="E89" s="1051"/>
      <c r="F89" s="105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50"/>
      <c r="B90" s="1051"/>
      <c r="C90" s="1051"/>
      <c r="D90" s="1051"/>
      <c r="E90" s="1051"/>
      <c r="F90" s="105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50"/>
      <c r="B91" s="1051"/>
      <c r="C91" s="1051"/>
      <c r="D91" s="1051"/>
      <c r="E91" s="1051"/>
      <c r="F91" s="105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50"/>
      <c r="B92" s="1051"/>
      <c r="C92" s="1051"/>
      <c r="D92" s="1051"/>
      <c r="E92" s="1051"/>
      <c r="F92" s="105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50"/>
      <c r="B93" s="1051"/>
      <c r="C93" s="1051"/>
      <c r="D93" s="1051"/>
      <c r="E93" s="1051"/>
      <c r="F93" s="105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50"/>
      <c r="B94" s="1051"/>
      <c r="C94" s="1051"/>
      <c r="D94" s="1051"/>
      <c r="E94" s="1051"/>
      <c r="F94" s="105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50"/>
      <c r="B95" s="1051"/>
      <c r="C95" s="1051"/>
      <c r="D95" s="1051"/>
      <c r="E95" s="1051"/>
      <c r="F95" s="105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50"/>
      <c r="B96" s="1051"/>
      <c r="C96" s="1051"/>
      <c r="D96" s="1051"/>
      <c r="E96" s="1051"/>
      <c r="F96" s="105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50"/>
      <c r="B97" s="1051"/>
      <c r="C97" s="1051"/>
      <c r="D97" s="1051"/>
      <c r="E97" s="1051"/>
      <c r="F97" s="105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50"/>
      <c r="B98" s="1051"/>
      <c r="C98" s="1051"/>
      <c r="D98" s="1051"/>
      <c r="E98" s="1051"/>
      <c r="F98" s="105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50"/>
      <c r="B99" s="1051"/>
      <c r="C99" s="1051"/>
      <c r="D99" s="1051"/>
      <c r="E99" s="1051"/>
      <c r="F99" s="105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50"/>
      <c r="B100" s="1051"/>
      <c r="C100" s="1051"/>
      <c r="D100" s="1051"/>
      <c r="E100" s="1051"/>
      <c r="F100" s="105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50"/>
      <c r="B101" s="1051"/>
      <c r="C101" s="1051"/>
      <c r="D101" s="1051"/>
      <c r="E101" s="1051"/>
      <c r="F101" s="105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50"/>
      <c r="B102" s="1051"/>
      <c r="C102" s="1051"/>
      <c r="D102" s="1051"/>
      <c r="E102" s="1051"/>
      <c r="F102" s="105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50"/>
      <c r="B103" s="1051"/>
      <c r="C103" s="1051"/>
      <c r="D103" s="1051"/>
      <c r="E103" s="1051"/>
      <c r="F103" s="105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50"/>
      <c r="B104" s="1051"/>
      <c r="C104" s="1051"/>
      <c r="D104" s="1051"/>
      <c r="E104" s="1051"/>
      <c r="F104" s="105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50"/>
      <c r="B105" s="1051"/>
      <c r="C105" s="1051"/>
      <c r="D105" s="1051"/>
      <c r="E105" s="1051"/>
      <c r="F105" s="105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5"/>
    <row r="108" spans="1:50" ht="30" customHeight="1" x14ac:dyDescent="0.2">
      <c r="A108" s="1047" t="s">
        <v>28</v>
      </c>
      <c r="B108" s="1048"/>
      <c r="C108" s="1048"/>
      <c r="D108" s="1048"/>
      <c r="E108" s="1048"/>
      <c r="F108" s="104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50"/>
      <c r="B109" s="1051"/>
      <c r="C109" s="1051"/>
      <c r="D109" s="1051"/>
      <c r="E109" s="1051"/>
      <c r="F109" s="105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50"/>
      <c r="B110" s="1051"/>
      <c r="C110" s="1051"/>
      <c r="D110" s="1051"/>
      <c r="E110" s="1051"/>
      <c r="F110" s="105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50"/>
      <c r="B111" s="1051"/>
      <c r="C111" s="1051"/>
      <c r="D111" s="1051"/>
      <c r="E111" s="1051"/>
      <c r="F111" s="105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50"/>
      <c r="B112" s="1051"/>
      <c r="C112" s="1051"/>
      <c r="D112" s="1051"/>
      <c r="E112" s="1051"/>
      <c r="F112" s="105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50"/>
      <c r="B113" s="1051"/>
      <c r="C113" s="1051"/>
      <c r="D113" s="1051"/>
      <c r="E113" s="1051"/>
      <c r="F113" s="105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50"/>
      <c r="B114" s="1051"/>
      <c r="C114" s="1051"/>
      <c r="D114" s="1051"/>
      <c r="E114" s="1051"/>
      <c r="F114" s="105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50"/>
      <c r="B115" s="1051"/>
      <c r="C115" s="1051"/>
      <c r="D115" s="1051"/>
      <c r="E115" s="1051"/>
      <c r="F115" s="105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50"/>
      <c r="B116" s="1051"/>
      <c r="C116" s="1051"/>
      <c r="D116" s="1051"/>
      <c r="E116" s="1051"/>
      <c r="F116" s="105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50"/>
      <c r="B117" s="1051"/>
      <c r="C117" s="1051"/>
      <c r="D117" s="1051"/>
      <c r="E117" s="1051"/>
      <c r="F117" s="105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50"/>
      <c r="B118" s="1051"/>
      <c r="C118" s="1051"/>
      <c r="D118" s="1051"/>
      <c r="E118" s="1051"/>
      <c r="F118" s="105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50"/>
      <c r="B119" s="1051"/>
      <c r="C119" s="1051"/>
      <c r="D119" s="1051"/>
      <c r="E119" s="1051"/>
      <c r="F119" s="105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50"/>
      <c r="B120" s="1051"/>
      <c r="C120" s="1051"/>
      <c r="D120" s="1051"/>
      <c r="E120" s="1051"/>
      <c r="F120" s="105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50"/>
      <c r="B121" s="1051"/>
      <c r="C121" s="1051"/>
      <c r="D121" s="1051"/>
      <c r="E121" s="1051"/>
      <c r="F121" s="105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50"/>
      <c r="B122" s="1051"/>
      <c r="C122" s="1051"/>
      <c r="D122" s="1051"/>
      <c r="E122" s="1051"/>
      <c r="F122" s="105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50"/>
      <c r="B123" s="1051"/>
      <c r="C123" s="1051"/>
      <c r="D123" s="1051"/>
      <c r="E123" s="1051"/>
      <c r="F123" s="105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50"/>
      <c r="B124" s="1051"/>
      <c r="C124" s="1051"/>
      <c r="D124" s="1051"/>
      <c r="E124" s="1051"/>
      <c r="F124" s="105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50"/>
      <c r="B125" s="1051"/>
      <c r="C125" s="1051"/>
      <c r="D125" s="1051"/>
      <c r="E125" s="1051"/>
      <c r="F125" s="105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50"/>
      <c r="B126" s="1051"/>
      <c r="C126" s="1051"/>
      <c r="D126" s="1051"/>
      <c r="E126" s="1051"/>
      <c r="F126" s="105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50"/>
      <c r="B127" s="1051"/>
      <c r="C127" s="1051"/>
      <c r="D127" s="1051"/>
      <c r="E127" s="1051"/>
      <c r="F127" s="105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50"/>
      <c r="B128" s="1051"/>
      <c r="C128" s="1051"/>
      <c r="D128" s="1051"/>
      <c r="E128" s="1051"/>
      <c r="F128" s="105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50"/>
      <c r="B129" s="1051"/>
      <c r="C129" s="1051"/>
      <c r="D129" s="1051"/>
      <c r="E129" s="1051"/>
      <c r="F129" s="105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50"/>
      <c r="B130" s="1051"/>
      <c r="C130" s="1051"/>
      <c r="D130" s="1051"/>
      <c r="E130" s="1051"/>
      <c r="F130" s="105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50"/>
      <c r="B131" s="1051"/>
      <c r="C131" s="1051"/>
      <c r="D131" s="1051"/>
      <c r="E131" s="1051"/>
      <c r="F131" s="105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50"/>
      <c r="B132" s="1051"/>
      <c r="C132" s="1051"/>
      <c r="D132" s="1051"/>
      <c r="E132" s="1051"/>
      <c r="F132" s="105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50"/>
      <c r="B133" s="1051"/>
      <c r="C133" s="1051"/>
      <c r="D133" s="1051"/>
      <c r="E133" s="1051"/>
      <c r="F133" s="105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50"/>
      <c r="B134" s="1051"/>
      <c r="C134" s="1051"/>
      <c r="D134" s="1051"/>
      <c r="E134" s="1051"/>
      <c r="F134" s="105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50"/>
      <c r="B135" s="1051"/>
      <c r="C135" s="1051"/>
      <c r="D135" s="1051"/>
      <c r="E135" s="1051"/>
      <c r="F135" s="105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50"/>
      <c r="B136" s="1051"/>
      <c r="C136" s="1051"/>
      <c r="D136" s="1051"/>
      <c r="E136" s="1051"/>
      <c r="F136" s="105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50"/>
      <c r="B137" s="1051"/>
      <c r="C137" s="1051"/>
      <c r="D137" s="1051"/>
      <c r="E137" s="1051"/>
      <c r="F137" s="105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50"/>
      <c r="B138" s="1051"/>
      <c r="C138" s="1051"/>
      <c r="D138" s="1051"/>
      <c r="E138" s="1051"/>
      <c r="F138" s="105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50"/>
      <c r="B139" s="1051"/>
      <c r="C139" s="1051"/>
      <c r="D139" s="1051"/>
      <c r="E139" s="1051"/>
      <c r="F139" s="105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50"/>
      <c r="B140" s="1051"/>
      <c r="C140" s="1051"/>
      <c r="D140" s="1051"/>
      <c r="E140" s="1051"/>
      <c r="F140" s="105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50"/>
      <c r="B141" s="1051"/>
      <c r="C141" s="1051"/>
      <c r="D141" s="1051"/>
      <c r="E141" s="1051"/>
      <c r="F141" s="105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50"/>
      <c r="B142" s="1051"/>
      <c r="C142" s="1051"/>
      <c r="D142" s="1051"/>
      <c r="E142" s="1051"/>
      <c r="F142" s="105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50"/>
      <c r="B143" s="1051"/>
      <c r="C143" s="1051"/>
      <c r="D143" s="1051"/>
      <c r="E143" s="1051"/>
      <c r="F143" s="105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50"/>
      <c r="B144" s="1051"/>
      <c r="C144" s="1051"/>
      <c r="D144" s="1051"/>
      <c r="E144" s="1051"/>
      <c r="F144" s="105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50"/>
      <c r="B145" s="1051"/>
      <c r="C145" s="1051"/>
      <c r="D145" s="1051"/>
      <c r="E145" s="1051"/>
      <c r="F145" s="105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50"/>
      <c r="B146" s="1051"/>
      <c r="C146" s="1051"/>
      <c r="D146" s="1051"/>
      <c r="E146" s="1051"/>
      <c r="F146" s="105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50"/>
      <c r="B147" s="1051"/>
      <c r="C147" s="1051"/>
      <c r="D147" s="1051"/>
      <c r="E147" s="1051"/>
      <c r="F147" s="105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50"/>
      <c r="B148" s="1051"/>
      <c r="C148" s="1051"/>
      <c r="D148" s="1051"/>
      <c r="E148" s="1051"/>
      <c r="F148" s="105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50"/>
      <c r="B149" s="1051"/>
      <c r="C149" s="1051"/>
      <c r="D149" s="1051"/>
      <c r="E149" s="1051"/>
      <c r="F149" s="105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50"/>
      <c r="B150" s="1051"/>
      <c r="C150" s="1051"/>
      <c r="D150" s="1051"/>
      <c r="E150" s="1051"/>
      <c r="F150" s="105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50"/>
      <c r="B151" s="1051"/>
      <c r="C151" s="1051"/>
      <c r="D151" s="1051"/>
      <c r="E151" s="1051"/>
      <c r="F151" s="105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50"/>
      <c r="B152" s="1051"/>
      <c r="C152" s="1051"/>
      <c r="D152" s="1051"/>
      <c r="E152" s="1051"/>
      <c r="F152" s="105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50"/>
      <c r="B153" s="1051"/>
      <c r="C153" s="1051"/>
      <c r="D153" s="1051"/>
      <c r="E153" s="1051"/>
      <c r="F153" s="105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50"/>
      <c r="B154" s="1051"/>
      <c r="C154" s="1051"/>
      <c r="D154" s="1051"/>
      <c r="E154" s="1051"/>
      <c r="F154" s="105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50"/>
      <c r="B155" s="1051"/>
      <c r="C155" s="1051"/>
      <c r="D155" s="1051"/>
      <c r="E155" s="1051"/>
      <c r="F155" s="105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50"/>
      <c r="B156" s="1051"/>
      <c r="C156" s="1051"/>
      <c r="D156" s="1051"/>
      <c r="E156" s="1051"/>
      <c r="F156" s="105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50"/>
      <c r="B157" s="1051"/>
      <c r="C157" s="1051"/>
      <c r="D157" s="1051"/>
      <c r="E157" s="1051"/>
      <c r="F157" s="105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50"/>
      <c r="B158" s="1051"/>
      <c r="C158" s="1051"/>
      <c r="D158" s="1051"/>
      <c r="E158" s="1051"/>
      <c r="F158" s="105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5"/>
    <row r="161" spans="1:50" ht="30" customHeight="1" x14ac:dyDescent="0.2">
      <c r="A161" s="1047" t="s">
        <v>28</v>
      </c>
      <c r="B161" s="1048"/>
      <c r="C161" s="1048"/>
      <c r="D161" s="1048"/>
      <c r="E161" s="1048"/>
      <c r="F161" s="104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50"/>
      <c r="B162" s="1051"/>
      <c r="C162" s="1051"/>
      <c r="D162" s="1051"/>
      <c r="E162" s="1051"/>
      <c r="F162" s="105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50"/>
      <c r="B163" s="1051"/>
      <c r="C163" s="1051"/>
      <c r="D163" s="1051"/>
      <c r="E163" s="1051"/>
      <c r="F163" s="105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50"/>
      <c r="B164" s="1051"/>
      <c r="C164" s="1051"/>
      <c r="D164" s="1051"/>
      <c r="E164" s="1051"/>
      <c r="F164" s="105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50"/>
      <c r="B165" s="1051"/>
      <c r="C165" s="1051"/>
      <c r="D165" s="1051"/>
      <c r="E165" s="1051"/>
      <c r="F165" s="105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50"/>
      <c r="B166" s="1051"/>
      <c r="C166" s="1051"/>
      <c r="D166" s="1051"/>
      <c r="E166" s="1051"/>
      <c r="F166" s="105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50"/>
      <c r="B167" s="1051"/>
      <c r="C167" s="1051"/>
      <c r="D167" s="1051"/>
      <c r="E167" s="1051"/>
      <c r="F167" s="105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50"/>
      <c r="B168" s="1051"/>
      <c r="C168" s="1051"/>
      <c r="D168" s="1051"/>
      <c r="E168" s="1051"/>
      <c r="F168" s="105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50"/>
      <c r="B169" s="1051"/>
      <c r="C169" s="1051"/>
      <c r="D169" s="1051"/>
      <c r="E169" s="1051"/>
      <c r="F169" s="105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50"/>
      <c r="B170" s="1051"/>
      <c r="C170" s="1051"/>
      <c r="D170" s="1051"/>
      <c r="E170" s="1051"/>
      <c r="F170" s="105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50"/>
      <c r="B171" s="1051"/>
      <c r="C171" s="1051"/>
      <c r="D171" s="1051"/>
      <c r="E171" s="1051"/>
      <c r="F171" s="105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50"/>
      <c r="B172" s="1051"/>
      <c r="C172" s="1051"/>
      <c r="D172" s="1051"/>
      <c r="E172" s="1051"/>
      <c r="F172" s="105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50"/>
      <c r="B173" s="1051"/>
      <c r="C173" s="1051"/>
      <c r="D173" s="1051"/>
      <c r="E173" s="1051"/>
      <c r="F173" s="105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50"/>
      <c r="B174" s="1051"/>
      <c r="C174" s="1051"/>
      <c r="D174" s="1051"/>
      <c r="E174" s="1051"/>
      <c r="F174" s="105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50"/>
      <c r="B175" s="1051"/>
      <c r="C175" s="1051"/>
      <c r="D175" s="1051"/>
      <c r="E175" s="1051"/>
      <c r="F175" s="105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50"/>
      <c r="B176" s="1051"/>
      <c r="C176" s="1051"/>
      <c r="D176" s="1051"/>
      <c r="E176" s="1051"/>
      <c r="F176" s="105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50"/>
      <c r="B177" s="1051"/>
      <c r="C177" s="1051"/>
      <c r="D177" s="1051"/>
      <c r="E177" s="1051"/>
      <c r="F177" s="105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50"/>
      <c r="B178" s="1051"/>
      <c r="C178" s="1051"/>
      <c r="D178" s="1051"/>
      <c r="E178" s="1051"/>
      <c r="F178" s="105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50"/>
      <c r="B179" s="1051"/>
      <c r="C179" s="1051"/>
      <c r="D179" s="1051"/>
      <c r="E179" s="1051"/>
      <c r="F179" s="105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50"/>
      <c r="B180" s="1051"/>
      <c r="C180" s="1051"/>
      <c r="D180" s="1051"/>
      <c r="E180" s="1051"/>
      <c r="F180" s="105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50"/>
      <c r="B181" s="1051"/>
      <c r="C181" s="1051"/>
      <c r="D181" s="1051"/>
      <c r="E181" s="1051"/>
      <c r="F181" s="105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50"/>
      <c r="B182" s="1051"/>
      <c r="C182" s="1051"/>
      <c r="D182" s="1051"/>
      <c r="E182" s="1051"/>
      <c r="F182" s="105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50"/>
      <c r="B183" s="1051"/>
      <c r="C183" s="1051"/>
      <c r="D183" s="1051"/>
      <c r="E183" s="1051"/>
      <c r="F183" s="105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50"/>
      <c r="B184" s="1051"/>
      <c r="C184" s="1051"/>
      <c r="D184" s="1051"/>
      <c r="E184" s="1051"/>
      <c r="F184" s="105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50"/>
      <c r="B185" s="1051"/>
      <c r="C185" s="1051"/>
      <c r="D185" s="1051"/>
      <c r="E185" s="1051"/>
      <c r="F185" s="105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50"/>
      <c r="B186" s="1051"/>
      <c r="C186" s="1051"/>
      <c r="D186" s="1051"/>
      <c r="E186" s="1051"/>
      <c r="F186" s="105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50"/>
      <c r="B187" s="1051"/>
      <c r="C187" s="1051"/>
      <c r="D187" s="1051"/>
      <c r="E187" s="1051"/>
      <c r="F187" s="105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50"/>
      <c r="B188" s="1051"/>
      <c r="C188" s="1051"/>
      <c r="D188" s="1051"/>
      <c r="E188" s="1051"/>
      <c r="F188" s="105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50"/>
      <c r="B189" s="1051"/>
      <c r="C189" s="1051"/>
      <c r="D189" s="1051"/>
      <c r="E189" s="1051"/>
      <c r="F189" s="105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50"/>
      <c r="B190" s="1051"/>
      <c r="C190" s="1051"/>
      <c r="D190" s="1051"/>
      <c r="E190" s="1051"/>
      <c r="F190" s="105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50"/>
      <c r="B191" s="1051"/>
      <c r="C191" s="1051"/>
      <c r="D191" s="1051"/>
      <c r="E191" s="1051"/>
      <c r="F191" s="105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50"/>
      <c r="B192" s="1051"/>
      <c r="C192" s="1051"/>
      <c r="D192" s="1051"/>
      <c r="E192" s="1051"/>
      <c r="F192" s="105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50"/>
      <c r="B193" s="1051"/>
      <c r="C193" s="1051"/>
      <c r="D193" s="1051"/>
      <c r="E193" s="1051"/>
      <c r="F193" s="105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50"/>
      <c r="B194" s="1051"/>
      <c r="C194" s="1051"/>
      <c r="D194" s="1051"/>
      <c r="E194" s="1051"/>
      <c r="F194" s="105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50"/>
      <c r="B195" s="1051"/>
      <c r="C195" s="1051"/>
      <c r="D195" s="1051"/>
      <c r="E195" s="1051"/>
      <c r="F195" s="105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50"/>
      <c r="B196" s="1051"/>
      <c r="C196" s="1051"/>
      <c r="D196" s="1051"/>
      <c r="E196" s="1051"/>
      <c r="F196" s="105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50"/>
      <c r="B197" s="1051"/>
      <c r="C197" s="1051"/>
      <c r="D197" s="1051"/>
      <c r="E197" s="1051"/>
      <c r="F197" s="105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50"/>
      <c r="B198" s="1051"/>
      <c r="C198" s="1051"/>
      <c r="D198" s="1051"/>
      <c r="E198" s="1051"/>
      <c r="F198" s="105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50"/>
      <c r="B199" s="1051"/>
      <c r="C199" s="1051"/>
      <c r="D199" s="1051"/>
      <c r="E199" s="1051"/>
      <c r="F199" s="105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50"/>
      <c r="B200" s="1051"/>
      <c r="C200" s="1051"/>
      <c r="D200" s="1051"/>
      <c r="E200" s="1051"/>
      <c r="F200" s="105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50"/>
      <c r="B201" s="1051"/>
      <c r="C201" s="1051"/>
      <c r="D201" s="1051"/>
      <c r="E201" s="1051"/>
      <c r="F201" s="105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50"/>
      <c r="B202" s="1051"/>
      <c r="C202" s="1051"/>
      <c r="D202" s="1051"/>
      <c r="E202" s="1051"/>
      <c r="F202" s="105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50"/>
      <c r="B203" s="1051"/>
      <c r="C203" s="1051"/>
      <c r="D203" s="1051"/>
      <c r="E203" s="1051"/>
      <c r="F203" s="105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50"/>
      <c r="B204" s="1051"/>
      <c r="C204" s="1051"/>
      <c r="D204" s="1051"/>
      <c r="E204" s="1051"/>
      <c r="F204" s="105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50"/>
      <c r="B205" s="1051"/>
      <c r="C205" s="1051"/>
      <c r="D205" s="1051"/>
      <c r="E205" s="1051"/>
      <c r="F205" s="105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50"/>
      <c r="B206" s="1051"/>
      <c r="C206" s="1051"/>
      <c r="D206" s="1051"/>
      <c r="E206" s="1051"/>
      <c r="F206" s="105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50"/>
      <c r="B207" s="1051"/>
      <c r="C207" s="1051"/>
      <c r="D207" s="1051"/>
      <c r="E207" s="1051"/>
      <c r="F207" s="105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50"/>
      <c r="B208" s="1051"/>
      <c r="C208" s="1051"/>
      <c r="D208" s="1051"/>
      <c r="E208" s="1051"/>
      <c r="F208" s="105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50"/>
      <c r="B209" s="1051"/>
      <c r="C209" s="1051"/>
      <c r="D209" s="1051"/>
      <c r="E209" s="1051"/>
      <c r="F209" s="105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50"/>
      <c r="B210" s="1051"/>
      <c r="C210" s="1051"/>
      <c r="D210" s="1051"/>
      <c r="E210" s="1051"/>
      <c r="F210" s="105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50"/>
      <c r="B211" s="1051"/>
      <c r="C211" s="1051"/>
      <c r="D211" s="1051"/>
      <c r="E211" s="1051"/>
      <c r="F211" s="105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5"/>
    <row r="214" spans="1:50" ht="30" customHeight="1" x14ac:dyDescent="0.2">
      <c r="A214" s="1067" t="s">
        <v>28</v>
      </c>
      <c r="B214" s="1068"/>
      <c r="C214" s="1068"/>
      <c r="D214" s="1068"/>
      <c r="E214" s="1068"/>
      <c r="F214" s="106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50"/>
      <c r="B215" s="1051"/>
      <c r="C215" s="1051"/>
      <c r="D215" s="1051"/>
      <c r="E215" s="1051"/>
      <c r="F215" s="105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50"/>
      <c r="B216" s="1051"/>
      <c r="C216" s="1051"/>
      <c r="D216" s="1051"/>
      <c r="E216" s="1051"/>
      <c r="F216" s="105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50"/>
      <c r="B217" s="1051"/>
      <c r="C217" s="1051"/>
      <c r="D217" s="1051"/>
      <c r="E217" s="1051"/>
      <c r="F217" s="105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50"/>
      <c r="B218" s="1051"/>
      <c r="C218" s="1051"/>
      <c r="D218" s="1051"/>
      <c r="E218" s="1051"/>
      <c r="F218" s="105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50"/>
      <c r="B219" s="1051"/>
      <c r="C219" s="1051"/>
      <c r="D219" s="1051"/>
      <c r="E219" s="1051"/>
      <c r="F219" s="105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50"/>
      <c r="B220" s="1051"/>
      <c r="C220" s="1051"/>
      <c r="D220" s="1051"/>
      <c r="E220" s="1051"/>
      <c r="F220" s="105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50"/>
      <c r="B221" s="1051"/>
      <c r="C221" s="1051"/>
      <c r="D221" s="1051"/>
      <c r="E221" s="1051"/>
      <c r="F221" s="105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50"/>
      <c r="B222" s="1051"/>
      <c r="C222" s="1051"/>
      <c r="D222" s="1051"/>
      <c r="E222" s="1051"/>
      <c r="F222" s="105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50"/>
      <c r="B223" s="1051"/>
      <c r="C223" s="1051"/>
      <c r="D223" s="1051"/>
      <c r="E223" s="1051"/>
      <c r="F223" s="105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50"/>
      <c r="B224" s="1051"/>
      <c r="C224" s="1051"/>
      <c r="D224" s="1051"/>
      <c r="E224" s="1051"/>
      <c r="F224" s="105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50"/>
      <c r="B225" s="1051"/>
      <c r="C225" s="1051"/>
      <c r="D225" s="1051"/>
      <c r="E225" s="1051"/>
      <c r="F225" s="105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50"/>
      <c r="B226" s="1051"/>
      <c r="C226" s="1051"/>
      <c r="D226" s="1051"/>
      <c r="E226" s="1051"/>
      <c r="F226" s="105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50"/>
      <c r="B227" s="1051"/>
      <c r="C227" s="1051"/>
      <c r="D227" s="1051"/>
      <c r="E227" s="1051"/>
      <c r="F227" s="105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50"/>
      <c r="B228" s="1051"/>
      <c r="C228" s="1051"/>
      <c r="D228" s="1051"/>
      <c r="E228" s="1051"/>
      <c r="F228" s="105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50"/>
      <c r="B229" s="1051"/>
      <c r="C229" s="1051"/>
      <c r="D229" s="1051"/>
      <c r="E229" s="1051"/>
      <c r="F229" s="105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50"/>
      <c r="B230" s="1051"/>
      <c r="C230" s="1051"/>
      <c r="D230" s="1051"/>
      <c r="E230" s="1051"/>
      <c r="F230" s="105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50"/>
      <c r="B231" s="1051"/>
      <c r="C231" s="1051"/>
      <c r="D231" s="1051"/>
      <c r="E231" s="1051"/>
      <c r="F231" s="105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50"/>
      <c r="B232" s="1051"/>
      <c r="C232" s="1051"/>
      <c r="D232" s="1051"/>
      <c r="E232" s="1051"/>
      <c r="F232" s="105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50"/>
      <c r="B233" s="1051"/>
      <c r="C233" s="1051"/>
      <c r="D233" s="1051"/>
      <c r="E233" s="1051"/>
      <c r="F233" s="105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50"/>
      <c r="B234" s="1051"/>
      <c r="C234" s="1051"/>
      <c r="D234" s="1051"/>
      <c r="E234" s="1051"/>
      <c r="F234" s="105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50"/>
      <c r="B235" s="1051"/>
      <c r="C235" s="1051"/>
      <c r="D235" s="1051"/>
      <c r="E235" s="1051"/>
      <c r="F235" s="105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50"/>
      <c r="B236" s="1051"/>
      <c r="C236" s="1051"/>
      <c r="D236" s="1051"/>
      <c r="E236" s="1051"/>
      <c r="F236" s="105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50"/>
      <c r="B237" s="1051"/>
      <c r="C237" s="1051"/>
      <c r="D237" s="1051"/>
      <c r="E237" s="1051"/>
      <c r="F237" s="105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50"/>
      <c r="B238" s="1051"/>
      <c r="C238" s="1051"/>
      <c r="D238" s="1051"/>
      <c r="E238" s="1051"/>
      <c r="F238" s="105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50"/>
      <c r="B239" s="1051"/>
      <c r="C239" s="1051"/>
      <c r="D239" s="1051"/>
      <c r="E239" s="1051"/>
      <c r="F239" s="105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50"/>
      <c r="B240" s="1051"/>
      <c r="C240" s="1051"/>
      <c r="D240" s="1051"/>
      <c r="E240" s="1051"/>
      <c r="F240" s="105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50"/>
      <c r="B241" s="1051"/>
      <c r="C241" s="1051"/>
      <c r="D241" s="1051"/>
      <c r="E241" s="1051"/>
      <c r="F241" s="105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50"/>
      <c r="B242" s="1051"/>
      <c r="C242" s="1051"/>
      <c r="D242" s="1051"/>
      <c r="E242" s="1051"/>
      <c r="F242" s="105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50"/>
      <c r="B243" s="1051"/>
      <c r="C243" s="1051"/>
      <c r="D243" s="1051"/>
      <c r="E243" s="1051"/>
      <c r="F243" s="105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50"/>
      <c r="B244" s="1051"/>
      <c r="C244" s="1051"/>
      <c r="D244" s="1051"/>
      <c r="E244" s="1051"/>
      <c r="F244" s="105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50"/>
      <c r="B245" s="1051"/>
      <c r="C245" s="1051"/>
      <c r="D245" s="1051"/>
      <c r="E245" s="1051"/>
      <c r="F245" s="105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50"/>
      <c r="B246" s="1051"/>
      <c r="C246" s="1051"/>
      <c r="D246" s="1051"/>
      <c r="E246" s="1051"/>
      <c r="F246" s="105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50"/>
      <c r="B247" s="1051"/>
      <c r="C247" s="1051"/>
      <c r="D247" s="1051"/>
      <c r="E247" s="1051"/>
      <c r="F247" s="105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50"/>
      <c r="B248" s="1051"/>
      <c r="C248" s="1051"/>
      <c r="D248" s="1051"/>
      <c r="E248" s="1051"/>
      <c r="F248" s="105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50"/>
      <c r="B249" s="1051"/>
      <c r="C249" s="1051"/>
      <c r="D249" s="1051"/>
      <c r="E249" s="1051"/>
      <c r="F249" s="105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50"/>
      <c r="B250" s="1051"/>
      <c r="C250" s="1051"/>
      <c r="D250" s="1051"/>
      <c r="E250" s="1051"/>
      <c r="F250" s="105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50"/>
      <c r="B251" s="1051"/>
      <c r="C251" s="1051"/>
      <c r="D251" s="1051"/>
      <c r="E251" s="1051"/>
      <c r="F251" s="105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50"/>
      <c r="B252" s="1051"/>
      <c r="C252" s="1051"/>
      <c r="D252" s="1051"/>
      <c r="E252" s="1051"/>
      <c r="F252" s="105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50"/>
      <c r="B253" s="1051"/>
      <c r="C253" s="1051"/>
      <c r="D253" s="1051"/>
      <c r="E253" s="1051"/>
      <c r="F253" s="105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50"/>
      <c r="B254" s="1051"/>
      <c r="C254" s="1051"/>
      <c r="D254" s="1051"/>
      <c r="E254" s="1051"/>
      <c r="F254" s="105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50"/>
      <c r="B255" s="1051"/>
      <c r="C255" s="1051"/>
      <c r="D255" s="1051"/>
      <c r="E255" s="1051"/>
      <c r="F255" s="105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50"/>
      <c r="B256" s="1051"/>
      <c r="C256" s="1051"/>
      <c r="D256" s="1051"/>
      <c r="E256" s="1051"/>
      <c r="F256" s="105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50"/>
      <c r="B257" s="1051"/>
      <c r="C257" s="1051"/>
      <c r="D257" s="1051"/>
      <c r="E257" s="1051"/>
      <c r="F257" s="105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50"/>
      <c r="B258" s="1051"/>
      <c r="C258" s="1051"/>
      <c r="D258" s="1051"/>
      <c r="E258" s="1051"/>
      <c r="F258" s="105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50"/>
      <c r="B259" s="1051"/>
      <c r="C259" s="1051"/>
      <c r="D259" s="1051"/>
      <c r="E259" s="1051"/>
      <c r="F259" s="105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50"/>
      <c r="B260" s="1051"/>
      <c r="C260" s="1051"/>
      <c r="D260" s="1051"/>
      <c r="E260" s="1051"/>
      <c r="F260" s="105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50"/>
      <c r="B261" s="1051"/>
      <c r="C261" s="1051"/>
      <c r="D261" s="1051"/>
      <c r="E261" s="1051"/>
      <c r="F261" s="105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50"/>
      <c r="B262" s="1051"/>
      <c r="C262" s="1051"/>
      <c r="D262" s="1051"/>
      <c r="E262" s="1051"/>
      <c r="F262" s="105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50"/>
      <c r="B263" s="1051"/>
      <c r="C263" s="1051"/>
      <c r="D263" s="1051"/>
      <c r="E263" s="1051"/>
      <c r="F263" s="105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50"/>
      <c r="B264" s="1051"/>
      <c r="C264" s="1051"/>
      <c r="D264" s="1051"/>
      <c r="E264" s="1051"/>
      <c r="F264" s="105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356</v>
      </c>
      <c r="Z3" s="350"/>
      <c r="AA3" s="350"/>
      <c r="AB3" s="350"/>
      <c r="AC3" s="281" t="s">
        <v>341</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2">
      <c r="A4" s="1070">
        <v>1</v>
      </c>
      <c r="B4" s="107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70">
        <v>2</v>
      </c>
      <c r="B5" s="107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70">
        <v>3</v>
      </c>
      <c r="B6" s="107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70">
        <v>4</v>
      </c>
      <c r="B7" s="107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70">
        <v>5</v>
      </c>
      <c r="B8" s="107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70">
        <v>6</v>
      </c>
      <c r="B9" s="107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70">
        <v>7</v>
      </c>
      <c r="B10" s="107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70">
        <v>8</v>
      </c>
      <c r="B11" s="107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70">
        <v>9</v>
      </c>
      <c r="B12" s="107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70">
        <v>10</v>
      </c>
      <c r="B13" s="107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70">
        <v>11</v>
      </c>
      <c r="B14" s="107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70">
        <v>12</v>
      </c>
      <c r="B15" s="107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70">
        <v>13</v>
      </c>
      <c r="B16" s="107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70">
        <v>14</v>
      </c>
      <c r="B17" s="107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70">
        <v>15</v>
      </c>
      <c r="B18" s="107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70">
        <v>16</v>
      </c>
      <c r="B19" s="107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70">
        <v>17</v>
      </c>
      <c r="B20" s="107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70">
        <v>18</v>
      </c>
      <c r="B21" s="107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70">
        <v>19</v>
      </c>
      <c r="B22" s="107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70">
        <v>20</v>
      </c>
      <c r="B23" s="107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70">
        <v>21</v>
      </c>
      <c r="B24" s="107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70">
        <v>22</v>
      </c>
      <c r="B25" s="107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70">
        <v>23</v>
      </c>
      <c r="B26" s="107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70">
        <v>24</v>
      </c>
      <c r="B27" s="107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70">
        <v>25</v>
      </c>
      <c r="B28" s="107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70">
        <v>26</v>
      </c>
      <c r="B29" s="107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70">
        <v>27</v>
      </c>
      <c r="B30" s="107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70">
        <v>28</v>
      </c>
      <c r="B31" s="107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70">
        <v>29</v>
      </c>
      <c r="B32" s="107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70">
        <v>30</v>
      </c>
      <c r="B33" s="107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356</v>
      </c>
      <c r="Z36" s="350"/>
      <c r="AA36" s="350"/>
      <c r="AB36" s="350"/>
      <c r="AC36" s="281" t="s">
        <v>341</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2">
      <c r="A37" s="1070">
        <v>1</v>
      </c>
      <c r="B37" s="107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70">
        <v>2</v>
      </c>
      <c r="B38" s="107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70">
        <v>3</v>
      </c>
      <c r="B39" s="107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70">
        <v>4</v>
      </c>
      <c r="B40" s="107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70">
        <v>5</v>
      </c>
      <c r="B41" s="107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70">
        <v>6</v>
      </c>
      <c r="B42" s="107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70">
        <v>7</v>
      </c>
      <c r="B43" s="107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70">
        <v>8</v>
      </c>
      <c r="B44" s="107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70">
        <v>9</v>
      </c>
      <c r="B45" s="107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70">
        <v>10</v>
      </c>
      <c r="B46" s="107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70">
        <v>11</v>
      </c>
      <c r="B47" s="107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70">
        <v>12</v>
      </c>
      <c r="B48" s="107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70">
        <v>13</v>
      </c>
      <c r="B49" s="107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70">
        <v>14</v>
      </c>
      <c r="B50" s="107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70">
        <v>15</v>
      </c>
      <c r="B51" s="107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70">
        <v>16</v>
      </c>
      <c r="B52" s="107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70">
        <v>17</v>
      </c>
      <c r="B53" s="107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70">
        <v>18</v>
      </c>
      <c r="B54" s="107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70">
        <v>19</v>
      </c>
      <c r="B55" s="107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70">
        <v>20</v>
      </c>
      <c r="B56" s="107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70">
        <v>21</v>
      </c>
      <c r="B57" s="107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70">
        <v>22</v>
      </c>
      <c r="B58" s="107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70">
        <v>23</v>
      </c>
      <c r="B59" s="107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70">
        <v>24</v>
      </c>
      <c r="B60" s="107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70">
        <v>25</v>
      </c>
      <c r="B61" s="107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70">
        <v>26</v>
      </c>
      <c r="B62" s="107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70">
        <v>27</v>
      </c>
      <c r="B63" s="107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70">
        <v>28</v>
      </c>
      <c r="B64" s="107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70">
        <v>29</v>
      </c>
      <c r="B65" s="107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70">
        <v>30</v>
      </c>
      <c r="B66" s="107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356</v>
      </c>
      <c r="Z69" s="350"/>
      <c r="AA69" s="350"/>
      <c r="AB69" s="350"/>
      <c r="AC69" s="281" t="s">
        <v>341</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2">
      <c r="A70" s="1070">
        <v>1</v>
      </c>
      <c r="B70" s="107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70">
        <v>2</v>
      </c>
      <c r="B71" s="107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70">
        <v>3</v>
      </c>
      <c r="B72" s="107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70">
        <v>4</v>
      </c>
      <c r="B73" s="107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70">
        <v>5</v>
      </c>
      <c r="B74" s="107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70">
        <v>6</v>
      </c>
      <c r="B75" s="107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70">
        <v>7</v>
      </c>
      <c r="B76" s="107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70">
        <v>8</v>
      </c>
      <c r="B77" s="107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70">
        <v>9</v>
      </c>
      <c r="B78" s="107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70">
        <v>10</v>
      </c>
      <c r="B79" s="107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70">
        <v>11</v>
      </c>
      <c r="B80" s="107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70">
        <v>12</v>
      </c>
      <c r="B81" s="107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70">
        <v>13</v>
      </c>
      <c r="B82" s="107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70">
        <v>14</v>
      </c>
      <c r="B83" s="107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70">
        <v>15</v>
      </c>
      <c r="B84" s="107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70">
        <v>16</v>
      </c>
      <c r="B85" s="107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70">
        <v>17</v>
      </c>
      <c r="B86" s="107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70">
        <v>18</v>
      </c>
      <c r="B87" s="107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70">
        <v>19</v>
      </c>
      <c r="B88" s="107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70">
        <v>20</v>
      </c>
      <c r="B89" s="107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70">
        <v>21</v>
      </c>
      <c r="B90" s="107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70">
        <v>22</v>
      </c>
      <c r="B91" s="107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70">
        <v>23</v>
      </c>
      <c r="B92" s="107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70">
        <v>24</v>
      </c>
      <c r="B93" s="107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70">
        <v>25</v>
      </c>
      <c r="B94" s="107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70">
        <v>26</v>
      </c>
      <c r="B95" s="107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70">
        <v>27</v>
      </c>
      <c r="B96" s="107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70">
        <v>28</v>
      </c>
      <c r="B97" s="107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70">
        <v>29</v>
      </c>
      <c r="B98" s="107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70">
        <v>30</v>
      </c>
      <c r="B99" s="107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1" t="s">
        <v>341</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2">
      <c r="A103" s="1070">
        <v>1</v>
      </c>
      <c r="B103" s="107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70">
        <v>2</v>
      </c>
      <c r="B104" s="107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70">
        <v>3</v>
      </c>
      <c r="B105" s="107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70">
        <v>4</v>
      </c>
      <c r="B106" s="107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70">
        <v>5</v>
      </c>
      <c r="B107" s="107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70">
        <v>6</v>
      </c>
      <c r="B108" s="107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70">
        <v>7</v>
      </c>
      <c r="B109" s="107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70">
        <v>8</v>
      </c>
      <c r="B110" s="107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70">
        <v>9</v>
      </c>
      <c r="B111" s="107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70">
        <v>10</v>
      </c>
      <c r="B112" s="107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70">
        <v>11</v>
      </c>
      <c r="B113" s="107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70">
        <v>12</v>
      </c>
      <c r="B114" s="107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70">
        <v>13</v>
      </c>
      <c r="B115" s="107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70">
        <v>14</v>
      </c>
      <c r="B116" s="107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70">
        <v>15</v>
      </c>
      <c r="B117" s="107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70">
        <v>16</v>
      </c>
      <c r="B118" s="107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70">
        <v>17</v>
      </c>
      <c r="B119" s="107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70">
        <v>18</v>
      </c>
      <c r="B120" s="107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70">
        <v>19</v>
      </c>
      <c r="B121" s="107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70">
        <v>20</v>
      </c>
      <c r="B122" s="107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70">
        <v>21</v>
      </c>
      <c r="B123" s="107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70">
        <v>22</v>
      </c>
      <c r="B124" s="107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70">
        <v>23</v>
      </c>
      <c r="B125" s="107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70">
        <v>24</v>
      </c>
      <c r="B126" s="107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70">
        <v>25</v>
      </c>
      <c r="B127" s="107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70">
        <v>26</v>
      </c>
      <c r="B128" s="107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70">
        <v>27</v>
      </c>
      <c r="B129" s="107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70">
        <v>28</v>
      </c>
      <c r="B130" s="107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70">
        <v>29</v>
      </c>
      <c r="B131" s="107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70">
        <v>30</v>
      </c>
      <c r="B132" s="107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1" t="s">
        <v>341</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2">
      <c r="A136" s="1070">
        <v>1</v>
      </c>
      <c r="B136" s="107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70">
        <v>2</v>
      </c>
      <c r="B137" s="107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70">
        <v>3</v>
      </c>
      <c r="B138" s="107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70">
        <v>4</v>
      </c>
      <c r="B139" s="107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70">
        <v>5</v>
      </c>
      <c r="B140" s="107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70">
        <v>6</v>
      </c>
      <c r="B141" s="107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70">
        <v>7</v>
      </c>
      <c r="B142" s="107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70">
        <v>8</v>
      </c>
      <c r="B143" s="107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70">
        <v>9</v>
      </c>
      <c r="B144" s="107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70">
        <v>10</v>
      </c>
      <c r="B145" s="107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70">
        <v>11</v>
      </c>
      <c r="B146" s="107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70">
        <v>12</v>
      </c>
      <c r="B147" s="107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70">
        <v>13</v>
      </c>
      <c r="B148" s="107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70">
        <v>14</v>
      </c>
      <c r="B149" s="107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70">
        <v>15</v>
      </c>
      <c r="B150" s="107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70">
        <v>16</v>
      </c>
      <c r="B151" s="107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70">
        <v>17</v>
      </c>
      <c r="B152" s="107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70">
        <v>18</v>
      </c>
      <c r="B153" s="107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70">
        <v>19</v>
      </c>
      <c r="B154" s="107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70">
        <v>20</v>
      </c>
      <c r="B155" s="107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70">
        <v>21</v>
      </c>
      <c r="B156" s="107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70">
        <v>22</v>
      </c>
      <c r="B157" s="107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70">
        <v>23</v>
      </c>
      <c r="B158" s="107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70">
        <v>24</v>
      </c>
      <c r="B159" s="107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70">
        <v>25</v>
      </c>
      <c r="B160" s="107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70">
        <v>26</v>
      </c>
      <c r="B161" s="107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70">
        <v>27</v>
      </c>
      <c r="B162" s="107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70">
        <v>28</v>
      </c>
      <c r="B163" s="107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70">
        <v>29</v>
      </c>
      <c r="B164" s="107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70">
        <v>30</v>
      </c>
      <c r="B165" s="107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1" t="s">
        <v>341</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2">
      <c r="A169" s="1070">
        <v>1</v>
      </c>
      <c r="B169" s="107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70">
        <v>2</v>
      </c>
      <c r="B170" s="107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70">
        <v>3</v>
      </c>
      <c r="B171" s="107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70">
        <v>4</v>
      </c>
      <c r="B172" s="107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70">
        <v>5</v>
      </c>
      <c r="B173" s="107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70">
        <v>6</v>
      </c>
      <c r="B174" s="107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70">
        <v>7</v>
      </c>
      <c r="B175" s="107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70">
        <v>8</v>
      </c>
      <c r="B176" s="107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70">
        <v>9</v>
      </c>
      <c r="B177" s="107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70">
        <v>10</v>
      </c>
      <c r="B178" s="107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70">
        <v>11</v>
      </c>
      <c r="B179" s="107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70">
        <v>12</v>
      </c>
      <c r="B180" s="107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70">
        <v>13</v>
      </c>
      <c r="B181" s="107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70">
        <v>14</v>
      </c>
      <c r="B182" s="107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70">
        <v>15</v>
      </c>
      <c r="B183" s="107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70">
        <v>16</v>
      </c>
      <c r="B184" s="107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70">
        <v>17</v>
      </c>
      <c r="B185" s="107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70">
        <v>18</v>
      </c>
      <c r="B186" s="107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70">
        <v>19</v>
      </c>
      <c r="B187" s="107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70">
        <v>20</v>
      </c>
      <c r="B188" s="107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70">
        <v>21</v>
      </c>
      <c r="B189" s="107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70">
        <v>22</v>
      </c>
      <c r="B190" s="107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70">
        <v>23</v>
      </c>
      <c r="B191" s="107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70">
        <v>24</v>
      </c>
      <c r="B192" s="107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70">
        <v>25</v>
      </c>
      <c r="B193" s="107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70">
        <v>26</v>
      </c>
      <c r="B194" s="107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70">
        <v>27</v>
      </c>
      <c r="B195" s="107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70">
        <v>28</v>
      </c>
      <c r="B196" s="107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70">
        <v>29</v>
      </c>
      <c r="B197" s="107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70">
        <v>30</v>
      </c>
      <c r="B198" s="107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1" t="s">
        <v>341</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2">
      <c r="A202" s="1070">
        <v>1</v>
      </c>
      <c r="B202" s="107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70">
        <v>2</v>
      </c>
      <c r="B203" s="107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70">
        <v>3</v>
      </c>
      <c r="B204" s="107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70">
        <v>4</v>
      </c>
      <c r="B205" s="107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70">
        <v>5</v>
      </c>
      <c r="B206" s="107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70">
        <v>6</v>
      </c>
      <c r="B207" s="107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70">
        <v>7</v>
      </c>
      <c r="B208" s="107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70">
        <v>8</v>
      </c>
      <c r="B209" s="107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70">
        <v>9</v>
      </c>
      <c r="B210" s="107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70">
        <v>10</v>
      </c>
      <c r="B211" s="107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70">
        <v>11</v>
      </c>
      <c r="B212" s="107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70">
        <v>12</v>
      </c>
      <c r="B213" s="107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70">
        <v>13</v>
      </c>
      <c r="B214" s="107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70">
        <v>14</v>
      </c>
      <c r="B215" s="107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70">
        <v>15</v>
      </c>
      <c r="B216" s="107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70">
        <v>16</v>
      </c>
      <c r="B217" s="107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70">
        <v>17</v>
      </c>
      <c r="B218" s="107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70">
        <v>18</v>
      </c>
      <c r="B219" s="107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70">
        <v>19</v>
      </c>
      <c r="B220" s="107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70">
        <v>20</v>
      </c>
      <c r="B221" s="107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70">
        <v>21</v>
      </c>
      <c r="B222" s="107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70">
        <v>22</v>
      </c>
      <c r="B223" s="107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70">
        <v>23</v>
      </c>
      <c r="B224" s="107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70">
        <v>24</v>
      </c>
      <c r="B225" s="107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70">
        <v>25</v>
      </c>
      <c r="B226" s="107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70">
        <v>26</v>
      </c>
      <c r="B227" s="107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70">
        <v>27</v>
      </c>
      <c r="B228" s="107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70">
        <v>28</v>
      </c>
      <c r="B229" s="107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70">
        <v>29</v>
      </c>
      <c r="B230" s="107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70">
        <v>30</v>
      </c>
      <c r="B231" s="107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1" t="s">
        <v>341</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2">
      <c r="A235" s="1070">
        <v>1</v>
      </c>
      <c r="B235" s="107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70">
        <v>2</v>
      </c>
      <c r="B236" s="107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70">
        <v>3</v>
      </c>
      <c r="B237" s="107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70">
        <v>4</v>
      </c>
      <c r="B238" s="107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70">
        <v>5</v>
      </c>
      <c r="B239" s="107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70">
        <v>6</v>
      </c>
      <c r="B240" s="107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70">
        <v>7</v>
      </c>
      <c r="B241" s="107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70">
        <v>8</v>
      </c>
      <c r="B242" s="107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70">
        <v>9</v>
      </c>
      <c r="B243" s="107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70">
        <v>10</v>
      </c>
      <c r="B244" s="107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70">
        <v>11</v>
      </c>
      <c r="B245" s="107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70">
        <v>12</v>
      </c>
      <c r="B246" s="107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70">
        <v>13</v>
      </c>
      <c r="B247" s="107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70">
        <v>14</v>
      </c>
      <c r="B248" s="107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70">
        <v>15</v>
      </c>
      <c r="B249" s="107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70">
        <v>16</v>
      </c>
      <c r="B250" s="107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70">
        <v>17</v>
      </c>
      <c r="B251" s="107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70">
        <v>18</v>
      </c>
      <c r="B252" s="107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70">
        <v>19</v>
      </c>
      <c r="B253" s="107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70">
        <v>20</v>
      </c>
      <c r="B254" s="107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70">
        <v>21</v>
      </c>
      <c r="B255" s="107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70">
        <v>22</v>
      </c>
      <c r="B256" s="107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70">
        <v>23</v>
      </c>
      <c r="B257" s="107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70">
        <v>24</v>
      </c>
      <c r="B258" s="107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70">
        <v>25</v>
      </c>
      <c r="B259" s="107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70">
        <v>26</v>
      </c>
      <c r="B260" s="107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70">
        <v>27</v>
      </c>
      <c r="B261" s="107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70">
        <v>28</v>
      </c>
      <c r="B262" s="107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70">
        <v>29</v>
      </c>
      <c r="B263" s="107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70">
        <v>30</v>
      </c>
      <c r="B264" s="107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1" t="s">
        <v>341</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2">
      <c r="A268" s="1070">
        <v>1</v>
      </c>
      <c r="B268" s="107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70">
        <v>2</v>
      </c>
      <c r="B269" s="107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70">
        <v>3</v>
      </c>
      <c r="B270" s="107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70">
        <v>4</v>
      </c>
      <c r="B271" s="107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70">
        <v>5</v>
      </c>
      <c r="B272" s="107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70">
        <v>6</v>
      </c>
      <c r="B273" s="107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70">
        <v>7</v>
      </c>
      <c r="B274" s="107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70">
        <v>8</v>
      </c>
      <c r="B275" s="107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70">
        <v>9</v>
      </c>
      <c r="B276" s="107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70">
        <v>10</v>
      </c>
      <c r="B277" s="107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70">
        <v>11</v>
      </c>
      <c r="B278" s="107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70">
        <v>12</v>
      </c>
      <c r="B279" s="107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70">
        <v>13</v>
      </c>
      <c r="B280" s="107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70">
        <v>14</v>
      </c>
      <c r="B281" s="107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70">
        <v>15</v>
      </c>
      <c r="B282" s="107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70">
        <v>16</v>
      </c>
      <c r="B283" s="107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70">
        <v>17</v>
      </c>
      <c r="B284" s="107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70">
        <v>18</v>
      </c>
      <c r="B285" s="107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70">
        <v>19</v>
      </c>
      <c r="B286" s="107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70">
        <v>20</v>
      </c>
      <c r="B287" s="107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70">
        <v>21</v>
      </c>
      <c r="B288" s="107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70">
        <v>22</v>
      </c>
      <c r="B289" s="107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70">
        <v>23</v>
      </c>
      <c r="B290" s="107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70">
        <v>24</v>
      </c>
      <c r="B291" s="107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70">
        <v>25</v>
      </c>
      <c r="B292" s="107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70">
        <v>26</v>
      </c>
      <c r="B293" s="107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70">
        <v>27</v>
      </c>
      <c r="B294" s="107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70">
        <v>28</v>
      </c>
      <c r="B295" s="107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70">
        <v>29</v>
      </c>
      <c r="B296" s="107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70">
        <v>30</v>
      </c>
      <c r="B297" s="107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1" t="s">
        <v>341</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2">
      <c r="A301" s="1070">
        <v>1</v>
      </c>
      <c r="B301" s="107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70">
        <v>2</v>
      </c>
      <c r="B302" s="107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70">
        <v>3</v>
      </c>
      <c r="B303" s="107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70">
        <v>4</v>
      </c>
      <c r="B304" s="107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70">
        <v>5</v>
      </c>
      <c r="B305" s="107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70">
        <v>6</v>
      </c>
      <c r="B306" s="107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70">
        <v>7</v>
      </c>
      <c r="B307" s="107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70">
        <v>8</v>
      </c>
      <c r="B308" s="107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70">
        <v>9</v>
      </c>
      <c r="B309" s="107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70">
        <v>10</v>
      </c>
      <c r="B310" s="107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70">
        <v>11</v>
      </c>
      <c r="B311" s="107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70">
        <v>12</v>
      </c>
      <c r="B312" s="107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70">
        <v>13</v>
      </c>
      <c r="B313" s="107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70">
        <v>14</v>
      </c>
      <c r="B314" s="107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70">
        <v>15</v>
      </c>
      <c r="B315" s="107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70">
        <v>16</v>
      </c>
      <c r="B316" s="107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70">
        <v>17</v>
      </c>
      <c r="B317" s="107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70">
        <v>18</v>
      </c>
      <c r="B318" s="107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70">
        <v>19</v>
      </c>
      <c r="B319" s="107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70">
        <v>20</v>
      </c>
      <c r="B320" s="107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70">
        <v>21</v>
      </c>
      <c r="B321" s="107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70">
        <v>22</v>
      </c>
      <c r="B322" s="107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70">
        <v>23</v>
      </c>
      <c r="B323" s="107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70">
        <v>24</v>
      </c>
      <c r="B324" s="107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70">
        <v>25</v>
      </c>
      <c r="B325" s="107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70">
        <v>26</v>
      </c>
      <c r="B326" s="107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70">
        <v>27</v>
      </c>
      <c r="B327" s="107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70">
        <v>28</v>
      </c>
      <c r="B328" s="107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70">
        <v>29</v>
      </c>
      <c r="B329" s="107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70">
        <v>30</v>
      </c>
      <c r="B330" s="107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1" t="s">
        <v>341</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2">
      <c r="A334" s="1070">
        <v>1</v>
      </c>
      <c r="B334" s="107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70">
        <v>2</v>
      </c>
      <c r="B335" s="107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70">
        <v>3</v>
      </c>
      <c r="B336" s="107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70">
        <v>4</v>
      </c>
      <c r="B337" s="107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70">
        <v>5</v>
      </c>
      <c r="B338" s="107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70">
        <v>6</v>
      </c>
      <c r="B339" s="107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70">
        <v>7</v>
      </c>
      <c r="B340" s="107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70">
        <v>8</v>
      </c>
      <c r="B341" s="107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70">
        <v>9</v>
      </c>
      <c r="B342" s="107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70">
        <v>10</v>
      </c>
      <c r="B343" s="107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70">
        <v>11</v>
      </c>
      <c r="B344" s="107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70">
        <v>12</v>
      </c>
      <c r="B345" s="107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70">
        <v>13</v>
      </c>
      <c r="B346" s="107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70">
        <v>14</v>
      </c>
      <c r="B347" s="107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70">
        <v>15</v>
      </c>
      <c r="B348" s="107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70">
        <v>16</v>
      </c>
      <c r="B349" s="107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70">
        <v>17</v>
      </c>
      <c r="B350" s="107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70">
        <v>18</v>
      </c>
      <c r="B351" s="107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70">
        <v>19</v>
      </c>
      <c r="B352" s="107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70">
        <v>20</v>
      </c>
      <c r="B353" s="107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70">
        <v>21</v>
      </c>
      <c r="B354" s="107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70">
        <v>22</v>
      </c>
      <c r="B355" s="107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70">
        <v>23</v>
      </c>
      <c r="B356" s="107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70">
        <v>24</v>
      </c>
      <c r="B357" s="107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70">
        <v>25</v>
      </c>
      <c r="B358" s="107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70">
        <v>26</v>
      </c>
      <c r="B359" s="107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70">
        <v>27</v>
      </c>
      <c r="B360" s="107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70">
        <v>28</v>
      </c>
      <c r="B361" s="107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70">
        <v>29</v>
      </c>
      <c r="B362" s="107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70">
        <v>30</v>
      </c>
      <c r="B363" s="107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1" t="s">
        <v>341</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2">
      <c r="A367" s="1070">
        <v>1</v>
      </c>
      <c r="B367" s="107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70">
        <v>2</v>
      </c>
      <c r="B368" s="107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70">
        <v>3</v>
      </c>
      <c r="B369" s="107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70">
        <v>4</v>
      </c>
      <c r="B370" s="107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70">
        <v>5</v>
      </c>
      <c r="B371" s="107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70">
        <v>6</v>
      </c>
      <c r="B372" s="107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70">
        <v>7</v>
      </c>
      <c r="B373" s="107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70">
        <v>8</v>
      </c>
      <c r="B374" s="107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70">
        <v>9</v>
      </c>
      <c r="B375" s="107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70">
        <v>10</v>
      </c>
      <c r="B376" s="107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70">
        <v>11</v>
      </c>
      <c r="B377" s="107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70">
        <v>12</v>
      </c>
      <c r="B378" s="107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70">
        <v>13</v>
      </c>
      <c r="B379" s="107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70">
        <v>14</v>
      </c>
      <c r="B380" s="107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70">
        <v>15</v>
      </c>
      <c r="B381" s="107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70">
        <v>16</v>
      </c>
      <c r="B382" s="107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70">
        <v>17</v>
      </c>
      <c r="B383" s="107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70">
        <v>18</v>
      </c>
      <c r="B384" s="107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70">
        <v>19</v>
      </c>
      <c r="B385" s="107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70">
        <v>20</v>
      </c>
      <c r="B386" s="107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70">
        <v>21</v>
      </c>
      <c r="B387" s="107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70">
        <v>22</v>
      </c>
      <c r="B388" s="107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70">
        <v>23</v>
      </c>
      <c r="B389" s="107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70">
        <v>24</v>
      </c>
      <c r="B390" s="107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70">
        <v>25</v>
      </c>
      <c r="B391" s="107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70">
        <v>26</v>
      </c>
      <c r="B392" s="107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70">
        <v>27</v>
      </c>
      <c r="B393" s="107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70">
        <v>28</v>
      </c>
      <c r="B394" s="107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70">
        <v>29</v>
      </c>
      <c r="B395" s="107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70">
        <v>30</v>
      </c>
      <c r="B396" s="107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1" t="s">
        <v>341</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2">
      <c r="A400" s="1070">
        <v>1</v>
      </c>
      <c r="B400" s="107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70">
        <v>2</v>
      </c>
      <c r="B401" s="107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70">
        <v>3</v>
      </c>
      <c r="B402" s="107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70">
        <v>4</v>
      </c>
      <c r="B403" s="107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70">
        <v>5</v>
      </c>
      <c r="B404" s="107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70">
        <v>6</v>
      </c>
      <c r="B405" s="107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70">
        <v>7</v>
      </c>
      <c r="B406" s="107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70">
        <v>8</v>
      </c>
      <c r="B407" s="107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70">
        <v>9</v>
      </c>
      <c r="B408" s="107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70">
        <v>10</v>
      </c>
      <c r="B409" s="107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70">
        <v>11</v>
      </c>
      <c r="B410" s="107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70">
        <v>12</v>
      </c>
      <c r="B411" s="107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70">
        <v>13</v>
      </c>
      <c r="B412" s="107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70">
        <v>14</v>
      </c>
      <c r="B413" s="107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70">
        <v>15</v>
      </c>
      <c r="B414" s="107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70">
        <v>16</v>
      </c>
      <c r="B415" s="107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70">
        <v>17</v>
      </c>
      <c r="B416" s="107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70">
        <v>18</v>
      </c>
      <c r="B417" s="107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70">
        <v>19</v>
      </c>
      <c r="B418" s="107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70">
        <v>20</v>
      </c>
      <c r="B419" s="107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70">
        <v>21</v>
      </c>
      <c r="B420" s="107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70">
        <v>22</v>
      </c>
      <c r="B421" s="107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70">
        <v>23</v>
      </c>
      <c r="B422" s="107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70">
        <v>24</v>
      </c>
      <c r="B423" s="107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70">
        <v>25</v>
      </c>
      <c r="B424" s="107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70">
        <v>26</v>
      </c>
      <c r="B425" s="107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70">
        <v>27</v>
      </c>
      <c r="B426" s="107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70">
        <v>28</v>
      </c>
      <c r="B427" s="107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70">
        <v>29</v>
      </c>
      <c r="B428" s="107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70">
        <v>30</v>
      </c>
      <c r="B429" s="107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1" t="s">
        <v>341</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2">
      <c r="A433" s="1070">
        <v>1</v>
      </c>
      <c r="B433" s="107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70">
        <v>2</v>
      </c>
      <c r="B434" s="107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70">
        <v>3</v>
      </c>
      <c r="B435" s="107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70">
        <v>4</v>
      </c>
      <c r="B436" s="107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70">
        <v>5</v>
      </c>
      <c r="B437" s="107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70">
        <v>6</v>
      </c>
      <c r="B438" s="107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70">
        <v>7</v>
      </c>
      <c r="B439" s="107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70">
        <v>8</v>
      </c>
      <c r="B440" s="107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70">
        <v>9</v>
      </c>
      <c r="B441" s="107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70">
        <v>10</v>
      </c>
      <c r="B442" s="107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70">
        <v>11</v>
      </c>
      <c r="B443" s="107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70">
        <v>12</v>
      </c>
      <c r="B444" s="107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70">
        <v>13</v>
      </c>
      <c r="B445" s="107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70">
        <v>14</v>
      </c>
      <c r="B446" s="107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70">
        <v>15</v>
      </c>
      <c r="B447" s="107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70">
        <v>16</v>
      </c>
      <c r="B448" s="107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70">
        <v>17</v>
      </c>
      <c r="B449" s="107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70">
        <v>18</v>
      </c>
      <c r="B450" s="107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70">
        <v>19</v>
      </c>
      <c r="B451" s="107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70">
        <v>20</v>
      </c>
      <c r="B452" s="107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70">
        <v>21</v>
      </c>
      <c r="B453" s="107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70">
        <v>22</v>
      </c>
      <c r="B454" s="107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70">
        <v>23</v>
      </c>
      <c r="B455" s="107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70">
        <v>24</v>
      </c>
      <c r="B456" s="107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70">
        <v>25</v>
      </c>
      <c r="B457" s="107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70">
        <v>26</v>
      </c>
      <c r="B458" s="107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70">
        <v>27</v>
      </c>
      <c r="B459" s="107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70">
        <v>28</v>
      </c>
      <c r="B460" s="107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70">
        <v>29</v>
      </c>
      <c r="B461" s="107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70">
        <v>30</v>
      </c>
      <c r="B462" s="107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1" t="s">
        <v>341</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2">
      <c r="A466" s="1070">
        <v>1</v>
      </c>
      <c r="B466" s="107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70">
        <v>2</v>
      </c>
      <c r="B467" s="107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70">
        <v>3</v>
      </c>
      <c r="B468" s="107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70">
        <v>4</v>
      </c>
      <c r="B469" s="107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70">
        <v>5</v>
      </c>
      <c r="B470" s="107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70">
        <v>6</v>
      </c>
      <c r="B471" s="107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70">
        <v>7</v>
      </c>
      <c r="B472" s="107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70">
        <v>8</v>
      </c>
      <c r="B473" s="107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70">
        <v>9</v>
      </c>
      <c r="B474" s="107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70">
        <v>10</v>
      </c>
      <c r="B475" s="107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70">
        <v>11</v>
      </c>
      <c r="B476" s="107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70">
        <v>12</v>
      </c>
      <c r="B477" s="107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70">
        <v>13</v>
      </c>
      <c r="B478" s="107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70">
        <v>14</v>
      </c>
      <c r="B479" s="107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70">
        <v>15</v>
      </c>
      <c r="B480" s="107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70">
        <v>16</v>
      </c>
      <c r="B481" s="107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70">
        <v>17</v>
      </c>
      <c r="B482" s="107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70">
        <v>18</v>
      </c>
      <c r="B483" s="107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70">
        <v>19</v>
      </c>
      <c r="B484" s="107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70">
        <v>20</v>
      </c>
      <c r="B485" s="107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70">
        <v>21</v>
      </c>
      <c r="B486" s="107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70">
        <v>22</v>
      </c>
      <c r="B487" s="107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70">
        <v>23</v>
      </c>
      <c r="B488" s="107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70">
        <v>24</v>
      </c>
      <c r="B489" s="107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70">
        <v>25</v>
      </c>
      <c r="B490" s="107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70">
        <v>26</v>
      </c>
      <c r="B491" s="107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70">
        <v>27</v>
      </c>
      <c r="B492" s="107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70">
        <v>28</v>
      </c>
      <c r="B493" s="107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70">
        <v>29</v>
      </c>
      <c r="B494" s="107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70">
        <v>30</v>
      </c>
      <c r="B495" s="107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1" t="s">
        <v>341</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2">
      <c r="A499" s="1070">
        <v>1</v>
      </c>
      <c r="B499" s="107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70">
        <v>2</v>
      </c>
      <c r="B500" s="107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70">
        <v>3</v>
      </c>
      <c r="B501" s="107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70">
        <v>4</v>
      </c>
      <c r="B502" s="107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70">
        <v>5</v>
      </c>
      <c r="B503" s="107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70">
        <v>6</v>
      </c>
      <c r="B504" s="107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70">
        <v>7</v>
      </c>
      <c r="B505" s="107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70">
        <v>8</v>
      </c>
      <c r="B506" s="107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70">
        <v>9</v>
      </c>
      <c r="B507" s="107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70">
        <v>10</v>
      </c>
      <c r="B508" s="107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70">
        <v>11</v>
      </c>
      <c r="B509" s="107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70">
        <v>12</v>
      </c>
      <c r="B510" s="107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70">
        <v>13</v>
      </c>
      <c r="B511" s="107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70">
        <v>14</v>
      </c>
      <c r="B512" s="107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70">
        <v>15</v>
      </c>
      <c r="B513" s="107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70">
        <v>16</v>
      </c>
      <c r="B514" s="107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70">
        <v>17</v>
      </c>
      <c r="B515" s="107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70">
        <v>18</v>
      </c>
      <c r="B516" s="107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70">
        <v>19</v>
      </c>
      <c r="B517" s="107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70">
        <v>20</v>
      </c>
      <c r="B518" s="107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70">
        <v>21</v>
      </c>
      <c r="B519" s="107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70">
        <v>22</v>
      </c>
      <c r="B520" s="107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70">
        <v>23</v>
      </c>
      <c r="B521" s="107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70">
        <v>24</v>
      </c>
      <c r="B522" s="107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70">
        <v>25</v>
      </c>
      <c r="B523" s="107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70">
        <v>26</v>
      </c>
      <c r="B524" s="107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70">
        <v>27</v>
      </c>
      <c r="B525" s="107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70">
        <v>28</v>
      </c>
      <c r="B526" s="107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70">
        <v>29</v>
      </c>
      <c r="B527" s="107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70">
        <v>30</v>
      </c>
      <c r="B528" s="107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1" t="s">
        <v>341</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2">
      <c r="A532" s="1070">
        <v>1</v>
      </c>
      <c r="B532" s="107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70">
        <v>2</v>
      </c>
      <c r="B533" s="107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70">
        <v>3</v>
      </c>
      <c r="B534" s="107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70">
        <v>4</v>
      </c>
      <c r="B535" s="107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70">
        <v>5</v>
      </c>
      <c r="B536" s="107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70">
        <v>6</v>
      </c>
      <c r="B537" s="107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70">
        <v>7</v>
      </c>
      <c r="B538" s="107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70">
        <v>8</v>
      </c>
      <c r="B539" s="107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70">
        <v>9</v>
      </c>
      <c r="B540" s="107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70">
        <v>10</v>
      </c>
      <c r="B541" s="107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70">
        <v>11</v>
      </c>
      <c r="B542" s="107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70">
        <v>12</v>
      </c>
      <c r="B543" s="107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70">
        <v>13</v>
      </c>
      <c r="B544" s="107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70">
        <v>14</v>
      </c>
      <c r="B545" s="107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70">
        <v>15</v>
      </c>
      <c r="B546" s="107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70">
        <v>16</v>
      </c>
      <c r="B547" s="107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70">
        <v>17</v>
      </c>
      <c r="B548" s="107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70">
        <v>18</v>
      </c>
      <c r="B549" s="107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70">
        <v>19</v>
      </c>
      <c r="B550" s="107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70">
        <v>20</v>
      </c>
      <c r="B551" s="107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70">
        <v>21</v>
      </c>
      <c r="B552" s="107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70">
        <v>22</v>
      </c>
      <c r="B553" s="107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70">
        <v>23</v>
      </c>
      <c r="B554" s="107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70">
        <v>24</v>
      </c>
      <c r="B555" s="107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70">
        <v>25</v>
      </c>
      <c r="B556" s="107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70">
        <v>26</v>
      </c>
      <c r="B557" s="107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70">
        <v>27</v>
      </c>
      <c r="B558" s="107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70">
        <v>28</v>
      </c>
      <c r="B559" s="107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70">
        <v>29</v>
      </c>
      <c r="B560" s="107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70">
        <v>30</v>
      </c>
      <c r="B561" s="107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1" t="s">
        <v>341</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2">
      <c r="A565" s="1070">
        <v>1</v>
      </c>
      <c r="B565" s="107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70">
        <v>2</v>
      </c>
      <c r="B566" s="107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70">
        <v>3</v>
      </c>
      <c r="B567" s="107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70">
        <v>4</v>
      </c>
      <c r="B568" s="107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70">
        <v>5</v>
      </c>
      <c r="B569" s="107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70">
        <v>6</v>
      </c>
      <c r="B570" s="107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70">
        <v>7</v>
      </c>
      <c r="B571" s="107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70">
        <v>8</v>
      </c>
      <c r="B572" s="107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70">
        <v>9</v>
      </c>
      <c r="B573" s="107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70">
        <v>10</v>
      </c>
      <c r="B574" s="107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70">
        <v>11</v>
      </c>
      <c r="B575" s="107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70">
        <v>12</v>
      </c>
      <c r="B576" s="107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70">
        <v>13</v>
      </c>
      <c r="B577" s="107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70">
        <v>14</v>
      </c>
      <c r="B578" s="107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70">
        <v>15</v>
      </c>
      <c r="B579" s="107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70">
        <v>16</v>
      </c>
      <c r="B580" s="107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70">
        <v>17</v>
      </c>
      <c r="B581" s="107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70">
        <v>18</v>
      </c>
      <c r="B582" s="107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70">
        <v>19</v>
      </c>
      <c r="B583" s="107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70">
        <v>20</v>
      </c>
      <c r="B584" s="107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70">
        <v>21</v>
      </c>
      <c r="B585" s="107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70">
        <v>22</v>
      </c>
      <c r="B586" s="107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70">
        <v>23</v>
      </c>
      <c r="B587" s="107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70">
        <v>24</v>
      </c>
      <c r="B588" s="107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70">
        <v>25</v>
      </c>
      <c r="B589" s="107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70">
        <v>26</v>
      </c>
      <c r="B590" s="107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70">
        <v>27</v>
      </c>
      <c r="B591" s="107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70">
        <v>28</v>
      </c>
      <c r="B592" s="107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70">
        <v>29</v>
      </c>
      <c r="B593" s="107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70">
        <v>30</v>
      </c>
      <c r="B594" s="107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1" t="s">
        <v>341</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2">
      <c r="A598" s="1070">
        <v>1</v>
      </c>
      <c r="B598" s="107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70">
        <v>2</v>
      </c>
      <c r="B599" s="107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70">
        <v>3</v>
      </c>
      <c r="B600" s="107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70">
        <v>4</v>
      </c>
      <c r="B601" s="107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70">
        <v>5</v>
      </c>
      <c r="B602" s="107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70">
        <v>6</v>
      </c>
      <c r="B603" s="107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70">
        <v>7</v>
      </c>
      <c r="B604" s="107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70">
        <v>8</v>
      </c>
      <c r="B605" s="107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70">
        <v>9</v>
      </c>
      <c r="B606" s="107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70">
        <v>10</v>
      </c>
      <c r="B607" s="107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70">
        <v>11</v>
      </c>
      <c r="B608" s="107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70">
        <v>12</v>
      </c>
      <c r="B609" s="107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70">
        <v>13</v>
      </c>
      <c r="B610" s="107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70">
        <v>14</v>
      </c>
      <c r="B611" s="107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70">
        <v>15</v>
      </c>
      <c r="B612" s="107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70">
        <v>16</v>
      </c>
      <c r="B613" s="107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70">
        <v>17</v>
      </c>
      <c r="B614" s="107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70">
        <v>18</v>
      </c>
      <c r="B615" s="107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70">
        <v>19</v>
      </c>
      <c r="B616" s="107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70">
        <v>20</v>
      </c>
      <c r="B617" s="107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70">
        <v>21</v>
      </c>
      <c r="B618" s="107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70">
        <v>22</v>
      </c>
      <c r="B619" s="107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70">
        <v>23</v>
      </c>
      <c r="B620" s="107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70">
        <v>24</v>
      </c>
      <c r="B621" s="107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70">
        <v>25</v>
      </c>
      <c r="B622" s="107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70">
        <v>26</v>
      </c>
      <c r="B623" s="107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70">
        <v>27</v>
      </c>
      <c r="B624" s="107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70">
        <v>28</v>
      </c>
      <c r="B625" s="107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70">
        <v>29</v>
      </c>
      <c r="B626" s="107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70">
        <v>30</v>
      </c>
      <c r="B627" s="107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1" t="s">
        <v>341</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2">
      <c r="A631" s="1070">
        <v>1</v>
      </c>
      <c r="B631" s="107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70">
        <v>2</v>
      </c>
      <c r="B632" s="107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70">
        <v>3</v>
      </c>
      <c r="B633" s="107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70">
        <v>4</v>
      </c>
      <c r="B634" s="107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70">
        <v>5</v>
      </c>
      <c r="B635" s="107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70">
        <v>6</v>
      </c>
      <c r="B636" s="107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70">
        <v>7</v>
      </c>
      <c r="B637" s="107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70">
        <v>8</v>
      </c>
      <c r="B638" s="107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70">
        <v>9</v>
      </c>
      <c r="B639" s="107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70">
        <v>10</v>
      </c>
      <c r="B640" s="107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70">
        <v>11</v>
      </c>
      <c r="B641" s="107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70">
        <v>12</v>
      </c>
      <c r="B642" s="107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70">
        <v>13</v>
      </c>
      <c r="B643" s="107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70">
        <v>14</v>
      </c>
      <c r="B644" s="107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70">
        <v>15</v>
      </c>
      <c r="B645" s="107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70">
        <v>16</v>
      </c>
      <c r="B646" s="107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70">
        <v>17</v>
      </c>
      <c r="B647" s="107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70">
        <v>18</v>
      </c>
      <c r="B648" s="107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70">
        <v>19</v>
      </c>
      <c r="B649" s="107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70">
        <v>20</v>
      </c>
      <c r="B650" s="107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70">
        <v>21</v>
      </c>
      <c r="B651" s="107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70">
        <v>22</v>
      </c>
      <c r="B652" s="107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70">
        <v>23</v>
      </c>
      <c r="B653" s="107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70">
        <v>24</v>
      </c>
      <c r="B654" s="107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70">
        <v>25</v>
      </c>
      <c r="B655" s="107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70">
        <v>26</v>
      </c>
      <c r="B656" s="107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70">
        <v>27</v>
      </c>
      <c r="B657" s="107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70">
        <v>28</v>
      </c>
      <c r="B658" s="107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70">
        <v>29</v>
      </c>
      <c r="B659" s="107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70">
        <v>30</v>
      </c>
      <c r="B660" s="107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1" t="s">
        <v>341</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2">
      <c r="A664" s="1070">
        <v>1</v>
      </c>
      <c r="B664" s="107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70">
        <v>2</v>
      </c>
      <c r="B665" s="107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70">
        <v>3</v>
      </c>
      <c r="B666" s="107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70">
        <v>4</v>
      </c>
      <c r="B667" s="107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70">
        <v>5</v>
      </c>
      <c r="B668" s="107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70">
        <v>6</v>
      </c>
      <c r="B669" s="107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70">
        <v>7</v>
      </c>
      <c r="B670" s="107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70">
        <v>8</v>
      </c>
      <c r="B671" s="107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70">
        <v>9</v>
      </c>
      <c r="B672" s="107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70">
        <v>10</v>
      </c>
      <c r="B673" s="107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70">
        <v>11</v>
      </c>
      <c r="B674" s="107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70">
        <v>12</v>
      </c>
      <c r="B675" s="107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70">
        <v>13</v>
      </c>
      <c r="B676" s="107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70">
        <v>14</v>
      </c>
      <c r="B677" s="107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70">
        <v>15</v>
      </c>
      <c r="B678" s="107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70">
        <v>16</v>
      </c>
      <c r="B679" s="107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70">
        <v>17</v>
      </c>
      <c r="B680" s="107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70">
        <v>18</v>
      </c>
      <c r="B681" s="107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70">
        <v>19</v>
      </c>
      <c r="B682" s="107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70">
        <v>20</v>
      </c>
      <c r="B683" s="107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70">
        <v>21</v>
      </c>
      <c r="B684" s="107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70">
        <v>22</v>
      </c>
      <c r="B685" s="107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70">
        <v>23</v>
      </c>
      <c r="B686" s="107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70">
        <v>24</v>
      </c>
      <c r="B687" s="107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70">
        <v>25</v>
      </c>
      <c r="B688" s="107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70">
        <v>26</v>
      </c>
      <c r="B689" s="107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70">
        <v>27</v>
      </c>
      <c r="B690" s="107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70">
        <v>28</v>
      </c>
      <c r="B691" s="107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70">
        <v>29</v>
      </c>
      <c r="B692" s="107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70">
        <v>30</v>
      </c>
      <c r="B693" s="107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1" t="s">
        <v>341</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2">
      <c r="A697" s="1070">
        <v>1</v>
      </c>
      <c r="B697" s="107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70">
        <v>2</v>
      </c>
      <c r="B698" s="107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70">
        <v>3</v>
      </c>
      <c r="B699" s="107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70">
        <v>4</v>
      </c>
      <c r="B700" s="107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70">
        <v>5</v>
      </c>
      <c r="B701" s="107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70">
        <v>6</v>
      </c>
      <c r="B702" s="107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70">
        <v>7</v>
      </c>
      <c r="B703" s="107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70">
        <v>8</v>
      </c>
      <c r="B704" s="107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70">
        <v>9</v>
      </c>
      <c r="B705" s="107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70">
        <v>10</v>
      </c>
      <c r="B706" s="107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70">
        <v>11</v>
      </c>
      <c r="B707" s="107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70">
        <v>12</v>
      </c>
      <c r="B708" s="107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70">
        <v>13</v>
      </c>
      <c r="B709" s="107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70">
        <v>14</v>
      </c>
      <c r="B710" s="107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70">
        <v>15</v>
      </c>
      <c r="B711" s="107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70">
        <v>16</v>
      </c>
      <c r="B712" s="107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70">
        <v>17</v>
      </c>
      <c r="B713" s="107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70">
        <v>18</v>
      </c>
      <c r="B714" s="107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70">
        <v>19</v>
      </c>
      <c r="B715" s="107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70">
        <v>20</v>
      </c>
      <c r="B716" s="107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70">
        <v>21</v>
      </c>
      <c r="B717" s="107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70">
        <v>22</v>
      </c>
      <c r="B718" s="107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70">
        <v>23</v>
      </c>
      <c r="B719" s="107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70">
        <v>24</v>
      </c>
      <c r="B720" s="107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70">
        <v>25</v>
      </c>
      <c r="B721" s="107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70">
        <v>26</v>
      </c>
      <c r="B722" s="107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70">
        <v>27</v>
      </c>
      <c r="B723" s="107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70">
        <v>28</v>
      </c>
      <c r="B724" s="107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70">
        <v>29</v>
      </c>
      <c r="B725" s="107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70">
        <v>30</v>
      </c>
      <c r="B726" s="107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1" t="s">
        <v>341</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2">
      <c r="A730" s="1070">
        <v>1</v>
      </c>
      <c r="B730" s="107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70">
        <v>2</v>
      </c>
      <c r="B731" s="107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70">
        <v>3</v>
      </c>
      <c r="B732" s="107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70">
        <v>4</v>
      </c>
      <c r="B733" s="107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70">
        <v>5</v>
      </c>
      <c r="B734" s="107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70">
        <v>6</v>
      </c>
      <c r="B735" s="107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70">
        <v>7</v>
      </c>
      <c r="B736" s="107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70">
        <v>8</v>
      </c>
      <c r="B737" s="107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70">
        <v>9</v>
      </c>
      <c r="B738" s="107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70">
        <v>10</v>
      </c>
      <c r="B739" s="107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70">
        <v>11</v>
      </c>
      <c r="B740" s="107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70">
        <v>12</v>
      </c>
      <c r="B741" s="107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70">
        <v>13</v>
      </c>
      <c r="B742" s="107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70">
        <v>14</v>
      </c>
      <c r="B743" s="107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70">
        <v>15</v>
      </c>
      <c r="B744" s="107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70">
        <v>16</v>
      </c>
      <c r="B745" s="107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70">
        <v>17</v>
      </c>
      <c r="B746" s="107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70">
        <v>18</v>
      </c>
      <c r="B747" s="107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70">
        <v>19</v>
      </c>
      <c r="B748" s="107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70">
        <v>20</v>
      </c>
      <c r="B749" s="107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70">
        <v>21</v>
      </c>
      <c r="B750" s="107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70">
        <v>22</v>
      </c>
      <c r="B751" s="107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70">
        <v>23</v>
      </c>
      <c r="B752" s="107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70">
        <v>24</v>
      </c>
      <c r="B753" s="107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70">
        <v>25</v>
      </c>
      <c r="B754" s="107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70">
        <v>26</v>
      </c>
      <c r="B755" s="107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70">
        <v>27</v>
      </c>
      <c r="B756" s="107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70">
        <v>28</v>
      </c>
      <c r="B757" s="107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70">
        <v>29</v>
      </c>
      <c r="B758" s="107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70">
        <v>30</v>
      </c>
      <c r="B759" s="107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1" t="s">
        <v>341</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2">
      <c r="A763" s="1070">
        <v>1</v>
      </c>
      <c r="B763" s="107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70">
        <v>2</v>
      </c>
      <c r="B764" s="107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70">
        <v>3</v>
      </c>
      <c r="B765" s="107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70">
        <v>4</v>
      </c>
      <c r="B766" s="107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70">
        <v>5</v>
      </c>
      <c r="B767" s="107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70">
        <v>6</v>
      </c>
      <c r="B768" s="107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70">
        <v>7</v>
      </c>
      <c r="B769" s="107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70">
        <v>8</v>
      </c>
      <c r="B770" s="107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70">
        <v>9</v>
      </c>
      <c r="B771" s="107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70">
        <v>10</v>
      </c>
      <c r="B772" s="107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70">
        <v>11</v>
      </c>
      <c r="B773" s="107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70">
        <v>12</v>
      </c>
      <c r="B774" s="107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70">
        <v>13</v>
      </c>
      <c r="B775" s="107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70">
        <v>14</v>
      </c>
      <c r="B776" s="107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70">
        <v>15</v>
      </c>
      <c r="B777" s="107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70">
        <v>16</v>
      </c>
      <c r="B778" s="107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70">
        <v>17</v>
      </c>
      <c r="B779" s="107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70">
        <v>18</v>
      </c>
      <c r="B780" s="107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70">
        <v>19</v>
      </c>
      <c r="B781" s="107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70">
        <v>20</v>
      </c>
      <c r="B782" s="107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70">
        <v>21</v>
      </c>
      <c r="B783" s="107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70">
        <v>22</v>
      </c>
      <c r="B784" s="107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70">
        <v>23</v>
      </c>
      <c r="B785" s="107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70">
        <v>24</v>
      </c>
      <c r="B786" s="107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70">
        <v>25</v>
      </c>
      <c r="B787" s="107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70">
        <v>26</v>
      </c>
      <c r="B788" s="107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70">
        <v>27</v>
      </c>
      <c r="B789" s="107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70">
        <v>28</v>
      </c>
      <c r="B790" s="107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70">
        <v>29</v>
      </c>
      <c r="B791" s="107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70">
        <v>30</v>
      </c>
      <c r="B792" s="107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1" t="s">
        <v>341</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2">
      <c r="A796" s="1070">
        <v>1</v>
      </c>
      <c r="B796" s="107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70">
        <v>2</v>
      </c>
      <c r="B797" s="107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70">
        <v>3</v>
      </c>
      <c r="B798" s="107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70">
        <v>4</v>
      </c>
      <c r="B799" s="107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70">
        <v>5</v>
      </c>
      <c r="B800" s="107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70">
        <v>6</v>
      </c>
      <c r="B801" s="107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70">
        <v>7</v>
      </c>
      <c r="B802" s="107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70">
        <v>8</v>
      </c>
      <c r="B803" s="107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70">
        <v>9</v>
      </c>
      <c r="B804" s="107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70">
        <v>10</v>
      </c>
      <c r="B805" s="107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70">
        <v>11</v>
      </c>
      <c r="B806" s="107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70">
        <v>12</v>
      </c>
      <c r="B807" s="107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70">
        <v>13</v>
      </c>
      <c r="B808" s="107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70">
        <v>14</v>
      </c>
      <c r="B809" s="107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70">
        <v>15</v>
      </c>
      <c r="B810" s="107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70">
        <v>16</v>
      </c>
      <c r="B811" s="107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70">
        <v>17</v>
      </c>
      <c r="B812" s="107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70">
        <v>18</v>
      </c>
      <c r="B813" s="107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70">
        <v>19</v>
      </c>
      <c r="B814" s="107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70">
        <v>20</v>
      </c>
      <c r="B815" s="107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70">
        <v>21</v>
      </c>
      <c r="B816" s="107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70">
        <v>22</v>
      </c>
      <c r="B817" s="107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70">
        <v>23</v>
      </c>
      <c r="B818" s="107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70">
        <v>24</v>
      </c>
      <c r="B819" s="107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70">
        <v>25</v>
      </c>
      <c r="B820" s="107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70">
        <v>26</v>
      </c>
      <c r="B821" s="107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70">
        <v>27</v>
      </c>
      <c r="B822" s="107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70">
        <v>28</v>
      </c>
      <c r="B823" s="107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70">
        <v>29</v>
      </c>
      <c r="B824" s="107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70">
        <v>30</v>
      </c>
      <c r="B825" s="107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1" t="s">
        <v>341</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2">
      <c r="A829" s="1070">
        <v>1</v>
      </c>
      <c r="B829" s="107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70">
        <v>2</v>
      </c>
      <c r="B830" s="107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70">
        <v>3</v>
      </c>
      <c r="B831" s="107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70">
        <v>4</v>
      </c>
      <c r="B832" s="107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70">
        <v>5</v>
      </c>
      <c r="B833" s="107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70">
        <v>6</v>
      </c>
      <c r="B834" s="107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70">
        <v>7</v>
      </c>
      <c r="B835" s="107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70">
        <v>8</v>
      </c>
      <c r="B836" s="107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70">
        <v>9</v>
      </c>
      <c r="B837" s="107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70">
        <v>10</v>
      </c>
      <c r="B838" s="107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70">
        <v>11</v>
      </c>
      <c r="B839" s="107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70">
        <v>12</v>
      </c>
      <c r="B840" s="107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70">
        <v>13</v>
      </c>
      <c r="B841" s="107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70">
        <v>14</v>
      </c>
      <c r="B842" s="107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70">
        <v>15</v>
      </c>
      <c r="B843" s="107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70">
        <v>16</v>
      </c>
      <c r="B844" s="107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70">
        <v>17</v>
      </c>
      <c r="B845" s="107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70">
        <v>18</v>
      </c>
      <c r="B846" s="107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70">
        <v>19</v>
      </c>
      <c r="B847" s="107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70">
        <v>20</v>
      </c>
      <c r="B848" s="107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70">
        <v>21</v>
      </c>
      <c r="B849" s="107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70">
        <v>22</v>
      </c>
      <c r="B850" s="107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70">
        <v>23</v>
      </c>
      <c r="B851" s="107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70">
        <v>24</v>
      </c>
      <c r="B852" s="107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70">
        <v>25</v>
      </c>
      <c r="B853" s="107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70">
        <v>26</v>
      </c>
      <c r="B854" s="107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70">
        <v>27</v>
      </c>
      <c r="B855" s="107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70">
        <v>28</v>
      </c>
      <c r="B856" s="107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70">
        <v>29</v>
      </c>
      <c r="B857" s="107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70">
        <v>30</v>
      </c>
      <c r="B858" s="107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1" t="s">
        <v>341</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2">
      <c r="A862" s="1070">
        <v>1</v>
      </c>
      <c r="B862" s="107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70">
        <v>2</v>
      </c>
      <c r="B863" s="107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70">
        <v>3</v>
      </c>
      <c r="B864" s="107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70">
        <v>4</v>
      </c>
      <c r="B865" s="107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70">
        <v>5</v>
      </c>
      <c r="B866" s="107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70">
        <v>6</v>
      </c>
      <c r="B867" s="107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70">
        <v>7</v>
      </c>
      <c r="B868" s="107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70">
        <v>8</v>
      </c>
      <c r="B869" s="107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70">
        <v>9</v>
      </c>
      <c r="B870" s="107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70">
        <v>10</v>
      </c>
      <c r="B871" s="107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70">
        <v>11</v>
      </c>
      <c r="B872" s="107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70">
        <v>12</v>
      </c>
      <c r="B873" s="107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70">
        <v>13</v>
      </c>
      <c r="B874" s="107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70">
        <v>14</v>
      </c>
      <c r="B875" s="107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70">
        <v>15</v>
      </c>
      <c r="B876" s="107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70">
        <v>16</v>
      </c>
      <c r="B877" s="107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70">
        <v>17</v>
      </c>
      <c r="B878" s="107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70">
        <v>18</v>
      </c>
      <c r="B879" s="107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70">
        <v>19</v>
      </c>
      <c r="B880" s="107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70">
        <v>20</v>
      </c>
      <c r="B881" s="107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70">
        <v>21</v>
      </c>
      <c r="B882" s="107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70">
        <v>22</v>
      </c>
      <c r="B883" s="107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70">
        <v>23</v>
      </c>
      <c r="B884" s="107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70">
        <v>24</v>
      </c>
      <c r="B885" s="107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70">
        <v>25</v>
      </c>
      <c r="B886" s="107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70">
        <v>26</v>
      </c>
      <c r="B887" s="107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70">
        <v>27</v>
      </c>
      <c r="B888" s="107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70">
        <v>28</v>
      </c>
      <c r="B889" s="107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70">
        <v>29</v>
      </c>
      <c r="B890" s="107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70">
        <v>30</v>
      </c>
      <c r="B891" s="107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1" t="s">
        <v>341</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2">
      <c r="A895" s="1070">
        <v>1</v>
      </c>
      <c r="B895" s="107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70">
        <v>2</v>
      </c>
      <c r="B896" s="107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70">
        <v>3</v>
      </c>
      <c r="B897" s="107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70">
        <v>4</v>
      </c>
      <c r="B898" s="107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70">
        <v>5</v>
      </c>
      <c r="B899" s="107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70">
        <v>6</v>
      </c>
      <c r="B900" s="107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70">
        <v>7</v>
      </c>
      <c r="B901" s="107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70">
        <v>8</v>
      </c>
      <c r="B902" s="107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70">
        <v>9</v>
      </c>
      <c r="B903" s="107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70">
        <v>10</v>
      </c>
      <c r="B904" s="107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70">
        <v>11</v>
      </c>
      <c r="B905" s="107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70">
        <v>12</v>
      </c>
      <c r="B906" s="107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70">
        <v>13</v>
      </c>
      <c r="B907" s="107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70">
        <v>14</v>
      </c>
      <c r="B908" s="107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70">
        <v>15</v>
      </c>
      <c r="B909" s="107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70">
        <v>16</v>
      </c>
      <c r="B910" s="107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70">
        <v>17</v>
      </c>
      <c r="B911" s="107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70">
        <v>18</v>
      </c>
      <c r="B912" s="107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70">
        <v>19</v>
      </c>
      <c r="B913" s="107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70">
        <v>20</v>
      </c>
      <c r="B914" s="107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70">
        <v>21</v>
      </c>
      <c r="B915" s="107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70">
        <v>22</v>
      </c>
      <c r="B916" s="107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70">
        <v>23</v>
      </c>
      <c r="B917" s="107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70">
        <v>24</v>
      </c>
      <c r="B918" s="107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70">
        <v>25</v>
      </c>
      <c r="B919" s="107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70">
        <v>26</v>
      </c>
      <c r="B920" s="107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70">
        <v>27</v>
      </c>
      <c r="B921" s="107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70">
        <v>28</v>
      </c>
      <c r="B922" s="107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70">
        <v>29</v>
      </c>
      <c r="B923" s="107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70">
        <v>30</v>
      </c>
      <c r="B924" s="107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1" t="s">
        <v>341</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2">
      <c r="A928" s="1070">
        <v>1</v>
      </c>
      <c r="B928" s="107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70">
        <v>2</v>
      </c>
      <c r="B929" s="107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70">
        <v>3</v>
      </c>
      <c r="B930" s="107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70">
        <v>4</v>
      </c>
      <c r="B931" s="107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70">
        <v>5</v>
      </c>
      <c r="B932" s="107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70">
        <v>6</v>
      </c>
      <c r="B933" s="107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70">
        <v>7</v>
      </c>
      <c r="B934" s="107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70">
        <v>8</v>
      </c>
      <c r="B935" s="107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70">
        <v>9</v>
      </c>
      <c r="B936" s="107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70">
        <v>10</v>
      </c>
      <c r="B937" s="107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70">
        <v>11</v>
      </c>
      <c r="B938" s="107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70">
        <v>12</v>
      </c>
      <c r="B939" s="107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70">
        <v>13</v>
      </c>
      <c r="B940" s="107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70">
        <v>14</v>
      </c>
      <c r="B941" s="107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70">
        <v>15</v>
      </c>
      <c r="B942" s="107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70">
        <v>16</v>
      </c>
      <c r="B943" s="107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70">
        <v>17</v>
      </c>
      <c r="B944" s="107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70">
        <v>18</v>
      </c>
      <c r="B945" s="107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70">
        <v>19</v>
      </c>
      <c r="B946" s="107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70">
        <v>20</v>
      </c>
      <c r="B947" s="107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70">
        <v>21</v>
      </c>
      <c r="B948" s="107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70">
        <v>22</v>
      </c>
      <c r="B949" s="107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70">
        <v>23</v>
      </c>
      <c r="B950" s="107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70">
        <v>24</v>
      </c>
      <c r="B951" s="107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70">
        <v>25</v>
      </c>
      <c r="B952" s="107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70">
        <v>26</v>
      </c>
      <c r="B953" s="107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70">
        <v>27</v>
      </c>
      <c r="B954" s="107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70">
        <v>28</v>
      </c>
      <c r="B955" s="107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70">
        <v>29</v>
      </c>
      <c r="B956" s="107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70">
        <v>30</v>
      </c>
      <c r="B957" s="107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1" t="s">
        <v>341</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2">
      <c r="A961" s="1070">
        <v>1</v>
      </c>
      <c r="B961" s="107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70">
        <v>2</v>
      </c>
      <c r="B962" s="107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70">
        <v>3</v>
      </c>
      <c r="B963" s="107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70">
        <v>4</v>
      </c>
      <c r="B964" s="107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70">
        <v>5</v>
      </c>
      <c r="B965" s="107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70">
        <v>6</v>
      </c>
      <c r="B966" s="107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70">
        <v>7</v>
      </c>
      <c r="B967" s="107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70">
        <v>8</v>
      </c>
      <c r="B968" s="107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70">
        <v>9</v>
      </c>
      <c r="B969" s="107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70">
        <v>10</v>
      </c>
      <c r="B970" s="107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70">
        <v>11</v>
      </c>
      <c r="B971" s="107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70">
        <v>12</v>
      </c>
      <c r="B972" s="107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70">
        <v>13</v>
      </c>
      <c r="B973" s="107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70">
        <v>14</v>
      </c>
      <c r="B974" s="107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70">
        <v>15</v>
      </c>
      <c r="B975" s="107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70">
        <v>16</v>
      </c>
      <c r="B976" s="107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70">
        <v>17</v>
      </c>
      <c r="B977" s="107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70">
        <v>18</v>
      </c>
      <c r="B978" s="107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70">
        <v>19</v>
      </c>
      <c r="B979" s="107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70">
        <v>20</v>
      </c>
      <c r="B980" s="107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70">
        <v>21</v>
      </c>
      <c r="B981" s="107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70">
        <v>22</v>
      </c>
      <c r="B982" s="107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70">
        <v>23</v>
      </c>
      <c r="B983" s="107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70">
        <v>24</v>
      </c>
      <c r="B984" s="107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70">
        <v>25</v>
      </c>
      <c r="B985" s="107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70">
        <v>26</v>
      </c>
      <c r="B986" s="107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70">
        <v>27</v>
      </c>
      <c r="B987" s="107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70">
        <v>28</v>
      </c>
      <c r="B988" s="107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70">
        <v>29</v>
      </c>
      <c r="B989" s="107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70">
        <v>30</v>
      </c>
      <c r="B990" s="107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1" t="s">
        <v>341</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2">
      <c r="A994" s="1070">
        <v>1</v>
      </c>
      <c r="B994" s="107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70">
        <v>2</v>
      </c>
      <c r="B995" s="107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70">
        <v>3</v>
      </c>
      <c r="B996" s="107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70">
        <v>4</v>
      </c>
      <c r="B997" s="107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70">
        <v>5</v>
      </c>
      <c r="B998" s="107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70">
        <v>6</v>
      </c>
      <c r="B999" s="107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70">
        <v>7</v>
      </c>
      <c r="B1000" s="107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70">
        <v>8</v>
      </c>
      <c r="B1001" s="107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70">
        <v>9</v>
      </c>
      <c r="B1002" s="107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70">
        <v>10</v>
      </c>
      <c r="B1003" s="107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70">
        <v>11</v>
      </c>
      <c r="B1004" s="107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70">
        <v>12</v>
      </c>
      <c r="B1005" s="107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70">
        <v>13</v>
      </c>
      <c r="B1006" s="107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70">
        <v>14</v>
      </c>
      <c r="B1007" s="107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70">
        <v>15</v>
      </c>
      <c r="B1008" s="107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70">
        <v>16</v>
      </c>
      <c r="B1009" s="107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70">
        <v>17</v>
      </c>
      <c r="B1010" s="107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70">
        <v>18</v>
      </c>
      <c r="B1011" s="107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70">
        <v>19</v>
      </c>
      <c r="B1012" s="107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70">
        <v>20</v>
      </c>
      <c r="B1013" s="107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70">
        <v>21</v>
      </c>
      <c r="B1014" s="107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70">
        <v>22</v>
      </c>
      <c r="B1015" s="107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70">
        <v>23</v>
      </c>
      <c r="B1016" s="107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70">
        <v>24</v>
      </c>
      <c r="B1017" s="107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70">
        <v>25</v>
      </c>
      <c r="B1018" s="107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70">
        <v>26</v>
      </c>
      <c r="B1019" s="107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70">
        <v>27</v>
      </c>
      <c r="B1020" s="107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70">
        <v>28</v>
      </c>
      <c r="B1021" s="107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70">
        <v>29</v>
      </c>
      <c r="B1022" s="107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70">
        <v>30</v>
      </c>
      <c r="B1023" s="107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1" t="s">
        <v>341</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2">
      <c r="A1027" s="1070">
        <v>1</v>
      </c>
      <c r="B1027" s="107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70">
        <v>2</v>
      </c>
      <c r="B1028" s="107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70">
        <v>3</v>
      </c>
      <c r="B1029" s="107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70">
        <v>4</v>
      </c>
      <c r="B1030" s="107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70">
        <v>5</v>
      </c>
      <c r="B1031" s="107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70">
        <v>6</v>
      </c>
      <c r="B1032" s="107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70">
        <v>7</v>
      </c>
      <c r="B1033" s="107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70">
        <v>8</v>
      </c>
      <c r="B1034" s="107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70">
        <v>9</v>
      </c>
      <c r="B1035" s="107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70">
        <v>10</v>
      </c>
      <c r="B1036" s="107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70">
        <v>11</v>
      </c>
      <c r="B1037" s="107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70">
        <v>12</v>
      </c>
      <c r="B1038" s="107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70">
        <v>13</v>
      </c>
      <c r="B1039" s="107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70">
        <v>14</v>
      </c>
      <c r="B1040" s="107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70">
        <v>15</v>
      </c>
      <c r="B1041" s="107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70">
        <v>16</v>
      </c>
      <c r="B1042" s="107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70">
        <v>17</v>
      </c>
      <c r="B1043" s="107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70">
        <v>18</v>
      </c>
      <c r="B1044" s="107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70">
        <v>19</v>
      </c>
      <c r="B1045" s="107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70">
        <v>20</v>
      </c>
      <c r="B1046" s="107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70">
        <v>21</v>
      </c>
      <c r="B1047" s="107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70">
        <v>22</v>
      </c>
      <c r="B1048" s="107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70">
        <v>23</v>
      </c>
      <c r="B1049" s="107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70">
        <v>24</v>
      </c>
      <c r="B1050" s="107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70">
        <v>25</v>
      </c>
      <c r="B1051" s="107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70">
        <v>26</v>
      </c>
      <c r="B1052" s="107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70">
        <v>27</v>
      </c>
      <c r="B1053" s="107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70">
        <v>28</v>
      </c>
      <c r="B1054" s="107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70">
        <v>29</v>
      </c>
      <c r="B1055" s="107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70">
        <v>30</v>
      </c>
      <c r="B1056" s="107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1" t="s">
        <v>341</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2">
      <c r="A1060" s="1070">
        <v>1</v>
      </c>
      <c r="B1060" s="107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70">
        <v>2</v>
      </c>
      <c r="B1061" s="107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70">
        <v>3</v>
      </c>
      <c r="B1062" s="107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70">
        <v>4</v>
      </c>
      <c r="B1063" s="107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70">
        <v>5</v>
      </c>
      <c r="B1064" s="107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70">
        <v>6</v>
      </c>
      <c r="B1065" s="107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70">
        <v>7</v>
      </c>
      <c r="B1066" s="107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70">
        <v>8</v>
      </c>
      <c r="B1067" s="107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70">
        <v>9</v>
      </c>
      <c r="B1068" s="107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70">
        <v>10</v>
      </c>
      <c r="B1069" s="107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70">
        <v>11</v>
      </c>
      <c r="B1070" s="107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70">
        <v>12</v>
      </c>
      <c r="B1071" s="107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70">
        <v>13</v>
      </c>
      <c r="B1072" s="107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70">
        <v>14</v>
      </c>
      <c r="B1073" s="107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70">
        <v>15</v>
      </c>
      <c r="B1074" s="107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70">
        <v>16</v>
      </c>
      <c r="B1075" s="107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70">
        <v>17</v>
      </c>
      <c r="B1076" s="107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70">
        <v>18</v>
      </c>
      <c r="B1077" s="107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70">
        <v>19</v>
      </c>
      <c r="B1078" s="107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70">
        <v>20</v>
      </c>
      <c r="B1079" s="107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70">
        <v>21</v>
      </c>
      <c r="B1080" s="107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70">
        <v>22</v>
      </c>
      <c r="B1081" s="107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70">
        <v>23</v>
      </c>
      <c r="B1082" s="107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70">
        <v>24</v>
      </c>
      <c r="B1083" s="107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70">
        <v>25</v>
      </c>
      <c r="B1084" s="107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70">
        <v>26</v>
      </c>
      <c r="B1085" s="107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70">
        <v>27</v>
      </c>
      <c r="B1086" s="107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70">
        <v>28</v>
      </c>
      <c r="B1087" s="107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70">
        <v>29</v>
      </c>
      <c r="B1088" s="107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70">
        <v>30</v>
      </c>
      <c r="B1089" s="107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1" t="s">
        <v>341</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2">
      <c r="A1093" s="1070">
        <v>1</v>
      </c>
      <c r="B1093" s="107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70">
        <v>2</v>
      </c>
      <c r="B1094" s="107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70">
        <v>3</v>
      </c>
      <c r="B1095" s="107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70">
        <v>4</v>
      </c>
      <c r="B1096" s="107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70">
        <v>5</v>
      </c>
      <c r="B1097" s="107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70">
        <v>6</v>
      </c>
      <c r="B1098" s="107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70">
        <v>7</v>
      </c>
      <c r="B1099" s="107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70">
        <v>8</v>
      </c>
      <c r="B1100" s="107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70">
        <v>9</v>
      </c>
      <c r="B1101" s="107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70">
        <v>10</v>
      </c>
      <c r="B1102" s="107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70">
        <v>11</v>
      </c>
      <c r="B1103" s="107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70">
        <v>12</v>
      </c>
      <c r="B1104" s="107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70">
        <v>13</v>
      </c>
      <c r="B1105" s="107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70">
        <v>14</v>
      </c>
      <c r="B1106" s="107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70">
        <v>15</v>
      </c>
      <c r="B1107" s="107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70">
        <v>16</v>
      </c>
      <c r="B1108" s="107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70">
        <v>17</v>
      </c>
      <c r="B1109" s="107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70">
        <v>18</v>
      </c>
      <c r="B1110" s="107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70">
        <v>19</v>
      </c>
      <c r="B1111" s="107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70">
        <v>20</v>
      </c>
      <c r="B1112" s="107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70">
        <v>21</v>
      </c>
      <c r="B1113" s="107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70">
        <v>22</v>
      </c>
      <c r="B1114" s="107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70">
        <v>23</v>
      </c>
      <c r="B1115" s="107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70">
        <v>24</v>
      </c>
      <c r="B1116" s="107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70">
        <v>25</v>
      </c>
      <c r="B1117" s="107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70">
        <v>26</v>
      </c>
      <c r="B1118" s="107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70">
        <v>27</v>
      </c>
      <c r="B1119" s="107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70">
        <v>28</v>
      </c>
      <c r="B1120" s="107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70">
        <v>29</v>
      </c>
      <c r="B1121" s="107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70">
        <v>30</v>
      </c>
      <c r="B1122" s="107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1" t="s">
        <v>341</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2">
      <c r="A1126" s="1070">
        <v>1</v>
      </c>
      <c r="B1126" s="107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70">
        <v>2</v>
      </c>
      <c r="B1127" s="107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70">
        <v>3</v>
      </c>
      <c r="B1128" s="107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70">
        <v>4</v>
      </c>
      <c r="B1129" s="107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70">
        <v>5</v>
      </c>
      <c r="B1130" s="107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70">
        <v>6</v>
      </c>
      <c r="B1131" s="107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70">
        <v>7</v>
      </c>
      <c r="B1132" s="107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70">
        <v>8</v>
      </c>
      <c r="B1133" s="107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70">
        <v>9</v>
      </c>
      <c r="B1134" s="107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70">
        <v>10</v>
      </c>
      <c r="B1135" s="107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70">
        <v>11</v>
      </c>
      <c r="B1136" s="107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70">
        <v>12</v>
      </c>
      <c r="B1137" s="107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70">
        <v>13</v>
      </c>
      <c r="B1138" s="107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70">
        <v>14</v>
      </c>
      <c r="B1139" s="107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70">
        <v>15</v>
      </c>
      <c r="B1140" s="107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70">
        <v>16</v>
      </c>
      <c r="B1141" s="107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70">
        <v>17</v>
      </c>
      <c r="B1142" s="107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70">
        <v>18</v>
      </c>
      <c r="B1143" s="107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70">
        <v>19</v>
      </c>
      <c r="B1144" s="107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70">
        <v>20</v>
      </c>
      <c r="B1145" s="107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70">
        <v>21</v>
      </c>
      <c r="B1146" s="107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70">
        <v>22</v>
      </c>
      <c r="B1147" s="107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70">
        <v>23</v>
      </c>
      <c r="B1148" s="107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70">
        <v>24</v>
      </c>
      <c r="B1149" s="107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70">
        <v>25</v>
      </c>
      <c r="B1150" s="107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70">
        <v>26</v>
      </c>
      <c r="B1151" s="107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70">
        <v>27</v>
      </c>
      <c r="B1152" s="107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70">
        <v>28</v>
      </c>
      <c r="B1153" s="107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70">
        <v>29</v>
      </c>
      <c r="B1154" s="107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70">
        <v>30</v>
      </c>
      <c r="B1155" s="107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1" t="s">
        <v>341</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2">
      <c r="A1159" s="1070">
        <v>1</v>
      </c>
      <c r="B1159" s="107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70">
        <v>2</v>
      </c>
      <c r="B1160" s="107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70">
        <v>3</v>
      </c>
      <c r="B1161" s="107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70">
        <v>4</v>
      </c>
      <c r="B1162" s="107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70">
        <v>5</v>
      </c>
      <c r="B1163" s="107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70">
        <v>6</v>
      </c>
      <c r="B1164" s="107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70">
        <v>7</v>
      </c>
      <c r="B1165" s="107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70">
        <v>8</v>
      </c>
      <c r="B1166" s="107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70">
        <v>9</v>
      </c>
      <c r="B1167" s="107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70">
        <v>10</v>
      </c>
      <c r="B1168" s="107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70">
        <v>11</v>
      </c>
      <c r="B1169" s="107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70">
        <v>12</v>
      </c>
      <c r="B1170" s="107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70">
        <v>13</v>
      </c>
      <c r="B1171" s="107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70">
        <v>14</v>
      </c>
      <c r="B1172" s="107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70">
        <v>15</v>
      </c>
      <c r="B1173" s="107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70">
        <v>16</v>
      </c>
      <c r="B1174" s="107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70">
        <v>17</v>
      </c>
      <c r="B1175" s="107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70">
        <v>18</v>
      </c>
      <c r="B1176" s="107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70">
        <v>19</v>
      </c>
      <c r="B1177" s="107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70">
        <v>20</v>
      </c>
      <c r="B1178" s="107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70">
        <v>21</v>
      </c>
      <c r="B1179" s="107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70">
        <v>22</v>
      </c>
      <c r="B1180" s="107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70">
        <v>23</v>
      </c>
      <c r="B1181" s="107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70">
        <v>24</v>
      </c>
      <c r="B1182" s="107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70">
        <v>25</v>
      </c>
      <c r="B1183" s="107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70">
        <v>26</v>
      </c>
      <c r="B1184" s="107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70">
        <v>27</v>
      </c>
      <c r="B1185" s="107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70">
        <v>28</v>
      </c>
      <c r="B1186" s="107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70">
        <v>29</v>
      </c>
      <c r="B1187" s="107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70">
        <v>30</v>
      </c>
      <c r="B1188" s="107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1" t="s">
        <v>341</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2">
      <c r="A1192" s="1070">
        <v>1</v>
      </c>
      <c r="B1192" s="107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70">
        <v>2</v>
      </c>
      <c r="B1193" s="107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70">
        <v>3</v>
      </c>
      <c r="B1194" s="107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70">
        <v>4</v>
      </c>
      <c r="B1195" s="107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70">
        <v>5</v>
      </c>
      <c r="B1196" s="107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70">
        <v>6</v>
      </c>
      <c r="B1197" s="107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70">
        <v>7</v>
      </c>
      <c r="B1198" s="107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70">
        <v>8</v>
      </c>
      <c r="B1199" s="107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70">
        <v>9</v>
      </c>
      <c r="B1200" s="107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70">
        <v>10</v>
      </c>
      <c r="B1201" s="107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70">
        <v>11</v>
      </c>
      <c r="B1202" s="107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70">
        <v>12</v>
      </c>
      <c r="B1203" s="107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70">
        <v>13</v>
      </c>
      <c r="B1204" s="107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70">
        <v>14</v>
      </c>
      <c r="B1205" s="107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70">
        <v>15</v>
      </c>
      <c r="B1206" s="107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70">
        <v>16</v>
      </c>
      <c r="B1207" s="107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70">
        <v>17</v>
      </c>
      <c r="B1208" s="107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70">
        <v>18</v>
      </c>
      <c r="B1209" s="107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70">
        <v>19</v>
      </c>
      <c r="B1210" s="107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70">
        <v>20</v>
      </c>
      <c r="B1211" s="107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70">
        <v>21</v>
      </c>
      <c r="B1212" s="107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70">
        <v>22</v>
      </c>
      <c r="B1213" s="107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70">
        <v>23</v>
      </c>
      <c r="B1214" s="107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70">
        <v>24</v>
      </c>
      <c r="B1215" s="107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70">
        <v>25</v>
      </c>
      <c r="B1216" s="107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70">
        <v>26</v>
      </c>
      <c r="B1217" s="107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70">
        <v>27</v>
      </c>
      <c r="B1218" s="107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70">
        <v>28</v>
      </c>
      <c r="B1219" s="107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70">
        <v>29</v>
      </c>
      <c r="B1220" s="107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70">
        <v>30</v>
      </c>
      <c r="B1221" s="107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1" t="s">
        <v>341</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2">
      <c r="A1225" s="1070">
        <v>1</v>
      </c>
      <c r="B1225" s="107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70">
        <v>2</v>
      </c>
      <c r="B1226" s="107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70">
        <v>3</v>
      </c>
      <c r="B1227" s="107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70">
        <v>4</v>
      </c>
      <c r="B1228" s="107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70">
        <v>5</v>
      </c>
      <c r="B1229" s="107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70">
        <v>6</v>
      </c>
      <c r="B1230" s="107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70">
        <v>7</v>
      </c>
      <c r="B1231" s="107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70">
        <v>8</v>
      </c>
      <c r="B1232" s="107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70">
        <v>9</v>
      </c>
      <c r="B1233" s="107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70">
        <v>10</v>
      </c>
      <c r="B1234" s="107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70">
        <v>11</v>
      </c>
      <c r="B1235" s="107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70">
        <v>12</v>
      </c>
      <c r="B1236" s="107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70">
        <v>13</v>
      </c>
      <c r="B1237" s="107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70">
        <v>14</v>
      </c>
      <c r="B1238" s="107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70">
        <v>15</v>
      </c>
      <c r="B1239" s="107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70">
        <v>16</v>
      </c>
      <c r="B1240" s="107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70">
        <v>17</v>
      </c>
      <c r="B1241" s="107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70">
        <v>18</v>
      </c>
      <c r="B1242" s="107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70">
        <v>19</v>
      </c>
      <c r="B1243" s="107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70">
        <v>20</v>
      </c>
      <c r="B1244" s="107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70">
        <v>21</v>
      </c>
      <c r="B1245" s="107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70">
        <v>22</v>
      </c>
      <c r="B1246" s="107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70">
        <v>23</v>
      </c>
      <c r="B1247" s="107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70">
        <v>24</v>
      </c>
      <c r="B1248" s="107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70">
        <v>25</v>
      </c>
      <c r="B1249" s="107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70">
        <v>26</v>
      </c>
      <c r="B1250" s="107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70">
        <v>27</v>
      </c>
      <c r="B1251" s="107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70">
        <v>28</v>
      </c>
      <c r="B1252" s="107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70">
        <v>29</v>
      </c>
      <c r="B1253" s="107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70">
        <v>30</v>
      </c>
      <c r="B1254" s="107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1" t="s">
        <v>341</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2">
      <c r="A1258" s="1070">
        <v>1</v>
      </c>
      <c r="B1258" s="107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70">
        <v>2</v>
      </c>
      <c r="B1259" s="107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70">
        <v>3</v>
      </c>
      <c r="B1260" s="107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70">
        <v>4</v>
      </c>
      <c r="B1261" s="107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70">
        <v>5</v>
      </c>
      <c r="B1262" s="107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70">
        <v>6</v>
      </c>
      <c r="B1263" s="107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70">
        <v>7</v>
      </c>
      <c r="B1264" s="107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70">
        <v>8</v>
      </c>
      <c r="B1265" s="107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70">
        <v>9</v>
      </c>
      <c r="B1266" s="107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70">
        <v>10</v>
      </c>
      <c r="B1267" s="107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70">
        <v>11</v>
      </c>
      <c r="B1268" s="107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70">
        <v>12</v>
      </c>
      <c r="B1269" s="107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70">
        <v>13</v>
      </c>
      <c r="B1270" s="107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70">
        <v>14</v>
      </c>
      <c r="B1271" s="107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70">
        <v>15</v>
      </c>
      <c r="B1272" s="107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70">
        <v>16</v>
      </c>
      <c r="B1273" s="107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70">
        <v>17</v>
      </c>
      <c r="B1274" s="107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70">
        <v>18</v>
      </c>
      <c r="B1275" s="107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70">
        <v>19</v>
      </c>
      <c r="B1276" s="107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70">
        <v>20</v>
      </c>
      <c r="B1277" s="107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70">
        <v>21</v>
      </c>
      <c r="B1278" s="107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70">
        <v>22</v>
      </c>
      <c r="B1279" s="107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70">
        <v>23</v>
      </c>
      <c r="B1280" s="107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70">
        <v>24</v>
      </c>
      <c r="B1281" s="107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70">
        <v>25</v>
      </c>
      <c r="B1282" s="107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70">
        <v>26</v>
      </c>
      <c r="B1283" s="107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70">
        <v>27</v>
      </c>
      <c r="B1284" s="107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70">
        <v>28</v>
      </c>
      <c r="B1285" s="107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70">
        <v>29</v>
      </c>
      <c r="B1286" s="107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70">
        <v>30</v>
      </c>
      <c r="B1287" s="107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1" t="s">
        <v>341</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2">
      <c r="A1291" s="1070">
        <v>1</v>
      </c>
      <c r="B1291" s="107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70">
        <v>2</v>
      </c>
      <c r="B1292" s="107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70">
        <v>3</v>
      </c>
      <c r="B1293" s="107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70">
        <v>4</v>
      </c>
      <c r="B1294" s="107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70">
        <v>5</v>
      </c>
      <c r="B1295" s="107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70">
        <v>6</v>
      </c>
      <c r="B1296" s="107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70">
        <v>7</v>
      </c>
      <c r="B1297" s="107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70">
        <v>8</v>
      </c>
      <c r="B1298" s="107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70">
        <v>9</v>
      </c>
      <c r="B1299" s="107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70">
        <v>10</v>
      </c>
      <c r="B1300" s="107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70">
        <v>11</v>
      </c>
      <c r="B1301" s="107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70">
        <v>12</v>
      </c>
      <c r="B1302" s="107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70">
        <v>13</v>
      </c>
      <c r="B1303" s="107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70">
        <v>14</v>
      </c>
      <c r="B1304" s="107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70">
        <v>15</v>
      </c>
      <c r="B1305" s="107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70">
        <v>16</v>
      </c>
      <c r="B1306" s="107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70">
        <v>17</v>
      </c>
      <c r="B1307" s="107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70">
        <v>18</v>
      </c>
      <c r="B1308" s="107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70">
        <v>19</v>
      </c>
      <c r="B1309" s="107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70">
        <v>20</v>
      </c>
      <c r="B1310" s="107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70">
        <v>21</v>
      </c>
      <c r="B1311" s="107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70">
        <v>22</v>
      </c>
      <c r="B1312" s="107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70">
        <v>23</v>
      </c>
      <c r="B1313" s="107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70">
        <v>24</v>
      </c>
      <c r="B1314" s="107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70">
        <v>25</v>
      </c>
      <c r="B1315" s="107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70">
        <v>26</v>
      </c>
      <c r="B1316" s="107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70">
        <v>27</v>
      </c>
      <c r="B1317" s="107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70">
        <v>28</v>
      </c>
      <c r="B1318" s="107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70">
        <v>29</v>
      </c>
      <c r="B1319" s="107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70">
        <v>30</v>
      </c>
      <c r="B1320" s="107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78AE70-851C-44AA-AD49-00CA32310E92}">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EB7393E8-0F9F-4E70-B005-2640D39AF98D}">
  <ds:schemaRefs>
    <ds:schemaRef ds:uri="http://schemas.microsoft.com/sharepoint/v3/contenttype/forms"/>
  </ds:schemaRefs>
</ds:datastoreItem>
</file>

<file path=customXml/itemProps3.xml><?xml version="1.0" encoding="utf-8"?>
<ds:datastoreItem xmlns:ds="http://schemas.openxmlformats.org/officeDocument/2006/customXml" ds:itemID="{42F4274F-DE58-4B29-85EE-D61B057C6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2020-06-03T10:17:39Z</cp:lastPrinted>
  <dcterms:created xsi:type="dcterms:W3CDTF">2012-03-13T00:50:25Z</dcterms:created>
  <dcterms:modified xsi:type="dcterms:W3CDTF">2020-07-22T12:51:30Z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