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7v\00商務情報政策局00\◆01情政課◆\50 予算\10要求\令和3年度要求\【5】行政事業レビュー・基金\レビューシート\中間公表200731\"/>
    </mc:Choice>
  </mc:AlternateContent>
  <bookViews>
    <workbookView xWindow="0" yWindow="0" windowWidth="28800" windowHeight="117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<sst xmlns="http://schemas.openxmlformats.org/spreadsheetml/2006/main" count="2889" uniqueCount="588">
  <si>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</si>
  <si>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</si>
  <si>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</si>
  <si>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</si>
  <si>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</si>
  <si>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</si>
  <si>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</si>
  <si>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</si>
  <si>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</si>
  <si>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</si>
  <si>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</si>
  <si>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</si>
  <si>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</si>
  <si>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</si>
  <si>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</si>
  <si>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</si>
  <si>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</si>
  <si>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</si>
  <si>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</si>
  <si>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</si>
  <si>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</si>
  <si>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</si>
  <si>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</si>
  <si>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</si>
  <si>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</si>
  <si>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</si>
  <si>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</si>
  <si>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</si>
  <si>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</si>
  <si>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</si>
  <si>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</si>
  <si>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</si>
  <si>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</si>
  <si>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</si>
  <si>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</si>
  <si>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</si>
  <si>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</si>
  <si>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</si>
  <si>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</si>
  <si>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</si>
  <si>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</si>
  <si>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</si>
  <si>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</si>
  <si>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</si>
  <si>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</si>
  <si>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</si>
  <si>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</si>
  <si>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</si>
  <si>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</si>
  <si>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</si>
  <si>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</si>
  <si>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</si>
  <si>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</si>
  <si>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</si>
  <si>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</si>
  <si>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</si>
  <si>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</si>
  <si>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</si>
  <si>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</si>
  <si>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</si>
  <si>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</si>
  <si>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</si>
  <si>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</si>
  <si>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</si>
  <si>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</si>
  <si>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</si>
  <si>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</si>
  <si>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</si>
  <si>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</si>
  <si>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</si>
  <si>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</si>
  <si>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</si>
  <si>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</si>
  <si>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</si>
  <si>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</si>
  <si>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</si>
  <si>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</si>
  <si>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</si>
  <si>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</si>
  <si>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</si>
  <si>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</si>
  <si>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</si>
  <si>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</si>
  <si>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</si>
  <si>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</si>
  <si>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</si>
  <si>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</si>
  <si>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</si>
  <si>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</si>
  <si>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</si>
  <si>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</si>
  <si>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</si>
  <si>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</si>
  <si>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</si>
  <si>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</si>
  <si>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</si>
  <si>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</si>
  <si>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</si>
  <si>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</si>
  <si>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</si>
  <si>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</si>
  <si>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</si>
  <si>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</si>
  <si>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</si>
  <si>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</si>
  <si>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</si>
  <si>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</si>
  <si>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</si>
  <si>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</si>
  <si>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</si>
  <si>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</si>
  <si>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</si>
  <si>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</si>
  <si>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</si>
  <si>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</si>
  <si>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</si>
  <si>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</si>
  <si>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</si>
  <si>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</si>
  <si>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</si>
  <si>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</si>
  <si>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</si>
  <si>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</si>
  <si>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</si>
  <si>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</si>
  <si>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</si>
  <si>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</si>
  <si>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</si>
  <si>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</si>
  <si>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</si>
  <si>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</si>
  <si>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</si>
  <si>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</si>
  <si>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</si>
  <si>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</si>
  <si>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</si>
  <si>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</si>
  <si>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</si>
  <si>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</si>
  <si>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</si>
  <si>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</si>
  <si>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</si>
  <si>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</si>
  <si>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</si>
  <si>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</si>
  <si>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</si>
  <si>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</si>
  <si>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</si>
  <si>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</si>
  <si>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</si>
  <si>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</si>
  <si>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</si>
  <si>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</si>
  <si>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</si>
  <si>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</si>
  <si>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</si>
  <si>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</si>
  <si>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</si>
  <si>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</si>
  <si>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</si>
  <si>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</si>
  <si>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</si>
  <si>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</si>
  <si>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</si>
  <si>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</si>
  <si>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</si>
  <si>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</si>
  <si>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</si>
  <si>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</si>
  <si>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</si>
  <si>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</si>
  <si>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</si>
  <si>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</si>
  <si>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</si>
  <si>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</si>
  <si>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</si>
  <si>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</si>
  <si>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</si>
  <si>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</si>
  <si>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</si>
  <si>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</si>
  <si>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</si>
  <si>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</si>
  <si>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</si>
  <si>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</si>
  <si>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</si>
  <si>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</si>
  <si>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</si>
  <si>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</si>
  <si>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</si>
  <si>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</si>
  <si>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</si>
  <si>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</si>
  <si>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</si>
  <si>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</si>
  <si>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</si>
  <si>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</si>
  <si>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</si>
  <si>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</si>
  <si>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</si>
  <si>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</si>
  <si>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</si>
  <si>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</si>
  <si>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</si>
  <si>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</si>
  <si>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</si>
  <si>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</si>
  <si>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</si>
  <si>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</si>
  <si>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</si>
  <si>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</si>
  <si>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</si>
  <si>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</si>
  <si>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</si>
  <si>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</si>
  <si>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</si>
  <si>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</si>
  <si>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</si>
  <si>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</si>
  <si>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</si>
  <si>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</si>
  <si>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</si>
  <si>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</si>
  <si>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</si>
  <si>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</si>
  <si>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</si>
  <si>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</si>
  <si>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</si>
  <si>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</si>
  <si>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</si>
  <si>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</si>
  <si>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</si>
  <si>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</si>
  <si>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</si>
  <si>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</si>
  <si>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</si>
  <si>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</si>
  <si>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</si>
  <si>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</si>
  <si>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</si>
  <si>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</si>
  <si>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</si>
  <si>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</si>
  <si>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</si>
  <si>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</si>
  <si>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</si>
  <si>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</si>
  <si>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</si>
  <si>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</si>
  <si>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</si>
  <si>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</si>
  <si>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</si>
  <si>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</si>
  <si>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</si>
  <si>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</si>
  <si>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</si>
  <si>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</si>
  <si>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</si>
  <si>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</si>
  <si>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</si>
  <si>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</si>
  <si>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</si>
  <si>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</si>
  <si>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</si>
  <si>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</si>
  <si>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</si>
  <si>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</si>
  <si>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</si>
  <si>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</si>
  <si>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</si>
  <si>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</si>
  <si>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</si>
  <si>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</si>
  <si>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</si>
  <si>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</si>
  <si>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</si>
  <si>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</si>
  <si>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</si>
  <si>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</si>
  <si>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</si>
  <si>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</si>
  <si>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</si>
  <si>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</si>
  <si>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</si>
  <si>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</si>
  <si>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</si>
  <si>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</si>
  <si>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</si>
  <si>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</si>
  <si>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</si>
  <si>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</si>
  <si>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</si>
  <si>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</si>
  <si>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</si>
  <si>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</si>
  <si>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</si>
  <si>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</si>
  <si>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</si>
  <si>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</si>
  <si>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</si>
  <si>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</si>
  <si>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</si>
  <si>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</si>
  <si>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</si>
  <si>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</si>
  <si>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</si>
  <si>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</si>
  <si>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</si>
  <si>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</si>
  <si>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</si>
  <si>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</si>
  <si>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</si>
  <si>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</si>
  <si>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</si>
  <si>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</si>
  <si>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</si>
  <si>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</si>
  <si>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</si>
  <si>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</si>
  <si>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</si>
  <si>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</si>
  <si>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</si>
  <si>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</si>
  <si>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</si>
  <si>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</si>
  <si>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</si>
  <si>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</si>
  <si>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</si>
  <si>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</si>
  <si>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</si>
  <si>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</si>
  <si>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</si>
  <si>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</si>
  <si>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</si>
  <si>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</si>
  <si>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</si>
  <si>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</si>
  <si>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</si>
  <si>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</si>
  <si>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</si>
  <si>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</si>
  <si>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</si>
  <si>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</si>
  <si>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</si>
  <si>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</si>
  <si>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</si>
  <si>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</si>
  <si>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</si>
  <si>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</si>
  <si>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</si>
  <si>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</si>
  <si>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</si>
  <si>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</si>
  <si>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</si>
  <si>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</si>
  <si>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</si>
  <si>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</si>
  <si>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</si>
  <si>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</si>
  <si>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</si>
  <si>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</si>
  <si>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</si>
  <si>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</si>
  <si>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</si>
  <si>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</si>
  <si>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</si>
  <si>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</si>
  <si>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</si>
  <si>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</si>
  <si>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</si>
  <si>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</si>
  <si>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</si>
  <si>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</si>
  <si>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</si>
  <si>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</si>
  <si>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</si>
  <si>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</si>
  <si>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</si>
  <si>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</si>
  <si>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</si>
  <si>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</si>
  <si>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</si>
  <si>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</si>
  <si>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</si>
  <si>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</si>
  <si>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</si>
  <si>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</si>
  <si>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</si>
  <si>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</si>
  <si>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</si>
  <si>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</si>
  <si>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</si>
  <si>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</si>
  <si>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</si>
  <si>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</si>
  <si>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</si>
  <si>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</si>
  <si>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</si>
  <si>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</si>
  <si>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</si>
  <si>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</si>
  <si>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</si>
  <si>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</si>
  <si>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</si>
  <si>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</si>
  <si>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</si>
  <si>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</si>
  <si>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</si>
  <si>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</si>
  <si>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</si>
  <si>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</si>
  <si>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</si>
  <si>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</si>
  <si>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</si>
  <si>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</si>
  <si>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</si>
  <si>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</si>
  <si>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</si>
  <si>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</si>
  <si>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</si>
  <si>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</si>
  <si>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</si>
  <si>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</si>
  <si>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</si>
  <si>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</si>
  <si>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</si>
  <si>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</si>
  <si>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</si>
  <si>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</si>
  <si>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</si>
  <si>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</si>
  <si>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</si>
  <si>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</si>
  <si>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</si>
  <si>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</si>
  <si>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</si>
  <si>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</si>
  <si>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</si>
  <si>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</si>
  <si>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</si>
  <si>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</si>
  <si>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</si>
  <si>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</si>
  <si>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</si>
  <si>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</si>
  <si>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</si>
  <si>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</si>
  <si>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</si>
  <si>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</si>
  <si>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</si>
  <si>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</si>
  <si>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</si>
  <si>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</si>
  <si>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</si>
  <si>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</si>
  <si>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</si>
  <si>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</si>
  <si>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</si>
  <si>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</si>
  <si>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</si>
  <si>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</si>
  <si>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</si>
  <si>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</si>
  <si>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</si>
  <si>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</si>
  <si>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</si>
  <si>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</si>
  <si>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</si>
  <si>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</si>
  <si>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</si>
  <si>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</si>
  <si>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</si>
  <si>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</si>
  <si>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</si>
  <si>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</si>
  <si>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</si>
  <si>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</si>
  <si>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</si>
  <si>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</si>
  <si>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</si>
  <si>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</si>
  <si>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</si>
  <si>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</si>
  <si>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</si>
  <si>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</si>
  <si>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</si>
  <si>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</si>
  <si>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</si>
  <si>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</si>
  <si>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</si>
  <si>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</si>
  <si>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</si>
  <si>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</si>
  <si>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</si>
  <si>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</si>
  <si>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</si>
  <si>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</si>
  <si>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</si>
  <si>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</si>
  <si>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</si>
  <si>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</si>
  <si>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</si>
  <si>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</si>
  <si>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</si>
  <si>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</si>
  <si>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</si>
  <si>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</si>
  <si>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</si>
  <si>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</si>
  <si>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</si>
  <si>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</si>
  <si>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</si>
  <si>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</si>
  <si>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</si>
  <si>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</si>
  <si>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</si>
  <si>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</si>
  <si>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</si>
  <si>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</si>
  <si>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</si>
  <si>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</si>
  <si>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</si>
  <si>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</si>
  <si>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</si>
  <si>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</si>
  <si>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</si>
  <si>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</si>
  <si>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</si>
  <si>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</si>
  <si>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</si>
  <si>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</si>
  <si>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</si>
  <si>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</si>
  <si>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</si>
  <si>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</si>
  <si>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</si>
  <si>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</si>
  <si>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</si>
  <si>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</si>
  <si>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</si>
  <si>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</si>
  <si>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</si>
  <si>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</si>
  <si>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</si>
  <si>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</si>
  <si>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</si>
  <si>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</si>
  <si>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</si>
  <si>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</si>
  <si>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</si>
  <si>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</si>
  <si>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</si>
  <si>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</si>
  <si>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</si>
  <si>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</si>
  <si>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</si>
  <si>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</si>
  <si>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</si>
  <si>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</si>
  <si>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</si>
  <si>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</si>
  <si>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</si>
  <si>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</si>
  <si>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</si>
  <si>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</si>
  <si>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クラウドサービスの安全性評価事業</t>
    <phoneticPr fontId="5"/>
  </si>
  <si>
    <t>商務情報政策局</t>
    <rPh sb="0" eb="2">
      <t>ショウム</t>
    </rPh>
    <rPh sb="2" eb="4">
      <t>ジョウホウ</t>
    </rPh>
    <rPh sb="4" eb="7">
      <t>セイサクキョク</t>
    </rPh>
    <phoneticPr fontId="5"/>
  </si>
  <si>
    <t>情報経済課</t>
    <rPh sb="0" eb="2">
      <t>ジョウホウ</t>
    </rPh>
    <rPh sb="2" eb="5">
      <t>ケイザイカ</t>
    </rPh>
    <phoneticPr fontId="5"/>
  </si>
  <si>
    <t>未来投資戦略2019</t>
    <phoneticPr fontId="5"/>
  </si>
  <si>
    <t>松田洋平</t>
    <rPh sb="0" eb="2">
      <t>マツダ</t>
    </rPh>
    <rPh sb="2" eb="4">
      <t>ヨウヘイ</t>
    </rPh>
    <phoneticPr fontId="5"/>
  </si>
  <si>
    <t>○</t>
  </si>
  <si>
    <t>-</t>
    <phoneticPr fontId="5"/>
  </si>
  <si>
    <t>本予算事業は、「政府情報システムのためのセキュリティ評価制度を立ち上げること」を成果目標とする、単年度の事業であり、定量的な目標設定は困難。</t>
    <rPh sb="0" eb="1">
      <t>ホン</t>
    </rPh>
    <rPh sb="1" eb="3">
      <t>ヨサン</t>
    </rPh>
    <rPh sb="3" eb="5">
      <t>ジギョウ</t>
    </rPh>
    <rPh sb="8" eb="10">
      <t>セイフ</t>
    </rPh>
    <rPh sb="10" eb="12">
      <t>ジョウホウ</t>
    </rPh>
    <rPh sb="28" eb="30">
      <t>セイド</t>
    </rPh>
    <rPh sb="31" eb="32">
      <t>タ</t>
    </rPh>
    <rPh sb="33" eb="34">
      <t>ア</t>
    </rPh>
    <rPh sb="40" eb="42">
      <t>セイカ</t>
    </rPh>
    <rPh sb="42" eb="44">
      <t>モクヒョウ</t>
    </rPh>
    <rPh sb="48" eb="51">
      <t>タンネンド</t>
    </rPh>
    <rPh sb="52" eb="54">
      <t>ジギョウ</t>
    </rPh>
    <rPh sb="58" eb="61">
      <t>テイリョウテキ</t>
    </rPh>
    <rPh sb="62" eb="64">
      <t>モクヒョウ</t>
    </rPh>
    <rPh sb="64" eb="66">
      <t>セッテイ</t>
    </rPh>
    <rPh sb="67" eb="69">
      <t>コンナン</t>
    </rPh>
    <phoneticPr fontId="5"/>
  </si>
  <si>
    <t>政府情報システムのためのセキュリティ評価制度を立ち上げること</t>
    <phoneticPr fontId="5"/>
  </si>
  <si>
    <t>件</t>
    <rPh sb="0" eb="1">
      <t>ケン</t>
    </rPh>
    <phoneticPr fontId="5"/>
  </si>
  <si>
    <t>政府調達におけるクラウド利用の拡大に向けて、セキュリティを確保する観点から、クラウドサービスをはじめとする政府情報システムの安全性評価を行い、基準を満たすサービスを登録する制度を実施することで、官民双方が一層安全・安心にクラウドサービスを採用・継続的に利用する環境を整備し、クラウド・バイ・デフォルト原則の実現と、政府のデジタルトランスフォーメーションの促進を目的とする。</t>
    <rPh sb="18" eb="19">
      <t>ム</t>
    </rPh>
    <rPh sb="53" eb="55">
      <t>セイフ</t>
    </rPh>
    <rPh sb="55" eb="57">
      <t>ジョウホウ</t>
    </rPh>
    <rPh sb="130" eb="132">
      <t>カンキョウ</t>
    </rPh>
    <rPh sb="133" eb="135">
      <t>セイビ</t>
    </rPh>
    <rPh sb="177" eb="179">
      <t>ソクシン</t>
    </rPh>
    <phoneticPr fontId="5"/>
  </si>
  <si>
    <t>政府がクラウドサービスを導入する際の安全性評価基準及び安全性評価の監査を活用した評価の仕組みの導入及びその運用に取り組む。具体的には、クラウドサービスの安全性評価に関する有識者検討会を運営してクラウドサービスの提供主体と監査主体双方の評価基準を策定するとともに、サービス提供者及び監査主体について当該評価基準に基づいたセキュリティ対策を実施しているか審査する。</t>
    <rPh sb="0" eb="2">
      <t>セイフ</t>
    </rPh>
    <rPh sb="12" eb="14">
      <t>ドウニュウ</t>
    </rPh>
    <rPh sb="16" eb="17">
      <t>サイ</t>
    </rPh>
    <rPh sb="18" eb="21">
      <t>アンゼンセイ</t>
    </rPh>
    <rPh sb="21" eb="23">
      <t>ヒョウカ</t>
    </rPh>
    <rPh sb="23" eb="25">
      <t>キジュン</t>
    </rPh>
    <rPh sb="25" eb="26">
      <t>オヨ</t>
    </rPh>
    <rPh sb="27" eb="30">
      <t>アンゼンセイ</t>
    </rPh>
    <rPh sb="30" eb="32">
      <t>ヒョウカ</t>
    </rPh>
    <rPh sb="33" eb="35">
      <t>カンサ</t>
    </rPh>
    <rPh sb="36" eb="38">
      <t>カツヨウ</t>
    </rPh>
    <rPh sb="40" eb="42">
      <t>ヒョウカ</t>
    </rPh>
    <rPh sb="43" eb="45">
      <t>シク</t>
    </rPh>
    <rPh sb="47" eb="49">
      <t>ドウニュウ</t>
    </rPh>
    <rPh sb="49" eb="50">
      <t>オヨ</t>
    </rPh>
    <rPh sb="53" eb="55">
      <t>ウンヨウ</t>
    </rPh>
    <rPh sb="56" eb="57">
      <t>ト</t>
    </rPh>
    <rPh sb="58" eb="59">
      <t>ク</t>
    </rPh>
    <rPh sb="61" eb="64">
      <t>グタイテキ</t>
    </rPh>
    <rPh sb="76" eb="79">
      <t>アンゼンセイ</t>
    </rPh>
    <rPh sb="79" eb="81">
      <t>ヒョウカ</t>
    </rPh>
    <rPh sb="82" eb="83">
      <t>カン</t>
    </rPh>
    <rPh sb="85" eb="88">
      <t>ユウシキシャ</t>
    </rPh>
    <rPh sb="88" eb="91">
      <t>ケントウカイ</t>
    </rPh>
    <rPh sb="92" eb="94">
      <t>ウンエイ</t>
    </rPh>
    <rPh sb="105" eb="107">
      <t>テイキョウ</t>
    </rPh>
    <rPh sb="107" eb="109">
      <t>シュタイ</t>
    </rPh>
    <rPh sb="110" eb="112">
      <t>カンサ</t>
    </rPh>
    <rPh sb="112" eb="114">
      <t>シュタイ</t>
    </rPh>
    <rPh sb="114" eb="116">
      <t>ソウホウ</t>
    </rPh>
    <rPh sb="117" eb="119">
      <t>ヒョウカ</t>
    </rPh>
    <rPh sb="119" eb="121">
      <t>キジュン</t>
    </rPh>
    <rPh sb="122" eb="124">
      <t>サクテイ</t>
    </rPh>
    <rPh sb="135" eb="138">
      <t>テイキョウシャ</t>
    </rPh>
    <rPh sb="138" eb="139">
      <t>オヨ</t>
    </rPh>
    <rPh sb="140" eb="142">
      <t>カンサ</t>
    </rPh>
    <rPh sb="142" eb="144">
      <t>シュタイ</t>
    </rPh>
    <rPh sb="148" eb="150">
      <t>トウガイ</t>
    </rPh>
    <rPh sb="150" eb="152">
      <t>ヒョウカ</t>
    </rPh>
    <rPh sb="175" eb="177">
      <t>シンサ</t>
    </rPh>
    <phoneticPr fontId="5"/>
  </si>
  <si>
    <t>立ち上げた政府情報システムのためのセキュリティ評価制度の数</t>
    <rPh sb="0" eb="1">
      <t>タ</t>
    </rPh>
    <rPh sb="2" eb="3">
      <t>ア</t>
    </rPh>
    <rPh sb="23" eb="25">
      <t>ヒョウカ</t>
    </rPh>
    <rPh sb="25" eb="27">
      <t>セイド</t>
    </rPh>
    <rPh sb="28" eb="29">
      <t>カズ</t>
    </rPh>
    <phoneticPr fontId="5"/>
  </si>
  <si>
    <t>クラウド・バイ・デフォルトの原則の実現に向けて、クラウドサービスの安全性を明示することはニーズがある。</t>
    <rPh sb="14" eb="16">
      <t>ゲンソク</t>
    </rPh>
    <rPh sb="17" eb="19">
      <t>ジツゲン</t>
    </rPh>
    <rPh sb="20" eb="21">
      <t>ム</t>
    </rPh>
    <rPh sb="33" eb="35">
      <t>アンゼン</t>
    </rPh>
    <rPh sb="35" eb="36">
      <t>セイ</t>
    </rPh>
    <rPh sb="37" eb="39">
      <t>メイジ</t>
    </rPh>
    <phoneticPr fontId="5"/>
  </si>
  <si>
    <t>透明性・公平性の高い評価基準を作成する必要があるため、国以外が実施主体となるのは困難。</t>
    <rPh sb="0" eb="3">
      <t>トウメイセイ</t>
    </rPh>
    <rPh sb="4" eb="7">
      <t>コウヘイセイ</t>
    </rPh>
    <rPh sb="8" eb="9">
      <t>タカ</t>
    </rPh>
    <rPh sb="10" eb="12">
      <t>ヒョウカ</t>
    </rPh>
    <rPh sb="12" eb="14">
      <t>キジュン</t>
    </rPh>
    <rPh sb="15" eb="17">
      <t>サクセイ</t>
    </rPh>
    <rPh sb="19" eb="21">
      <t>ヒツヨウ</t>
    </rPh>
    <rPh sb="27" eb="28">
      <t>クニ</t>
    </rPh>
    <rPh sb="28" eb="30">
      <t>イガイ</t>
    </rPh>
    <rPh sb="31" eb="33">
      <t>ジッシ</t>
    </rPh>
    <rPh sb="33" eb="35">
      <t>シュタイ</t>
    </rPh>
    <rPh sb="40" eb="42">
      <t>コンナン</t>
    </rPh>
    <phoneticPr fontId="5"/>
  </si>
  <si>
    <t>クラウド・バイ・デフォルトの原則の実現に向けて、クラウドサービスの安全性を明示する必要があり、その手段として適切である。</t>
    <rPh sb="14" eb="16">
      <t>ゲンソク</t>
    </rPh>
    <rPh sb="17" eb="19">
      <t>ジツゲン</t>
    </rPh>
    <rPh sb="20" eb="21">
      <t>ム</t>
    </rPh>
    <rPh sb="33" eb="35">
      <t>アンゼン</t>
    </rPh>
    <rPh sb="35" eb="36">
      <t>セイ</t>
    </rPh>
    <rPh sb="37" eb="39">
      <t>メイジ</t>
    </rPh>
    <rPh sb="41" eb="43">
      <t>ヒツヨウ</t>
    </rPh>
    <rPh sb="49" eb="51">
      <t>シュダン</t>
    </rPh>
    <rPh sb="54" eb="56">
      <t>テキセツ</t>
    </rPh>
    <phoneticPr fontId="5"/>
  </si>
  <si>
    <t>無</t>
  </si>
  <si>
    <t>有</t>
  </si>
  <si>
    <t>制度の安定的な運営のため、運営の実務について知見を有する適格な外部の主体に委託することが必要不可欠であるとともに、当該主体に対しては随意契約により委託を実施し、切れ目無く制度を稼働させる体制の整備が不可欠。</t>
    <phoneticPr fontId="5"/>
  </si>
  <si>
    <t>サイバーセキュリティ対策研究開発等委託費</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</si>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</sst>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26057</xdr:colOff>
      <xdr:row>741</xdr:row>
      <xdr:rowOff>166449</xdr:rowOff>
    </xdr:from>
    <xdr:to>
      <xdr:col>32</xdr:col>
      <xdr:colOff>193056</xdr:colOff>
      <xdr:row>744</xdr:row>
      <xdr:rowOff>118825</xdr:rowOff>
    </xdr:to>
    <xdr:sp macro="" textlink="">
      <xdr:nvSpPr>
        <xdr:cNvPr id="2" name="正方形/長方形 1"/>
        <xdr:cNvSpPr/>
      </xdr:nvSpPr>
      <xdr:spPr>
        <a:xfrm>
          <a:off x="3826532" y="38180724"/>
          <a:ext cx="2767324" cy="10096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69</a:t>
          </a:r>
          <a:r>
            <a:rPr kumimoji="1" lang="ja-JP" altLang="en-US" sz="1200"/>
            <a:t>百万円</a:t>
          </a:r>
        </a:p>
      </xdr:txBody>
    </xdr:sp>
    <xdr:clientData/>
  </xdr:twoCellAnchor>
  <xdr:twoCellAnchor>
    <xdr:from>
      <xdr:col>25</xdr:col>
      <xdr:colOff>189843</xdr:colOff>
      <xdr:row>744</xdr:row>
      <xdr:rowOff>121745</xdr:rowOff>
    </xdr:from>
    <xdr:to>
      <xdr:col>25</xdr:col>
      <xdr:colOff>189843</xdr:colOff>
      <xdr:row>745</xdr:row>
      <xdr:rowOff>190500</xdr:rowOff>
    </xdr:to>
    <xdr:cxnSp macro="">
      <xdr:nvCxnSpPr>
        <xdr:cNvPr id="3" name="直線コネクタ 2"/>
        <xdr:cNvCxnSpPr/>
      </xdr:nvCxnSpPr>
      <xdr:spPr>
        <a:xfrm>
          <a:off x="5190468" y="39193295"/>
          <a:ext cx="0" cy="42118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748</xdr:row>
      <xdr:rowOff>274700</xdr:rowOff>
    </xdr:from>
    <xdr:to>
      <xdr:col>33</xdr:col>
      <xdr:colOff>164880</xdr:colOff>
      <xdr:row>750</xdr:row>
      <xdr:rowOff>172003</xdr:rowOff>
    </xdr:to>
    <xdr:sp macro="" textlink="">
      <xdr:nvSpPr>
        <xdr:cNvPr id="5" name="正方形/長方形 4"/>
        <xdr:cNvSpPr/>
      </xdr:nvSpPr>
      <xdr:spPr>
        <a:xfrm>
          <a:off x="3581400" y="40755950"/>
          <a:ext cx="3184305" cy="602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独立行政法人　情報処理推進機構等</a:t>
          </a:r>
          <a:endParaRPr kumimoji="1" lang="en-US" altLang="ja-JP" sz="1200"/>
        </a:p>
        <a:p>
          <a:pPr algn="ctr"/>
          <a:r>
            <a:rPr kumimoji="1" lang="en-US" altLang="ja-JP" sz="1200"/>
            <a:t>138</a:t>
          </a:r>
          <a:r>
            <a:rPr kumimoji="1" lang="ja-JP" altLang="en-US" sz="1200"/>
            <a:t>百万円</a:t>
          </a:r>
          <a:endParaRPr kumimoji="1" lang="en-US" altLang="ja-JP" sz="1200"/>
        </a:p>
      </xdr:txBody>
    </xdr:sp>
    <xdr:clientData/>
  </xdr:twoCellAnchor>
  <xdr:oneCellAnchor>
    <xdr:from>
      <xdr:col>26</xdr:col>
      <xdr:colOff>114300</xdr:colOff>
      <xdr:row>747</xdr:row>
      <xdr:rowOff>269707</xdr:rowOff>
    </xdr:from>
    <xdr:ext cx="607859" cy="250652"/>
    <xdr:sp macro="" textlink="">
      <xdr:nvSpPr>
        <xdr:cNvPr id="6" name="テキスト ボックス 5"/>
        <xdr:cNvSpPr txBox="1"/>
      </xdr:nvSpPr>
      <xdr:spPr>
        <a:xfrm>
          <a:off x="5314950" y="40398532"/>
          <a:ext cx="607859" cy="25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16</xdr:col>
      <xdr:colOff>53730</xdr:colOff>
      <xdr:row>751</xdr:row>
      <xdr:rowOff>302846</xdr:rowOff>
    </xdr:from>
    <xdr:ext cx="4098110" cy="642484"/>
    <xdr:sp macro="" textlink="">
      <xdr:nvSpPr>
        <xdr:cNvPr id="4" name="テキスト ボックス 3"/>
        <xdr:cNvSpPr txBox="1"/>
      </xdr:nvSpPr>
      <xdr:spPr>
        <a:xfrm>
          <a:off x="3023576" y="68213654"/>
          <a:ext cx="409811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政府情報システムのためのセキュリティ評価制度</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運用</a:t>
          </a:r>
          <a:r>
            <a:rPr kumimoji="1" lang="ja-JP" altLang="en-US" sz="1100">
              <a:solidFill>
                <a:schemeClr val="tx1"/>
              </a:solidFill>
              <a:effectLst/>
              <a:latin typeface="+mn-lt"/>
              <a:ea typeface="+mn-ea"/>
              <a:cs typeface="+mn-cs"/>
            </a:rPr>
            <a:t>するため</a:t>
          </a:r>
          <a:r>
            <a:rPr kumimoji="1" lang="ja-JP" altLang="ja-JP" sz="1100">
              <a:solidFill>
                <a:schemeClr val="tx1"/>
              </a:solidFill>
              <a:effectLst/>
              <a:latin typeface="+mn-lt"/>
              <a:ea typeface="+mn-ea"/>
              <a:cs typeface="+mn-cs"/>
            </a:rPr>
            <a:t>、</a:t>
          </a:r>
          <a:endParaRPr lang="ja-JP" altLang="ja-JP">
            <a:effectLst/>
          </a:endParaRPr>
        </a:p>
        <a:p>
          <a:r>
            <a:rPr kumimoji="1" lang="en-US" altLang="ja-JP" sz="1100"/>
            <a:t>IT</a:t>
          </a:r>
          <a:r>
            <a:rPr kumimoji="1" lang="ja-JP" altLang="en-US" sz="1100"/>
            <a:t>技術を活用した効率的かつ分かりやすい申請手続、審査実務</a:t>
          </a:r>
          <a:endParaRPr kumimoji="1" lang="en-US" altLang="ja-JP" sz="1100"/>
        </a:p>
        <a:p>
          <a:r>
            <a:rPr kumimoji="1" lang="ja-JP" altLang="en-US" sz="1100"/>
            <a:t>及び情報公開を可能とするシステム構築等を進める</a:t>
          </a:r>
        </a:p>
      </xdr:txBody>
    </xdr:sp>
    <xdr:clientData/>
  </xdr:oneCellAnchor>
  <xdr:twoCellAnchor>
    <xdr:from>
      <xdr:col>15</xdr:col>
      <xdr:colOff>151423</xdr:colOff>
      <xdr:row>751</xdr:row>
      <xdr:rowOff>302846</xdr:rowOff>
    </xdr:from>
    <xdr:to>
      <xdr:col>38</xdr:col>
      <xdr:colOff>78153</xdr:colOff>
      <xdr:row>753</xdr:row>
      <xdr:rowOff>258884</xdr:rowOff>
    </xdr:to>
    <xdr:sp macro="" textlink="">
      <xdr:nvSpPr>
        <xdr:cNvPr id="7" name="大かっこ 6"/>
        <xdr:cNvSpPr/>
      </xdr:nvSpPr>
      <xdr:spPr>
        <a:xfrm>
          <a:off x="2935654" y="68213654"/>
          <a:ext cx="4195884" cy="669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197507</xdr:colOff>
      <xdr:row>745</xdr:row>
      <xdr:rowOff>204549</xdr:rowOff>
    </xdr:from>
    <xdr:to>
      <xdr:col>32</xdr:col>
      <xdr:colOff>164481</xdr:colOff>
      <xdr:row>747</xdr:row>
      <xdr:rowOff>190500</xdr:rowOff>
    </xdr:to>
    <xdr:sp macro="" textlink="">
      <xdr:nvSpPr>
        <xdr:cNvPr id="9" name="正方形/長方形 8"/>
        <xdr:cNvSpPr/>
      </xdr:nvSpPr>
      <xdr:spPr>
        <a:xfrm>
          <a:off x="3797957" y="39628524"/>
          <a:ext cx="2767324" cy="6908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内閣サイバーセキュリティセンター</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oneCellAnchor>
    <xdr:from>
      <xdr:col>26</xdr:col>
      <xdr:colOff>133350</xdr:colOff>
      <xdr:row>1223</xdr:row>
      <xdr:rowOff>96454</xdr:rowOff>
    </xdr:from>
    <xdr:ext cx="607859" cy="275717"/>
    <xdr:sp macro="" textlink="">
      <xdr:nvSpPr>
        <xdr:cNvPr id="10" name="テキスト ボックス 9"/>
        <xdr:cNvSpPr txBox="1"/>
      </xdr:nvSpPr>
      <xdr:spPr>
        <a:xfrm>
          <a:off x="5334000" y="665523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25</xdr:col>
      <xdr:colOff>189843</xdr:colOff>
      <xdr:row>747</xdr:row>
      <xdr:rowOff>197945</xdr:rowOff>
    </xdr:from>
    <xdr:to>
      <xdr:col>25</xdr:col>
      <xdr:colOff>189843</xdr:colOff>
      <xdr:row>748</xdr:row>
      <xdr:rowOff>266700</xdr:rowOff>
    </xdr:to>
    <xdr:cxnSp macro="">
      <xdr:nvCxnSpPr>
        <xdr:cNvPr id="11" name="直線コネクタ 10"/>
        <xdr:cNvCxnSpPr/>
      </xdr:nvCxnSpPr>
      <xdr:spPr>
        <a:xfrm>
          <a:off x="5190468" y="40326770"/>
          <a:ext cx="0" cy="421180"/>
        </a:xfrm>
        <a:prstGeom prst="line">
          <a:avLst/>
        </a:prstGeom>
        <a:ln w="285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104775</xdr:colOff>
      <xdr:row>744</xdr:row>
      <xdr:rowOff>190500</xdr:rowOff>
    </xdr:from>
    <xdr:ext cx="889987" cy="275717"/>
    <xdr:sp macro="" textlink="">
      <xdr:nvSpPr>
        <xdr:cNvPr id="12" name="テキスト ボックス 11"/>
        <xdr:cNvSpPr txBox="1"/>
      </xdr:nvSpPr>
      <xdr:spPr>
        <a:xfrm>
          <a:off x="5305425" y="392620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0" t="s">
        <v>0</v>
      </c>
      <c r="AK2" s="960"/>
      <c r="AL2" s="960"/>
      <c r="AM2" s="960"/>
      <c r="AN2" s="960"/>
      <c r="AO2" s="961" t="s">
        <v>427</v>
      </c>
      <c r="AP2" s="961"/>
      <c r="AQ2" s="961"/>
      <c r="AR2" s="78" t="str">
        <f>IF(OR(AO2="　", AO2=""), "", "-")</f>
        <v>-</v>
      </c>
      <c r="AS2" s="962">
        <v>11</v>
      </c>
      <c r="AT2" s="962"/>
      <c r="AU2" s="962"/>
      <c r="AV2" s="51" t="str">
        <f>IF(AW2="", "", "-")</f>
        <v/>
      </c>
      <c r="AW2" s="905"/>
      <c r="AX2" s="905"/>
    </row>
    <row r="3" spans="1:50" ht="21" customHeight="1" thickBot="1" x14ac:dyDescent="0.2">
      <c r="A3" s="861" t="s">
        <v>432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564</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565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533</v>
      </c>
      <c r="H5" s="834"/>
      <c r="I5" s="834"/>
      <c r="J5" s="834"/>
      <c r="K5" s="834"/>
      <c r="L5" s="834"/>
      <c r="M5" s="835" t="s">
        <v>66</v>
      </c>
      <c r="N5" s="836"/>
      <c r="O5" s="836"/>
      <c r="P5" s="836"/>
      <c r="Q5" s="836"/>
      <c r="R5" s="837"/>
      <c r="S5" s="838" t="s">
        <v>535</v>
      </c>
      <c r="T5" s="834"/>
      <c r="U5" s="834"/>
      <c r="V5" s="834"/>
      <c r="W5" s="834"/>
      <c r="X5" s="839"/>
      <c r="Y5" s="695" t="s">
        <v>3</v>
      </c>
      <c r="Z5" s="546"/>
      <c r="AA5" s="546"/>
      <c r="AB5" s="546"/>
      <c r="AC5" s="546"/>
      <c r="AD5" s="547"/>
      <c r="AE5" s="696" t="s">
        <v>567</v>
      </c>
      <c r="AF5" s="696"/>
      <c r="AG5" s="696"/>
      <c r="AH5" s="696"/>
      <c r="AI5" s="696"/>
      <c r="AJ5" s="696"/>
      <c r="AK5" s="696"/>
      <c r="AL5" s="696"/>
      <c r="AM5" s="696"/>
      <c r="AN5" s="696"/>
      <c r="AO5" s="696"/>
      <c r="AP5" s="697"/>
      <c r="AQ5" s="698" t="s">
        <v>569</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16" t="s">
        <v>396</v>
      </c>
      <c r="Z7" s="446"/>
      <c r="AA7" s="446"/>
      <c r="AB7" s="446"/>
      <c r="AC7" s="446"/>
      <c r="AD7" s="917"/>
      <c r="AE7" s="906" t="s">
        <v>568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259</v>
      </c>
      <c r="B8" s="499"/>
      <c r="C8" s="499"/>
      <c r="D8" s="499"/>
      <c r="E8" s="499"/>
      <c r="F8" s="500"/>
      <c r="G8" s="927" t="str">
        <f>入力規則等!A27</f>
        <v>-</v>
      </c>
      <c r="H8" s="717"/>
      <c r="I8" s="717"/>
      <c r="J8" s="717"/>
      <c r="K8" s="717"/>
      <c r="L8" s="717"/>
      <c r="M8" s="717"/>
      <c r="N8" s="717"/>
      <c r="O8" s="717"/>
      <c r="P8" s="717"/>
      <c r="Q8" s="717"/>
      <c r="R8" s="717"/>
      <c r="S8" s="717"/>
      <c r="T8" s="717"/>
      <c r="U8" s="717"/>
      <c r="V8" s="717"/>
      <c r="W8" s="717"/>
      <c r="X8" s="928"/>
      <c r="Y8" s="840" t="s">
        <v>260</v>
      </c>
      <c r="Z8" s="841"/>
      <c r="AA8" s="841"/>
      <c r="AB8" s="841"/>
      <c r="AC8" s="841"/>
      <c r="AD8" s="842"/>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575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5" t="s">
        <v>30</v>
      </c>
      <c r="B10" s="656"/>
      <c r="C10" s="656"/>
      <c r="D10" s="656"/>
      <c r="E10" s="656"/>
      <c r="F10" s="656"/>
      <c r="G10" s="751" t="s">
        <v>576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5" t="s">
        <v>5</v>
      </c>
      <c r="B11" s="656"/>
      <c r="C11" s="656"/>
      <c r="D11" s="656"/>
      <c r="E11" s="656"/>
      <c r="F11" s="65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2" t="s">
        <v>24</v>
      </c>
      <c r="B12" s="973"/>
      <c r="C12" s="973"/>
      <c r="D12" s="973"/>
      <c r="E12" s="973"/>
      <c r="F12" s="974"/>
      <c r="G12" s="757"/>
      <c r="H12" s="758"/>
      <c r="I12" s="758"/>
      <c r="J12" s="758"/>
      <c r="K12" s="758"/>
      <c r="L12" s="758"/>
      <c r="M12" s="758"/>
      <c r="N12" s="758"/>
      <c r="O12" s="758"/>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2" t="s">
        <v>571</v>
      </c>
      <c r="Q13" s="653"/>
      <c r="R13" s="653"/>
      <c r="S13" s="653"/>
      <c r="T13" s="653"/>
      <c r="U13" s="653"/>
      <c r="V13" s="654"/>
      <c r="W13" s="652" t="s">
        <v>571</v>
      </c>
      <c r="X13" s="653"/>
      <c r="Y13" s="653"/>
      <c r="Z13" s="653"/>
      <c r="AA13" s="653"/>
      <c r="AB13" s="653"/>
      <c r="AC13" s="654"/>
      <c r="AD13" s="652" t="s">
        <v>571</v>
      </c>
      <c r="AE13" s="653"/>
      <c r="AF13" s="653"/>
      <c r="AG13" s="653"/>
      <c r="AH13" s="653"/>
      <c r="AI13" s="653"/>
      <c r="AJ13" s="654"/>
      <c r="AK13" s="652">
        <v>69</v>
      </c>
      <c r="AL13" s="653"/>
      <c r="AM13" s="653"/>
      <c r="AN13" s="653"/>
      <c r="AO13" s="653"/>
      <c r="AP13" s="653"/>
      <c r="AQ13" s="654"/>
      <c r="AR13" s="913" t="s">
        <v>587</v>
      </c>
      <c r="AS13" s="914"/>
      <c r="AT13" s="914"/>
      <c r="AU13" s="914"/>
      <c r="AV13" s="914"/>
      <c r="AW13" s="914"/>
      <c r="AX13" s="915"/>
    </row>
    <row r="14" spans="1:50" ht="21" customHeight="1" x14ac:dyDescent="0.15">
      <c r="A14" s="612"/>
      <c r="B14" s="613"/>
      <c r="C14" s="613"/>
      <c r="D14" s="613"/>
      <c r="E14" s="613"/>
      <c r="F14" s="614"/>
      <c r="G14" s="722"/>
      <c r="H14" s="723"/>
      <c r="I14" s="708" t="s">
        <v>8</v>
      </c>
      <c r="J14" s="759"/>
      <c r="K14" s="759"/>
      <c r="L14" s="759"/>
      <c r="M14" s="759"/>
      <c r="N14" s="759"/>
      <c r="O14" s="760"/>
      <c r="P14" s="652" t="s">
        <v>571</v>
      </c>
      <c r="Q14" s="653"/>
      <c r="R14" s="653"/>
      <c r="S14" s="653"/>
      <c r="T14" s="653"/>
      <c r="U14" s="653"/>
      <c r="V14" s="654"/>
      <c r="W14" s="652" t="s">
        <v>571</v>
      </c>
      <c r="X14" s="653"/>
      <c r="Y14" s="653"/>
      <c r="Z14" s="653"/>
      <c r="AA14" s="653"/>
      <c r="AB14" s="653"/>
      <c r="AC14" s="654"/>
      <c r="AD14" s="652" t="s">
        <v>571</v>
      </c>
      <c r="AE14" s="653"/>
      <c r="AF14" s="653"/>
      <c r="AG14" s="653"/>
      <c r="AH14" s="653"/>
      <c r="AI14" s="653"/>
      <c r="AJ14" s="654"/>
      <c r="AK14" s="652">
        <v>0</v>
      </c>
      <c r="AL14" s="653"/>
      <c r="AM14" s="653"/>
      <c r="AN14" s="653"/>
      <c r="AO14" s="653"/>
      <c r="AP14" s="653"/>
      <c r="AQ14" s="654"/>
      <c r="AR14" s="783"/>
      <c r="AS14" s="783"/>
      <c r="AT14" s="783"/>
      <c r="AU14" s="783"/>
      <c r="AV14" s="783"/>
      <c r="AW14" s="783"/>
      <c r="AX14" s="784"/>
    </row>
    <row r="15" spans="1:50" ht="21" customHeight="1" x14ac:dyDescent="0.15">
      <c r="A15" s="612"/>
      <c r="B15" s="613"/>
      <c r="C15" s="613"/>
      <c r="D15" s="613"/>
      <c r="E15" s="613"/>
      <c r="F15" s="614"/>
      <c r="G15" s="722"/>
      <c r="H15" s="723"/>
      <c r="I15" s="708" t="s">
        <v>51</v>
      </c>
      <c r="J15" s="709"/>
      <c r="K15" s="709"/>
      <c r="L15" s="709"/>
      <c r="M15" s="709"/>
      <c r="N15" s="709"/>
      <c r="O15" s="710"/>
      <c r="P15" s="652" t="s">
        <v>571</v>
      </c>
      <c r="Q15" s="653"/>
      <c r="R15" s="653"/>
      <c r="S15" s="653"/>
      <c r="T15" s="653"/>
      <c r="U15" s="653"/>
      <c r="V15" s="654"/>
      <c r="W15" s="652" t="s">
        <v>571</v>
      </c>
      <c r="X15" s="653"/>
      <c r="Y15" s="653"/>
      <c r="Z15" s="653"/>
      <c r="AA15" s="653"/>
      <c r="AB15" s="653"/>
      <c r="AC15" s="654"/>
      <c r="AD15" s="652" t="s">
        <v>571</v>
      </c>
      <c r="AE15" s="653"/>
      <c r="AF15" s="653"/>
      <c r="AG15" s="653"/>
      <c r="AH15" s="653"/>
      <c r="AI15" s="653"/>
      <c r="AJ15" s="654"/>
      <c r="AK15" s="652" t="s">
        <v>585</v>
      </c>
      <c r="AL15" s="653"/>
      <c r="AM15" s="653"/>
      <c r="AN15" s="653"/>
      <c r="AO15" s="653"/>
      <c r="AP15" s="653"/>
      <c r="AQ15" s="654"/>
      <c r="AR15" s="652"/>
      <c r="AS15" s="653"/>
      <c r="AT15" s="653"/>
      <c r="AU15" s="653"/>
      <c r="AV15" s="653"/>
      <c r="AW15" s="653"/>
      <c r="AX15" s="801"/>
    </row>
    <row r="16" spans="1:50" ht="21" customHeight="1" x14ac:dyDescent="0.15">
      <c r="A16" s="612"/>
      <c r="B16" s="613"/>
      <c r="C16" s="613"/>
      <c r="D16" s="613"/>
      <c r="E16" s="613"/>
      <c r="F16" s="614"/>
      <c r="G16" s="722"/>
      <c r="H16" s="723"/>
      <c r="I16" s="708" t="s">
        <v>52</v>
      </c>
      <c r="J16" s="709"/>
      <c r="K16" s="709"/>
      <c r="L16" s="709"/>
      <c r="M16" s="709"/>
      <c r="N16" s="709"/>
      <c r="O16" s="710"/>
      <c r="P16" s="652" t="s">
        <v>571</v>
      </c>
      <c r="Q16" s="653"/>
      <c r="R16" s="653"/>
      <c r="S16" s="653"/>
      <c r="T16" s="653"/>
      <c r="U16" s="653"/>
      <c r="V16" s="654"/>
      <c r="W16" s="652" t="s">
        <v>571</v>
      </c>
      <c r="X16" s="653"/>
      <c r="Y16" s="653"/>
      <c r="Z16" s="653"/>
      <c r="AA16" s="653"/>
      <c r="AB16" s="653"/>
      <c r="AC16" s="654"/>
      <c r="AD16" s="652" t="s">
        <v>571</v>
      </c>
      <c r="AE16" s="653"/>
      <c r="AF16" s="653"/>
      <c r="AG16" s="653"/>
      <c r="AH16" s="653"/>
      <c r="AI16" s="653"/>
      <c r="AJ16" s="654"/>
      <c r="AK16" s="652" t="s">
        <v>585</v>
      </c>
      <c r="AL16" s="653"/>
      <c r="AM16" s="653"/>
      <c r="AN16" s="653"/>
      <c r="AO16" s="653"/>
      <c r="AP16" s="653"/>
      <c r="AQ16" s="654"/>
      <c r="AR16" s="754"/>
      <c r="AS16" s="755"/>
      <c r="AT16" s="755"/>
      <c r="AU16" s="755"/>
      <c r="AV16" s="755"/>
      <c r="AW16" s="755"/>
      <c r="AX16" s="756"/>
    </row>
    <row r="17" spans="1:50" ht="24.75" customHeight="1" x14ac:dyDescent="0.15">
      <c r="A17" s="612"/>
      <c r="B17" s="613"/>
      <c r="C17" s="613"/>
      <c r="D17" s="613"/>
      <c r="E17" s="613"/>
      <c r="F17" s="614"/>
      <c r="G17" s="722"/>
      <c r="H17" s="723"/>
      <c r="I17" s="708" t="s">
        <v>50</v>
      </c>
      <c r="J17" s="759"/>
      <c r="K17" s="759"/>
      <c r="L17" s="759"/>
      <c r="M17" s="759"/>
      <c r="N17" s="759"/>
      <c r="O17" s="760"/>
      <c r="P17" s="652" t="s">
        <v>571</v>
      </c>
      <c r="Q17" s="653"/>
      <c r="R17" s="653"/>
      <c r="S17" s="653"/>
      <c r="T17" s="653"/>
      <c r="U17" s="653"/>
      <c r="V17" s="654"/>
      <c r="W17" s="652" t="s">
        <v>571</v>
      </c>
      <c r="X17" s="653"/>
      <c r="Y17" s="653"/>
      <c r="Z17" s="653"/>
      <c r="AA17" s="653"/>
      <c r="AB17" s="653"/>
      <c r="AC17" s="654"/>
      <c r="AD17" s="652" t="s">
        <v>571</v>
      </c>
      <c r="AE17" s="653"/>
      <c r="AF17" s="653"/>
      <c r="AG17" s="653"/>
      <c r="AH17" s="653"/>
      <c r="AI17" s="653"/>
      <c r="AJ17" s="654"/>
      <c r="AK17" s="652" t="s">
        <v>585</v>
      </c>
      <c r="AL17" s="653"/>
      <c r="AM17" s="653"/>
      <c r="AN17" s="653"/>
      <c r="AO17" s="653"/>
      <c r="AP17" s="653"/>
      <c r="AQ17" s="654"/>
      <c r="AR17" s="911"/>
      <c r="AS17" s="911"/>
      <c r="AT17" s="911"/>
      <c r="AU17" s="911"/>
      <c r="AV17" s="911"/>
      <c r="AW17" s="911"/>
      <c r="AX17" s="912"/>
    </row>
    <row r="18" spans="1:50" ht="24.75" customHeight="1" x14ac:dyDescent="0.15">
      <c r="A18" s="612"/>
      <c r="B18" s="613"/>
      <c r="C18" s="613"/>
      <c r="D18" s="613"/>
      <c r="E18" s="613"/>
      <c r="F18" s="614"/>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69</v>
      </c>
      <c r="AL18" s="873"/>
      <c r="AM18" s="873"/>
      <c r="AN18" s="873"/>
      <c r="AO18" s="873"/>
      <c r="AP18" s="873"/>
      <c r="AQ18" s="874"/>
      <c r="AR18" s="872">
        <f>SUM(AR13:AX17)</f>
        <v>0</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2">
        <v>0</v>
      </c>
      <c r="Q19" s="653"/>
      <c r="R19" s="653"/>
      <c r="S19" s="653"/>
      <c r="T19" s="653"/>
      <c r="U19" s="653"/>
      <c r="V19" s="654"/>
      <c r="W19" s="652">
        <v>0</v>
      </c>
      <c r="X19" s="653"/>
      <c r="Y19" s="653"/>
      <c r="Z19" s="653"/>
      <c r="AA19" s="653"/>
      <c r="AB19" s="653"/>
      <c r="AC19" s="654"/>
      <c r="AD19" s="652">
        <v>0</v>
      </c>
      <c r="AE19" s="653"/>
      <c r="AF19" s="653"/>
      <c r="AG19" s="653"/>
      <c r="AH19" s="653"/>
      <c r="AI19" s="653"/>
      <c r="AJ19" s="654"/>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3"/>
      <c r="B21" s="844"/>
      <c r="C21" s="844"/>
      <c r="D21" s="844"/>
      <c r="E21" s="844"/>
      <c r="F21" s="97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2" t="s">
        <v>435</v>
      </c>
      <c r="B22" s="943"/>
      <c r="C22" s="943"/>
      <c r="D22" s="943"/>
      <c r="E22" s="943"/>
      <c r="F22" s="944"/>
      <c r="G22" s="980" t="s">
        <v>337</v>
      </c>
      <c r="H22" s="220"/>
      <c r="I22" s="220"/>
      <c r="J22" s="220"/>
      <c r="K22" s="220"/>
      <c r="L22" s="220"/>
      <c r="M22" s="220"/>
      <c r="N22" s="220"/>
      <c r="O22" s="221"/>
      <c r="P22" s="929" t="s">
        <v>436</v>
      </c>
      <c r="Q22" s="220"/>
      <c r="R22" s="220"/>
      <c r="S22" s="220"/>
      <c r="T22" s="220"/>
      <c r="U22" s="220"/>
      <c r="V22" s="221"/>
      <c r="W22" s="929" t="s">
        <v>437</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51"/>
    </row>
    <row r="23" spans="1:50" ht="29.45" customHeight="1" x14ac:dyDescent="0.15">
      <c r="A23" s="945"/>
      <c r="B23" s="946"/>
      <c r="C23" s="946"/>
      <c r="D23" s="946"/>
      <c r="E23" s="946"/>
      <c r="F23" s="947"/>
      <c r="G23" s="981" t="s">
        <v>584</v>
      </c>
      <c r="H23" s="982"/>
      <c r="I23" s="982"/>
      <c r="J23" s="982"/>
      <c r="K23" s="982"/>
      <c r="L23" s="982"/>
      <c r="M23" s="982"/>
      <c r="N23" s="982"/>
      <c r="O23" s="983"/>
      <c r="P23" s="930">
        <v>69</v>
      </c>
      <c r="Q23" s="931"/>
      <c r="R23" s="931"/>
      <c r="S23" s="931"/>
      <c r="T23" s="931"/>
      <c r="U23" s="931"/>
      <c r="V23" s="932"/>
      <c r="W23" s="994" t="s">
        <v>587</v>
      </c>
      <c r="X23" s="995"/>
      <c r="Y23" s="995"/>
      <c r="Z23" s="995"/>
      <c r="AA23" s="995"/>
      <c r="AB23" s="995"/>
      <c r="AC23" s="996"/>
      <c r="AD23" s="952" t="s">
        <v>585</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15">
      <c r="A24" s="945"/>
      <c r="B24" s="946"/>
      <c r="C24" s="946"/>
      <c r="D24" s="946"/>
      <c r="E24" s="946"/>
      <c r="F24" s="947"/>
      <c r="G24" s="933"/>
      <c r="H24" s="934"/>
      <c r="I24" s="934"/>
      <c r="J24" s="934"/>
      <c r="K24" s="934"/>
      <c r="L24" s="934"/>
      <c r="M24" s="934"/>
      <c r="N24" s="934"/>
      <c r="O24" s="935"/>
      <c r="P24" s="652"/>
      <c r="Q24" s="653"/>
      <c r="R24" s="653"/>
      <c r="S24" s="653"/>
      <c r="T24" s="653"/>
      <c r="U24" s="653"/>
      <c r="V24" s="654"/>
      <c r="W24" s="652"/>
      <c r="X24" s="653"/>
      <c r="Y24" s="653"/>
      <c r="Z24" s="653"/>
      <c r="AA24" s="653"/>
      <c r="AB24" s="653"/>
      <c r="AC24" s="654"/>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45"/>
      <c r="B25" s="946"/>
      <c r="C25" s="946"/>
      <c r="D25" s="946"/>
      <c r="E25" s="946"/>
      <c r="F25" s="947"/>
      <c r="G25" s="933"/>
      <c r="H25" s="934"/>
      <c r="I25" s="934"/>
      <c r="J25" s="934"/>
      <c r="K25" s="934"/>
      <c r="L25" s="934"/>
      <c r="M25" s="934"/>
      <c r="N25" s="934"/>
      <c r="O25" s="935"/>
      <c r="P25" s="652"/>
      <c r="Q25" s="653"/>
      <c r="R25" s="653"/>
      <c r="S25" s="653"/>
      <c r="T25" s="653"/>
      <c r="U25" s="653"/>
      <c r="V25" s="654"/>
      <c r="W25" s="652"/>
      <c r="X25" s="653"/>
      <c r="Y25" s="653"/>
      <c r="Z25" s="653"/>
      <c r="AA25" s="653"/>
      <c r="AB25" s="653"/>
      <c r="AC25" s="654"/>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45"/>
      <c r="B26" s="946"/>
      <c r="C26" s="946"/>
      <c r="D26" s="946"/>
      <c r="E26" s="946"/>
      <c r="F26" s="947"/>
      <c r="G26" s="933"/>
      <c r="H26" s="934"/>
      <c r="I26" s="934"/>
      <c r="J26" s="934"/>
      <c r="K26" s="934"/>
      <c r="L26" s="934"/>
      <c r="M26" s="934"/>
      <c r="N26" s="934"/>
      <c r="O26" s="935"/>
      <c r="P26" s="652"/>
      <c r="Q26" s="653"/>
      <c r="R26" s="653"/>
      <c r="S26" s="653"/>
      <c r="T26" s="653"/>
      <c r="U26" s="653"/>
      <c r="V26" s="654"/>
      <c r="W26" s="652"/>
      <c r="X26" s="653"/>
      <c r="Y26" s="653"/>
      <c r="Z26" s="653"/>
      <c r="AA26" s="653"/>
      <c r="AB26" s="653"/>
      <c r="AC26" s="654"/>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45"/>
      <c r="B27" s="946"/>
      <c r="C27" s="946"/>
      <c r="D27" s="946"/>
      <c r="E27" s="946"/>
      <c r="F27" s="947"/>
      <c r="G27" s="933"/>
      <c r="H27" s="934"/>
      <c r="I27" s="934"/>
      <c r="J27" s="934"/>
      <c r="K27" s="934"/>
      <c r="L27" s="934"/>
      <c r="M27" s="934"/>
      <c r="N27" s="934"/>
      <c r="O27" s="935"/>
      <c r="P27" s="652"/>
      <c r="Q27" s="653"/>
      <c r="R27" s="653"/>
      <c r="S27" s="653"/>
      <c r="T27" s="653"/>
      <c r="U27" s="653"/>
      <c r="V27" s="654"/>
      <c r="W27" s="652"/>
      <c r="X27" s="653"/>
      <c r="Y27" s="653"/>
      <c r="Z27" s="653"/>
      <c r="AA27" s="653"/>
      <c r="AB27" s="653"/>
      <c r="AC27" s="654"/>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341</v>
      </c>
      <c r="H28" s="937"/>
      <c r="I28" s="937"/>
      <c r="J28" s="937"/>
      <c r="K28" s="937"/>
      <c r="L28" s="937"/>
      <c r="M28" s="937"/>
      <c r="N28" s="937"/>
      <c r="O28" s="938"/>
      <c r="P28" s="872">
        <f>P29-SUM(P23:P27)</f>
        <v>0</v>
      </c>
      <c r="Q28" s="873"/>
      <c r="R28" s="873"/>
      <c r="S28" s="873"/>
      <c r="T28" s="873"/>
      <c r="U28" s="873"/>
      <c r="V28" s="874"/>
      <c r="W28" s="872" t="e">
        <f>W29-SUM(W23:W27)</f>
        <v>#VALUE!</v>
      </c>
      <c r="X28" s="873"/>
      <c r="Y28" s="873"/>
      <c r="Z28" s="873"/>
      <c r="AA28" s="873"/>
      <c r="AB28" s="873"/>
      <c r="AC28" s="874"/>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338</v>
      </c>
      <c r="H29" s="940"/>
      <c r="I29" s="940"/>
      <c r="J29" s="940"/>
      <c r="K29" s="940"/>
      <c r="L29" s="940"/>
      <c r="M29" s="940"/>
      <c r="N29" s="940"/>
      <c r="O29" s="941"/>
      <c r="P29" s="652">
        <v>69</v>
      </c>
      <c r="Q29" s="653"/>
      <c r="R29" s="653"/>
      <c r="S29" s="653"/>
      <c r="T29" s="653"/>
      <c r="U29" s="653"/>
      <c r="V29" s="654"/>
      <c r="W29" s="963" t="str">
        <f>AR13</f>
        <v>-</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399</v>
      </c>
      <c r="AF30" s="853"/>
      <c r="AG30" s="853"/>
      <c r="AH30" s="854"/>
      <c r="AI30" s="852" t="s">
        <v>421</v>
      </c>
      <c r="AJ30" s="853"/>
      <c r="AK30" s="853"/>
      <c r="AL30" s="854"/>
      <c r="AM30" s="909" t="s">
        <v>426</v>
      </c>
      <c r="AN30" s="909"/>
      <c r="AO30" s="909"/>
      <c r="AP30" s="852"/>
      <c r="AQ30" s="764" t="s">
        <v>235</v>
      </c>
      <c r="AR30" s="765"/>
      <c r="AS30" s="765"/>
      <c r="AT30" s="766"/>
      <c r="AU30" s="771" t="s">
        <v>134</v>
      </c>
      <c r="AV30" s="771"/>
      <c r="AW30" s="771"/>
      <c r="AX30" s="91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585</v>
      </c>
      <c r="AR31" s="199"/>
      <c r="AS31" s="132" t="s">
        <v>236</v>
      </c>
      <c r="AT31" s="133"/>
      <c r="AU31" s="198" t="s">
        <v>585</v>
      </c>
      <c r="AV31" s="198"/>
      <c r="AW31" s="398" t="s">
        <v>181</v>
      </c>
      <c r="AX31" s="399"/>
    </row>
    <row r="32" spans="1:50" ht="23.25" customHeight="1" x14ac:dyDescent="0.15">
      <c r="A32" s="403"/>
      <c r="B32" s="401"/>
      <c r="C32" s="401"/>
      <c r="D32" s="401"/>
      <c r="E32" s="401"/>
      <c r="F32" s="402"/>
      <c r="G32" s="564" t="s">
        <v>585</v>
      </c>
      <c r="H32" s="565"/>
      <c r="I32" s="565"/>
      <c r="J32" s="565"/>
      <c r="K32" s="565"/>
      <c r="L32" s="565"/>
      <c r="M32" s="565"/>
      <c r="N32" s="565"/>
      <c r="O32" s="566"/>
      <c r="P32" s="104" t="s">
        <v>585</v>
      </c>
      <c r="Q32" s="104"/>
      <c r="R32" s="104"/>
      <c r="S32" s="104"/>
      <c r="T32" s="104"/>
      <c r="U32" s="104"/>
      <c r="V32" s="104"/>
      <c r="W32" s="104"/>
      <c r="X32" s="105"/>
      <c r="Y32" s="474" t="s">
        <v>12</v>
      </c>
      <c r="Z32" s="534"/>
      <c r="AA32" s="535"/>
      <c r="AB32" s="464" t="s">
        <v>585</v>
      </c>
      <c r="AC32" s="464"/>
      <c r="AD32" s="464"/>
      <c r="AE32" s="216" t="s">
        <v>585</v>
      </c>
      <c r="AF32" s="217"/>
      <c r="AG32" s="217"/>
      <c r="AH32" s="217"/>
      <c r="AI32" s="216" t="s">
        <v>585</v>
      </c>
      <c r="AJ32" s="217"/>
      <c r="AK32" s="217"/>
      <c r="AL32" s="217"/>
      <c r="AM32" s="216" t="s">
        <v>585</v>
      </c>
      <c r="AN32" s="217"/>
      <c r="AO32" s="217"/>
      <c r="AP32" s="217"/>
      <c r="AQ32" s="340" t="s">
        <v>585</v>
      </c>
      <c r="AR32" s="206"/>
      <c r="AS32" s="206"/>
      <c r="AT32" s="341"/>
      <c r="AU32" s="217" t="s">
        <v>585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585</v>
      </c>
      <c r="AC33" s="526"/>
      <c r="AD33" s="526"/>
      <c r="AE33" s="216" t="s">
        <v>585</v>
      </c>
      <c r="AF33" s="217"/>
      <c r="AG33" s="217"/>
      <c r="AH33" s="217"/>
      <c r="AI33" s="216" t="s">
        <v>585</v>
      </c>
      <c r="AJ33" s="217"/>
      <c r="AK33" s="217"/>
      <c r="AL33" s="217"/>
      <c r="AM33" s="216" t="s">
        <v>585</v>
      </c>
      <c r="AN33" s="217"/>
      <c r="AO33" s="217"/>
      <c r="AP33" s="217"/>
      <c r="AQ33" s="340" t="s">
        <v>585</v>
      </c>
      <c r="AR33" s="206"/>
      <c r="AS33" s="206"/>
      <c r="AT33" s="341"/>
      <c r="AU33" s="217" t="s">
        <v>585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585</v>
      </c>
      <c r="AF34" s="217"/>
      <c r="AG34" s="217"/>
      <c r="AH34" s="217"/>
      <c r="AI34" s="216" t="s">
        <v>585</v>
      </c>
      <c r="AJ34" s="217"/>
      <c r="AK34" s="217"/>
      <c r="AL34" s="217"/>
      <c r="AM34" s="216" t="s">
        <v>585</v>
      </c>
      <c r="AN34" s="217"/>
      <c r="AO34" s="217"/>
      <c r="AP34" s="217"/>
      <c r="AQ34" s="340" t="s">
        <v>585</v>
      </c>
      <c r="AR34" s="206"/>
      <c r="AS34" s="206"/>
      <c r="AT34" s="341"/>
      <c r="AU34" s="217" t="s">
        <v>585</v>
      </c>
      <c r="AV34" s="217"/>
      <c r="AW34" s="217"/>
      <c r="AX34" s="219"/>
    </row>
    <row r="35" spans="1:50" ht="23.25" customHeight="1" x14ac:dyDescent="0.15">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0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0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18" t="s">
        <v>134</v>
      </c>
      <c r="AV51" s="918"/>
      <c r="AW51" s="918"/>
      <c r="AX51" s="91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18" t="s">
        <v>134</v>
      </c>
      <c r="AV58" s="918"/>
      <c r="AW58" s="918"/>
      <c r="AX58" s="91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9"/>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4"/>
      <c r="AF77" s="885"/>
      <c r="AG77" s="885"/>
      <c r="AH77" s="885"/>
      <c r="AI77" s="884"/>
      <c r="AJ77" s="885"/>
      <c r="AK77" s="885"/>
      <c r="AL77" s="885"/>
      <c r="AM77" s="884"/>
      <c r="AN77" s="885"/>
      <c r="AO77" s="885"/>
      <c r="AP77" s="88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6"/>
    </row>
    <row r="80" spans="1:50" ht="18.75" customHeight="1" x14ac:dyDescent="0.15">
      <c r="A80" s="85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5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59"/>
      <c r="B82" s="530"/>
      <c r="C82" s="431"/>
      <c r="D82" s="431"/>
      <c r="E82" s="431"/>
      <c r="F82" s="432"/>
      <c r="G82" s="673" t="s">
        <v>572</v>
      </c>
      <c r="H82" s="673"/>
      <c r="I82" s="673"/>
      <c r="J82" s="673"/>
      <c r="K82" s="673"/>
      <c r="L82" s="673"/>
      <c r="M82" s="673"/>
      <c r="N82" s="673"/>
      <c r="O82" s="673"/>
      <c r="P82" s="673"/>
      <c r="Q82" s="673"/>
      <c r="R82" s="673"/>
      <c r="S82" s="673"/>
      <c r="T82" s="673"/>
      <c r="U82" s="673"/>
      <c r="V82" s="673"/>
      <c r="W82" s="673"/>
      <c r="X82" s="673"/>
      <c r="Y82" s="673"/>
      <c r="Z82" s="673"/>
      <c r="AA82" s="674"/>
      <c r="AB82" s="878" t="s">
        <v>585</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22.5" customHeight="1" x14ac:dyDescent="0.15">
      <c r="A83" s="859"/>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19.5" customHeight="1" x14ac:dyDescent="0.15">
      <c r="A84" s="859"/>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8.75" customHeight="1" x14ac:dyDescent="0.15">
      <c r="A85" s="85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5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59"/>
      <c r="B87" s="431"/>
      <c r="C87" s="431"/>
      <c r="D87" s="431"/>
      <c r="E87" s="431"/>
      <c r="F87" s="432"/>
      <c r="G87" s="103" t="s">
        <v>573</v>
      </c>
      <c r="H87" s="104"/>
      <c r="I87" s="104"/>
      <c r="J87" s="104"/>
      <c r="K87" s="104"/>
      <c r="L87" s="104"/>
      <c r="M87" s="104"/>
      <c r="N87" s="104"/>
      <c r="O87" s="105"/>
      <c r="P87" s="104" t="s">
        <v>577</v>
      </c>
      <c r="Q87" s="517"/>
      <c r="R87" s="517"/>
      <c r="S87" s="517"/>
      <c r="T87" s="517"/>
      <c r="U87" s="517"/>
      <c r="V87" s="517"/>
      <c r="W87" s="517"/>
      <c r="X87" s="518"/>
      <c r="Y87" s="561" t="s">
        <v>62</v>
      </c>
      <c r="Z87" s="562"/>
      <c r="AA87" s="563"/>
      <c r="AB87" s="464" t="s">
        <v>574</v>
      </c>
      <c r="AC87" s="464"/>
      <c r="AD87" s="464"/>
      <c r="AE87" s="216">
        <v>0</v>
      </c>
      <c r="AF87" s="217"/>
      <c r="AG87" s="217"/>
      <c r="AH87" s="217"/>
      <c r="AI87" s="216">
        <v>0</v>
      </c>
      <c r="AJ87" s="217"/>
      <c r="AK87" s="217"/>
      <c r="AL87" s="217"/>
      <c r="AM87" s="216">
        <v>0</v>
      </c>
      <c r="AN87" s="217"/>
      <c r="AO87" s="217"/>
      <c r="AP87" s="217"/>
      <c r="AQ87" s="340">
        <v>1</v>
      </c>
      <c r="AR87" s="206"/>
      <c r="AS87" s="206"/>
      <c r="AT87" s="341"/>
      <c r="AU87" s="217">
        <v>1</v>
      </c>
      <c r="AV87" s="217"/>
      <c r="AW87" s="217"/>
      <c r="AX87" s="219"/>
    </row>
    <row r="88" spans="1:60" ht="23.25" customHeight="1" x14ac:dyDescent="0.15">
      <c r="A88" s="85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574</v>
      </c>
      <c r="AC88" s="526"/>
      <c r="AD88" s="526"/>
      <c r="AE88" s="216">
        <v>0</v>
      </c>
      <c r="AF88" s="217"/>
      <c r="AG88" s="217"/>
      <c r="AH88" s="217"/>
      <c r="AI88" s="216">
        <v>0</v>
      </c>
      <c r="AJ88" s="217"/>
      <c r="AK88" s="217"/>
      <c r="AL88" s="217"/>
      <c r="AM88" s="216">
        <v>0</v>
      </c>
      <c r="AN88" s="217"/>
      <c r="AO88" s="217"/>
      <c r="AP88" s="217"/>
      <c r="AQ88" s="340">
        <v>1</v>
      </c>
      <c r="AR88" s="206"/>
      <c r="AS88" s="206"/>
      <c r="AT88" s="341"/>
      <c r="AU88" s="217">
        <v>1</v>
      </c>
      <c r="AV88" s="217"/>
      <c r="AW88" s="217"/>
      <c r="AX88" s="219"/>
      <c r="AY88" s="10"/>
      <c r="AZ88" s="10"/>
      <c r="BA88" s="10"/>
      <c r="BB88" s="10"/>
      <c r="BC88" s="10"/>
    </row>
    <row r="89" spans="1:60" ht="14.25" thickBot="1" x14ac:dyDescent="0.2">
      <c r="A89" s="85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5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15">
      <c r="A91" s="85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5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5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5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5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5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5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5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0.45" hidden="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8"/>
      <c r="Z100" s="849"/>
      <c r="AA100" s="850"/>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27"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414</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585</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t="s">
        <v>585</v>
      </c>
      <c r="AF134" s="206"/>
      <c r="AG134" s="206"/>
      <c r="AH134" s="206"/>
      <c r="AI134" s="205" t="s">
        <v>585</v>
      </c>
      <c r="AJ134" s="206"/>
      <c r="AK134" s="206"/>
      <c r="AL134" s="206"/>
      <c r="AM134" s="205" t="s">
        <v>585</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585</v>
      </c>
      <c r="AF135" s="206"/>
      <c r="AG135" s="206"/>
      <c r="AH135" s="206"/>
      <c r="AI135" s="205" t="s">
        <v>585</v>
      </c>
      <c r="AJ135" s="206"/>
      <c r="AK135" s="206"/>
      <c r="AL135" s="206"/>
      <c r="AM135" s="205" t="s">
        <v>585</v>
      </c>
      <c r="AN135" s="206"/>
      <c r="AO135" s="206"/>
      <c r="AP135" s="206"/>
      <c r="AQ135" s="205" t="s">
        <v>585</v>
      </c>
      <c r="AR135" s="206"/>
      <c r="AS135" s="206"/>
      <c r="AT135" s="206"/>
      <c r="AU135" s="205" t="s">
        <v>585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585</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429</v>
      </c>
      <c r="D430" s="925"/>
      <c r="E430" s="173" t="s">
        <v>407</v>
      </c>
      <c r="F430" s="892"/>
      <c r="G430" s="893" t="s">
        <v>255</v>
      </c>
      <c r="H430" s="122"/>
      <c r="I430" s="122"/>
      <c r="J430" s="894" t="s">
        <v>585</v>
      </c>
      <c r="K430" s="895"/>
      <c r="L430" s="895"/>
      <c r="M430" s="895"/>
      <c r="N430" s="895"/>
      <c r="O430" s="895"/>
      <c r="P430" s="895"/>
      <c r="Q430" s="895"/>
      <c r="R430" s="895"/>
      <c r="S430" s="895"/>
      <c r="T430" s="896"/>
      <c r="U430" s="588" t="s">
        <v>585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585</v>
      </c>
      <c r="AF432" s="199"/>
      <c r="AG432" s="132" t="s">
        <v>236</v>
      </c>
      <c r="AH432" s="133"/>
      <c r="AI432" s="155"/>
      <c r="AJ432" s="155"/>
      <c r="AK432" s="155"/>
      <c r="AL432" s="153"/>
      <c r="AM432" s="155"/>
      <c r="AN432" s="155"/>
      <c r="AO432" s="155"/>
      <c r="AP432" s="153"/>
      <c r="AQ432" s="590" t="s">
        <v>585</v>
      </c>
      <c r="AR432" s="199"/>
      <c r="AS432" s="132" t="s">
        <v>236</v>
      </c>
      <c r="AT432" s="133"/>
      <c r="AU432" s="199" t="s">
        <v>585</v>
      </c>
      <c r="AV432" s="199"/>
      <c r="AW432" s="132" t="s">
        <v>181</v>
      </c>
      <c r="AX432" s="194"/>
    </row>
    <row r="433" spans="1:50" ht="23.25" customHeight="1" x14ac:dyDescent="0.15">
      <c r="A433" s="188"/>
      <c r="B433" s="185"/>
      <c r="C433" s="179"/>
      <c r="D433" s="185"/>
      <c r="E433" s="342"/>
      <c r="F433" s="343"/>
      <c r="G433" s="103" t="s">
        <v>585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40" t="s">
        <v>585</v>
      </c>
      <c r="AF433" s="206"/>
      <c r="AG433" s="206"/>
      <c r="AH433" s="206"/>
      <c r="AI433" s="340" t="s">
        <v>585</v>
      </c>
      <c r="AJ433" s="206"/>
      <c r="AK433" s="206"/>
      <c r="AL433" s="206"/>
      <c r="AM433" s="340" t="s">
        <v>585</v>
      </c>
      <c r="AN433" s="206"/>
      <c r="AO433" s="206"/>
      <c r="AP433" s="341"/>
      <c r="AQ433" s="340" t="s">
        <v>585</v>
      </c>
      <c r="AR433" s="206"/>
      <c r="AS433" s="206"/>
      <c r="AT433" s="341"/>
      <c r="AU433" s="206" t="s">
        <v>585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585</v>
      </c>
      <c r="AC434" s="204"/>
      <c r="AD434" s="204"/>
      <c r="AE434" s="340" t="s">
        <v>585</v>
      </c>
      <c r="AF434" s="206"/>
      <c r="AG434" s="206"/>
      <c r="AH434" s="341"/>
      <c r="AI434" s="340" t="s">
        <v>585</v>
      </c>
      <c r="AJ434" s="206"/>
      <c r="AK434" s="206"/>
      <c r="AL434" s="206"/>
      <c r="AM434" s="340" t="s">
        <v>585</v>
      </c>
      <c r="AN434" s="206"/>
      <c r="AO434" s="206"/>
      <c r="AP434" s="341"/>
      <c r="AQ434" s="340" t="s">
        <v>585</v>
      </c>
      <c r="AR434" s="206"/>
      <c r="AS434" s="206"/>
      <c r="AT434" s="341"/>
      <c r="AU434" s="206" t="s">
        <v>585</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585</v>
      </c>
      <c r="AF435" s="206"/>
      <c r="AG435" s="206"/>
      <c r="AH435" s="341"/>
      <c r="AI435" s="340" t="s">
        <v>585</v>
      </c>
      <c r="AJ435" s="206"/>
      <c r="AK435" s="206"/>
      <c r="AL435" s="206"/>
      <c r="AM435" s="340" t="s">
        <v>585</v>
      </c>
      <c r="AN435" s="206"/>
      <c r="AO435" s="206"/>
      <c r="AP435" s="341"/>
      <c r="AQ435" s="340" t="s">
        <v>585</v>
      </c>
      <c r="AR435" s="206"/>
      <c r="AS435" s="206"/>
      <c r="AT435" s="341"/>
      <c r="AU435" s="206" t="s">
        <v>585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585</v>
      </c>
      <c r="AF457" s="199"/>
      <c r="AG457" s="132" t="s">
        <v>236</v>
      </c>
      <c r="AH457" s="133"/>
      <c r="AI457" s="155"/>
      <c r="AJ457" s="155"/>
      <c r="AK457" s="155"/>
      <c r="AL457" s="153"/>
      <c r="AM457" s="155"/>
      <c r="AN457" s="155"/>
      <c r="AO457" s="155"/>
      <c r="AP457" s="153"/>
      <c r="AQ457" s="590" t="s">
        <v>585</v>
      </c>
      <c r="AR457" s="199"/>
      <c r="AS457" s="132" t="s">
        <v>236</v>
      </c>
      <c r="AT457" s="133"/>
      <c r="AU457" s="199" t="s">
        <v>585</v>
      </c>
      <c r="AV457" s="199"/>
      <c r="AW457" s="132" t="s">
        <v>181</v>
      </c>
      <c r="AX457" s="194"/>
    </row>
    <row r="458" spans="1:50" ht="23.25" customHeight="1" x14ac:dyDescent="0.15">
      <c r="A458" s="188"/>
      <c r="B458" s="185"/>
      <c r="C458" s="179"/>
      <c r="D458" s="185"/>
      <c r="E458" s="342"/>
      <c r="F458" s="343"/>
      <c r="G458" s="103" t="s">
        <v>585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585</v>
      </c>
      <c r="AC458" s="212"/>
      <c r="AD458" s="212"/>
      <c r="AE458" s="340" t="s">
        <v>585</v>
      </c>
      <c r="AF458" s="206"/>
      <c r="AG458" s="206"/>
      <c r="AH458" s="206"/>
      <c r="AI458" s="340" t="s">
        <v>585</v>
      </c>
      <c r="AJ458" s="206"/>
      <c r="AK458" s="206"/>
      <c r="AL458" s="206"/>
      <c r="AM458" s="340" t="s">
        <v>585</v>
      </c>
      <c r="AN458" s="206"/>
      <c r="AO458" s="206"/>
      <c r="AP458" s="341"/>
      <c r="AQ458" s="340" t="s">
        <v>585</v>
      </c>
      <c r="AR458" s="206"/>
      <c r="AS458" s="206"/>
      <c r="AT458" s="341"/>
      <c r="AU458" s="206" t="s">
        <v>585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585</v>
      </c>
      <c r="AC459" s="204"/>
      <c r="AD459" s="204"/>
      <c r="AE459" s="340" t="s">
        <v>585</v>
      </c>
      <c r="AF459" s="206"/>
      <c r="AG459" s="206"/>
      <c r="AH459" s="341"/>
      <c r="AI459" s="340" t="s">
        <v>585</v>
      </c>
      <c r="AJ459" s="206"/>
      <c r="AK459" s="206"/>
      <c r="AL459" s="206"/>
      <c r="AM459" s="340" t="s">
        <v>585</v>
      </c>
      <c r="AN459" s="206"/>
      <c r="AO459" s="206"/>
      <c r="AP459" s="341"/>
      <c r="AQ459" s="340" t="s">
        <v>585</v>
      </c>
      <c r="AR459" s="206"/>
      <c r="AS459" s="206"/>
      <c r="AT459" s="341"/>
      <c r="AU459" s="206" t="s">
        <v>585</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585</v>
      </c>
      <c r="AF460" s="206"/>
      <c r="AG460" s="206"/>
      <c r="AH460" s="341"/>
      <c r="AI460" s="340" t="s">
        <v>585</v>
      </c>
      <c r="AJ460" s="206"/>
      <c r="AK460" s="206"/>
      <c r="AL460" s="206"/>
      <c r="AM460" s="340" t="s">
        <v>585</v>
      </c>
      <c r="AN460" s="206"/>
      <c r="AO460" s="206"/>
      <c r="AP460" s="341"/>
      <c r="AQ460" s="340" t="s">
        <v>585</v>
      </c>
      <c r="AR460" s="206"/>
      <c r="AS460" s="206"/>
      <c r="AT460" s="341"/>
      <c r="AU460" s="206" t="s">
        <v>585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3" t="s">
        <v>255</v>
      </c>
      <c r="H484" s="122"/>
      <c r="I484" s="122"/>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3" t="s">
        <v>255</v>
      </c>
      <c r="H538" s="122"/>
      <c r="I538" s="122"/>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3" t="s">
        <v>255</v>
      </c>
      <c r="H592" s="122"/>
      <c r="I592" s="122"/>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3" t="s">
        <v>255</v>
      </c>
      <c r="H646" s="122"/>
      <c r="I646" s="122"/>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27"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570</v>
      </c>
      <c r="AE702" s="346"/>
      <c r="AF702" s="346"/>
      <c r="AG702" s="385" t="s">
        <v>578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2"/>
      <c r="AD703" s="658" t="s">
        <v>570</v>
      </c>
      <c r="AE703" s="659"/>
      <c r="AF703" s="659"/>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42.95" customHeight="1" x14ac:dyDescent="0.15">
      <c r="A704" s="868"/>
      <c r="B704" s="869"/>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570</v>
      </c>
      <c r="AE704" s="830"/>
      <c r="AF704" s="830"/>
      <c r="AG704" s="385" t="s">
        <v>580</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636" t="s">
        <v>39</v>
      </c>
      <c r="B705" s="637"/>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1" t="s">
        <v>570</v>
      </c>
      <c r="AE705" s="712"/>
      <c r="AF705" s="712"/>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89"/>
      <c r="D706" s="790"/>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658" t="s">
        <v>581</v>
      </c>
      <c r="AE706" s="659"/>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1"/>
      <c r="D707" s="792"/>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t="s">
        <v>582</v>
      </c>
      <c r="AE707" s="828"/>
      <c r="AF707" s="82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6" t="s">
        <v>586</v>
      </c>
      <c r="AE708" s="327"/>
      <c r="AF708" s="327"/>
      <c r="AG708" s="739" t="s">
        <v>585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586</v>
      </c>
      <c r="AE709" s="327"/>
      <c r="AF709" s="327"/>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586</v>
      </c>
      <c r="AE710" s="327"/>
      <c r="AF710" s="327"/>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6" t="s">
        <v>586</v>
      </c>
      <c r="AE711" s="327"/>
      <c r="AF711" s="327"/>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326" t="s">
        <v>586</v>
      </c>
      <c r="AE712" s="327"/>
      <c r="AF712" s="327"/>
      <c r="AG712" s="802" t="s">
        <v>585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8"/>
      <c r="B713" s="640"/>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6" t="s">
        <v>586</v>
      </c>
      <c r="AE713" s="327"/>
      <c r="AF713" s="327"/>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6" t="s">
        <v>586</v>
      </c>
      <c r="AE714" s="327"/>
      <c r="AF714" s="327"/>
      <c r="AG714" s="733" t="s">
        <v>585</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6" t="s">
        <v>586</v>
      </c>
      <c r="AE715" s="327"/>
      <c r="AF715" s="327"/>
      <c r="AG715" s="739" t="s">
        <v>585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6" t="s">
        <v>586</v>
      </c>
      <c r="AE716" s="327"/>
      <c r="AF716" s="327"/>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586</v>
      </c>
      <c r="AE717" s="327"/>
      <c r="AF717" s="327"/>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586</v>
      </c>
      <c r="AE718" s="327"/>
      <c r="AF718" s="327"/>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6"/>
      <c r="AE719" s="327"/>
      <c r="AF719" s="327"/>
      <c r="AG719" s="124" t="s">
        <v>585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6" t="s">
        <v>48</v>
      </c>
      <c r="B726" s="797"/>
      <c r="C726" s="807" t="s">
        <v>53</v>
      </c>
      <c r="D726" s="831"/>
      <c r="E726" s="831"/>
      <c r="F726" s="832"/>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798"/>
      <c r="B727" s="799"/>
      <c r="C727" s="745" t="s">
        <v>57</v>
      </c>
      <c r="D727" s="746"/>
      <c r="E727" s="746"/>
      <c r="F727" s="747"/>
      <c r="G727" s="575" t="s">
        <v>585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2">
      <c r="A729" s="630" t="s">
        <v>585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450000000000003" customHeight="1" thickBot="1" x14ac:dyDescent="0.2">
      <c r="A731" s="794"/>
      <c r="B731" s="795"/>
      <c r="C731" s="795"/>
      <c r="D731" s="795"/>
      <c r="E731" s="796"/>
      <c r="F731" s="726" t="s">
        <v>585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7.5" customHeight="1" thickBot="1" x14ac:dyDescent="0.2">
      <c r="A733" s="670"/>
      <c r="B733" s="671"/>
      <c r="C733" s="671"/>
      <c r="D733" s="671"/>
      <c r="E733" s="672"/>
      <c r="F733" s="633" t="s">
        <v>585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t="s">
        <v>585</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4" t="s">
        <v>410</v>
      </c>
      <c r="B737" s="209"/>
      <c r="C737" s="209"/>
      <c r="D737" s="210"/>
      <c r="E737" s="985" t="s">
        <v>585</v>
      </c>
      <c r="F737" s="985"/>
      <c r="G737" s="985"/>
      <c r="H737" s="985"/>
      <c r="I737" s="985"/>
      <c r="J737" s="985"/>
      <c r="K737" s="985"/>
      <c r="L737" s="985"/>
      <c r="M737" s="985"/>
      <c r="N737" s="365" t="s">
        <v>405</v>
      </c>
      <c r="O737" s="365"/>
      <c r="P737" s="365"/>
      <c r="Q737" s="365"/>
      <c r="R737" s="985" t="s">
        <v>585</v>
      </c>
      <c r="S737" s="985"/>
      <c r="T737" s="985"/>
      <c r="U737" s="985"/>
      <c r="V737" s="985"/>
      <c r="W737" s="985"/>
      <c r="X737" s="985"/>
      <c r="Y737" s="985"/>
      <c r="Z737" s="985"/>
      <c r="AA737" s="365" t="s">
        <v>404</v>
      </c>
      <c r="AB737" s="365"/>
      <c r="AC737" s="365"/>
      <c r="AD737" s="365"/>
      <c r="AE737" s="985" t="s">
        <v>585</v>
      </c>
      <c r="AF737" s="985"/>
      <c r="AG737" s="985"/>
      <c r="AH737" s="985"/>
      <c r="AI737" s="985"/>
      <c r="AJ737" s="985"/>
      <c r="AK737" s="985"/>
      <c r="AL737" s="985"/>
      <c r="AM737" s="985"/>
      <c r="AN737" s="365" t="s">
        <v>403</v>
      </c>
      <c r="AO737" s="365"/>
      <c r="AP737" s="365"/>
      <c r="AQ737" s="365"/>
      <c r="AR737" s="991" t="s">
        <v>585</v>
      </c>
      <c r="AS737" s="992"/>
      <c r="AT737" s="992"/>
      <c r="AU737" s="992"/>
      <c r="AV737" s="992"/>
      <c r="AW737" s="992"/>
      <c r="AX737" s="993"/>
      <c r="AY737" s="88"/>
      <c r="AZ737" s="88"/>
    </row>
    <row r="738" spans="1:52" ht="24.75" customHeight="1" x14ac:dyDescent="0.15">
      <c r="A738" s="984" t="s">
        <v>402</v>
      </c>
      <c r="B738" s="209"/>
      <c r="C738" s="209"/>
      <c r="D738" s="210"/>
      <c r="E738" s="985" t="s">
        <v>585</v>
      </c>
      <c r="F738" s="985"/>
      <c r="G738" s="985"/>
      <c r="H738" s="985"/>
      <c r="I738" s="985"/>
      <c r="J738" s="985"/>
      <c r="K738" s="985"/>
      <c r="L738" s="985"/>
      <c r="M738" s="985"/>
      <c r="N738" s="365" t="s">
        <v>401</v>
      </c>
      <c r="O738" s="365"/>
      <c r="P738" s="365"/>
      <c r="Q738" s="365"/>
      <c r="R738" s="985" t="s">
        <v>585</v>
      </c>
      <c r="S738" s="985"/>
      <c r="T738" s="985"/>
      <c r="U738" s="985"/>
      <c r="V738" s="985"/>
      <c r="W738" s="985"/>
      <c r="X738" s="985"/>
      <c r="Y738" s="985"/>
      <c r="Z738" s="985"/>
      <c r="AA738" s="365" t="s">
        <v>400</v>
      </c>
      <c r="AB738" s="365"/>
      <c r="AC738" s="365"/>
      <c r="AD738" s="365"/>
      <c r="AE738" s="985" t="s">
        <v>585</v>
      </c>
      <c r="AF738" s="985"/>
      <c r="AG738" s="985"/>
      <c r="AH738" s="985"/>
      <c r="AI738" s="985"/>
      <c r="AJ738" s="985"/>
      <c r="AK738" s="985"/>
      <c r="AL738" s="985"/>
      <c r="AM738" s="985"/>
      <c r="AN738" s="365" t="s">
        <v>399</v>
      </c>
      <c r="AO738" s="365"/>
      <c r="AP738" s="365"/>
      <c r="AQ738" s="365"/>
      <c r="AR738" s="991" t="s">
        <v>585</v>
      </c>
      <c r="AS738" s="992"/>
      <c r="AT738" s="992"/>
      <c r="AU738" s="992"/>
      <c r="AV738" s="992"/>
      <c r="AW738" s="992"/>
      <c r="AX738" s="993"/>
    </row>
    <row r="739" spans="1:52" ht="24.75" customHeight="1" x14ac:dyDescent="0.15">
      <c r="A739" s="984" t="s">
        <v>398</v>
      </c>
      <c r="B739" s="209"/>
      <c r="C739" s="209"/>
      <c r="D739" s="210"/>
      <c r="E739" s="985" t="s">
        <v>585</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422</v>
      </c>
      <c r="B740" s="967"/>
      <c r="C740" s="967"/>
      <c r="D740" s="968"/>
      <c r="E740" s="969"/>
      <c r="F740" s="970"/>
      <c r="G740" s="970"/>
      <c r="H740" s="92" t="str">
        <f>IF(E740="", "", "(")</f>
        <v/>
      </c>
      <c r="I740" s="970"/>
      <c r="J740" s="970"/>
      <c r="K740" s="92" t="str">
        <f>IF(OR(I740="　", I740=""), "", "-")</f>
        <v/>
      </c>
      <c r="L740" s="971"/>
      <c r="M740" s="971"/>
      <c r="N740" s="93" t="str">
        <f>IF(O740="", "", "-")</f>
        <v/>
      </c>
      <c r="O740" s="94"/>
      <c r="P740" s="93" t="str">
        <f>IF(E740="", "", ")")</f>
        <v/>
      </c>
      <c r="Q740" s="969"/>
      <c r="R740" s="970"/>
      <c r="S740" s="970"/>
      <c r="T740" s="92" t="str">
        <f>IF(Q740="", "", "(")</f>
        <v/>
      </c>
      <c r="U740" s="970"/>
      <c r="V740" s="970"/>
      <c r="W740" s="92" t="str">
        <f>IF(OR(U740="　", U740=""), "", "-")</f>
        <v/>
      </c>
      <c r="X740" s="971"/>
      <c r="Y740" s="971"/>
      <c r="Z740" s="93" t="str">
        <f>IF(AA740="", "", "-")</f>
        <v/>
      </c>
      <c r="AA740" s="94"/>
      <c r="AB740" s="93" t="str">
        <f>IF(Q740="", "", ")")</f>
        <v/>
      </c>
      <c r="AC740" s="969"/>
      <c r="AD740" s="970"/>
      <c r="AE740" s="970"/>
      <c r="AF740" s="92" t="str">
        <f>IF(AC740="", "", "(")</f>
        <v/>
      </c>
      <c r="AG740" s="970"/>
      <c r="AH740" s="970"/>
      <c r="AI740" s="92" t="str">
        <f>IF(OR(AG740="　", AG740=""), "", "-")</f>
        <v/>
      </c>
      <c r="AJ740" s="971"/>
      <c r="AK740" s="971"/>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2" t="s">
        <v>390</v>
      </c>
      <c r="B741" s="613"/>
      <c r="C741" s="613"/>
      <c r="D741" s="613"/>
      <c r="E741" s="613"/>
      <c r="F741" s="61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4" t="s">
        <v>392</v>
      </c>
      <c r="B780" s="625"/>
      <c r="C780" s="625"/>
      <c r="D780" s="625"/>
      <c r="E780" s="625"/>
      <c r="F780" s="626"/>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8"/>
    </row>
    <row r="781" spans="1:50" ht="24.75" hidden="1" customHeight="1" x14ac:dyDescent="0.15">
      <c r="A781" s="627"/>
      <c r="B781" s="628"/>
      <c r="C781" s="628"/>
      <c r="D781" s="628"/>
      <c r="E781" s="628"/>
      <c r="F781" s="629"/>
      <c r="G781" s="807" t="s">
        <v>17</v>
      </c>
      <c r="H781" s="665"/>
      <c r="I781" s="665"/>
      <c r="J781" s="665"/>
      <c r="K781" s="665"/>
      <c r="L781" s="664" t="s">
        <v>18</v>
      </c>
      <c r="M781" s="665"/>
      <c r="N781" s="665"/>
      <c r="O781" s="665"/>
      <c r="P781" s="665"/>
      <c r="Q781" s="665"/>
      <c r="R781" s="665"/>
      <c r="S781" s="665"/>
      <c r="T781" s="665"/>
      <c r="U781" s="665"/>
      <c r="V781" s="665"/>
      <c r="W781" s="665"/>
      <c r="X781" s="666"/>
      <c r="Y781" s="649" t="s">
        <v>19</v>
      </c>
      <c r="Z781" s="650"/>
      <c r="AA781" s="650"/>
      <c r="AB781" s="793"/>
      <c r="AC781" s="807" t="s">
        <v>17</v>
      </c>
      <c r="AD781" s="665"/>
      <c r="AE781" s="665"/>
      <c r="AF781" s="665"/>
      <c r="AG781" s="665"/>
      <c r="AH781" s="664" t="s">
        <v>18</v>
      </c>
      <c r="AI781" s="665"/>
      <c r="AJ781" s="665"/>
      <c r="AK781" s="665"/>
      <c r="AL781" s="665"/>
      <c r="AM781" s="665"/>
      <c r="AN781" s="665"/>
      <c r="AO781" s="665"/>
      <c r="AP781" s="665"/>
      <c r="AQ781" s="665"/>
      <c r="AR781" s="665"/>
      <c r="AS781" s="665"/>
      <c r="AT781" s="666"/>
      <c r="AU781" s="649" t="s">
        <v>19</v>
      </c>
      <c r="AV781" s="650"/>
      <c r="AW781" s="650"/>
      <c r="AX781" s="651"/>
    </row>
    <row r="782" spans="1:50" ht="24.75" hidden="1" customHeight="1" x14ac:dyDescent="0.15">
      <c r="A782" s="627"/>
      <c r="B782" s="628"/>
      <c r="C782" s="628"/>
      <c r="D782" s="628"/>
      <c r="E782" s="628"/>
      <c r="F782" s="629"/>
      <c r="G782" s="667"/>
      <c r="H782" s="668"/>
      <c r="I782" s="668"/>
      <c r="J782" s="668"/>
      <c r="K782" s="669"/>
      <c r="L782" s="661"/>
      <c r="M782" s="662"/>
      <c r="N782" s="662"/>
      <c r="O782" s="662"/>
      <c r="P782" s="662"/>
      <c r="Q782" s="662"/>
      <c r="R782" s="662"/>
      <c r="S782" s="662"/>
      <c r="T782" s="662"/>
      <c r="U782" s="662"/>
      <c r="V782" s="662"/>
      <c r="W782" s="662"/>
      <c r="X782" s="663"/>
      <c r="Y782" s="388"/>
      <c r="Z782" s="389"/>
      <c r="AA782" s="389"/>
      <c r="AB782" s="800"/>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hidden="1" customHeight="1" x14ac:dyDescent="0.15">
      <c r="A783" s="627"/>
      <c r="B783" s="628"/>
      <c r="C783" s="628"/>
      <c r="D783" s="628"/>
      <c r="E783" s="628"/>
      <c r="F783" s="629"/>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7"/>
      <c r="B784" s="628"/>
      <c r="C784" s="628"/>
      <c r="D784" s="628"/>
      <c r="E784" s="628"/>
      <c r="F784" s="629"/>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7"/>
      <c r="B785" s="628"/>
      <c r="C785" s="628"/>
      <c r="D785" s="628"/>
      <c r="E785" s="628"/>
      <c r="F785" s="629"/>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7"/>
      <c r="B786" s="628"/>
      <c r="C786" s="628"/>
      <c r="D786" s="628"/>
      <c r="E786" s="628"/>
      <c r="F786" s="629"/>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7"/>
      <c r="B787" s="628"/>
      <c r="C787" s="628"/>
      <c r="D787" s="628"/>
      <c r="E787" s="628"/>
      <c r="F787" s="629"/>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7"/>
      <c r="B788" s="628"/>
      <c r="C788" s="628"/>
      <c r="D788" s="628"/>
      <c r="E788" s="628"/>
      <c r="F788" s="629"/>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7"/>
      <c r="B789" s="628"/>
      <c r="C789" s="628"/>
      <c r="D789" s="628"/>
      <c r="E789" s="628"/>
      <c r="F789" s="629"/>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7"/>
      <c r="B790" s="628"/>
      <c r="C790" s="628"/>
      <c r="D790" s="628"/>
      <c r="E790" s="628"/>
      <c r="F790" s="629"/>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27"/>
      <c r="B791" s="628"/>
      <c r="C791" s="628"/>
      <c r="D791" s="628"/>
      <c r="E791" s="628"/>
      <c r="F791" s="629"/>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27"/>
      <c r="B792" s="628"/>
      <c r="C792" s="628"/>
      <c r="D792" s="628"/>
      <c r="E792" s="628"/>
      <c r="F792" s="629"/>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7"/>
      <c r="B793" s="628"/>
      <c r="C793" s="628"/>
      <c r="D793" s="628"/>
      <c r="E793" s="628"/>
      <c r="F793" s="629"/>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8"/>
    </row>
    <row r="794" spans="1:50" ht="24.75" hidden="1" customHeight="1" x14ac:dyDescent="0.15">
      <c r="A794" s="627"/>
      <c r="B794" s="628"/>
      <c r="C794" s="628"/>
      <c r="D794" s="628"/>
      <c r="E794" s="628"/>
      <c r="F794" s="629"/>
      <c r="G794" s="807" t="s">
        <v>17</v>
      </c>
      <c r="H794" s="665"/>
      <c r="I794" s="665"/>
      <c r="J794" s="665"/>
      <c r="K794" s="665"/>
      <c r="L794" s="664" t="s">
        <v>18</v>
      </c>
      <c r="M794" s="665"/>
      <c r="N794" s="665"/>
      <c r="O794" s="665"/>
      <c r="P794" s="665"/>
      <c r="Q794" s="665"/>
      <c r="R794" s="665"/>
      <c r="S794" s="665"/>
      <c r="T794" s="665"/>
      <c r="U794" s="665"/>
      <c r="V794" s="665"/>
      <c r="W794" s="665"/>
      <c r="X794" s="666"/>
      <c r="Y794" s="649" t="s">
        <v>19</v>
      </c>
      <c r="Z794" s="650"/>
      <c r="AA794" s="650"/>
      <c r="AB794" s="793"/>
      <c r="AC794" s="807" t="s">
        <v>17</v>
      </c>
      <c r="AD794" s="665"/>
      <c r="AE794" s="665"/>
      <c r="AF794" s="665"/>
      <c r="AG794" s="665"/>
      <c r="AH794" s="664" t="s">
        <v>18</v>
      </c>
      <c r="AI794" s="665"/>
      <c r="AJ794" s="665"/>
      <c r="AK794" s="665"/>
      <c r="AL794" s="665"/>
      <c r="AM794" s="665"/>
      <c r="AN794" s="665"/>
      <c r="AO794" s="665"/>
      <c r="AP794" s="665"/>
      <c r="AQ794" s="665"/>
      <c r="AR794" s="665"/>
      <c r="AS794" s="665"/>
      <c r="AT794" s="666"/>
      <c r="AU794" s="649" t="s">
        <v>19</v>
      </c>
      <c r="AV794" s="650"/>
      <c r="AW794" s="650"/>
      <c r="AX794" s="651"/>
    </row>
    <row r="795" spans="1:50" ht="24.75" hidden="1" customHeight="1" x14ac:dyDescent="0.15">
      <c r="A795" s="627"/>
      <c r="B795" s="628"/>
      <c r="C795" s="628"/>
      <c r="D795" s="628"/>
      <c r="E795" s="628"/>
      <c r="F795" s="629"/>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0"/>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7"/>
      <c r="B796" s="628"/>
      <c r="C796" s="628"/>
      <c r="D796" s="628"/>
      <c r="E796" s="628"/>
      <c r="F796" s="629"/>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7"/>
      <c r="B797" s="628"/>
      <c r="C797" s="628"/>
      <c r="D797" s="628"/>
      <c r="E797" s="628"/>
      <c r="F797" s="629"/>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7"/>
      <c r="B798" s="628"/>
      <c r="C798" s="628"/>
      <c r="D798" s="628"/>
      <c r="E798" s="628"/>
      <c r="F798" s="629"/>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7"/>
      <c r="B799" s="628"/>
      <c r="C799" s="628"/>
      <c r="D799" s="628"/>
      <c r="E799" s="628"/>
      <c r="F799" s="629"/>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7"/>
      <c r="B800" s="628"/>
      <c r="C800" s="628"/>
      <c r="D800" s="628"/>
      <c r="E800" s="628"/>
      <c r="F800" s="629"/>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7"/>
      <c r="B801" s="628"/>
      <c r="C801" s="628"/>
      <c r="D801" s="628"/>
      <c r="E801" s="628"/>
      <c r="F801" s="629"/>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7"/>
      <c r="B802" s="628"/>
      <c r="C802" s="628"/>
      <c r="D802" s="628"/>
      <c r="E802" s="628"/>
      <c r="F802" s="629"/>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7"/>
      <c r="B803" s="628"/>
      <c r="C803" s="628"/>
      <c r="D803" s="628"/>
      <c r="E803" s="628"/>
      <c r="F803" s="629"/>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27"/>
      <c r="B804" s="628"/>
      <c r="C804" s="628"/>
      <c r="D804" s="628"/>
      <c r="E804" s="628"/>
      <c r="F804" s="629"/>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27"/>
      <c r="B805" s="628"/>
      <c r="C805" s="628"/>
      <c r="D805" s="628"/>
      <c r="E805" s="628"/>
      <c r="F805" s="629"/>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7"/>
      <c r="B806" s="628"/>
      <c r="C806" s="628"/>
      <c r="D806" s="628"/>
      <c r="E806" s="628"/>
      <c r="F806" s="629"/>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8"/>
    </row>
    <row r="807" spans="1:50" ht="24.75" hidden="1" customHeight="1" x14ac:dyDescent="0.15">
      <c r="A807" s="627"/>
      <c r="B807" s="628"/>
      <c r="C807" s="628"/>
      <c r="D807" s="628"/>
      <c r="E807" s="628"/>
      <c r="F807" s="629"/>
      <c r="G807" s="807" t="s">
        <v>17</v>
      </c>
      <c r="H807" s="665"/>
      <c r="I807" s="665"/>
      <c r="J807" s="665"/>
      <c r="K807" s="665"/>
      <c r="L807" s="664" t="s">
        <v>18</v>
      </c>
      <c r="M807" s="665"/>
      <c r="N807" s="665"/>
      <c r="O807" s="665"/>
      <c r="P807" s="665"/>
      <c r="Q807" s="665"/>
      <c r="R807" s="665"/>
      <c r="S807" s="665"/>
      <c r="T807" s="665"/>
      <c r="U807" s="665"/>
      <c r="V807" s="665"/>
      <c r="W807" s="665"/>
      <c r="X807" s="666"/>
      <c r="Y807" s="649" t="s">
        <v>19</v>
      </c>
      <c r="Z807" s="650"/>
      <c r="AA807" s="650"/>
      <c r="AB807" s="793"/>
      <c r="AC807" s="807" t="s">
        <v>17</v>
      </c>
      <c r="AD807" s="665"/>
      <c r="AE807" s="665"/>
      <c r="AF807" s="665"/>
      <c r="AG807" s="665"/>
      <c r="AH807" s="664" t="s">
        <v>18</v>
      </c>
      <c r="AI807" s="665"/>
      <c r="AJ807" s="665"/>
      <c r="AK807" s="665"/>
      <c r="AL807" s="665"/>
      <c r="AM807" s="665"/>
      <c r="AN807" s="665"/>
      <c r="AO807" s="665"/>
      <c r="AP807" s="665"/>
      <c r="AQ807" s="665"/>
      <c r="AR807" s="665"/>
      <c r="AS807" s="665"/>
      <c r="AT807" s="666"/>
      <c r="AU807" s="649" t="s">
        <v>19</v>
      </c>
      <c r="AV807" s="650"/>
      <c r="AW807" s="650"/>
      <c r="AX807" s="651"/>
    </row>
    <row r="808" spans="1:50" ht="24.75" hidden="1" customHeight="1" x14ac:dyDescent="0.15">
      <c r="A808" s="627"/>
      <c r="B808" s="628"/>
      <c r="C808" s="628"/>
      <c r="D808" s="628"/>
      <c r="E808" s="628"/>
      <c r="F808" s="629"/>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0"/>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7"/>
      <c r="B809" s="628"/>
      <c r="C809" s="628"/>
      <c r="D809" s="628"/>
      <c r="E809" s="628"/>
      <c r="F809" s="629"/>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7"/>
      <c r="B810" s="628"/>
      <c r="C810" s="628"/>
      <c r="D810" s="628"/>
      <c r="E810" s="628"/>
      <c r="F810" s="629"/>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7"/>
      <c r="B811" s="628"/>
      <c r="C811" s="628"/>
      <c r="D811" s="628"/>
      <c r="E811" s="628"/>
      <c r="F811" s="629"/>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7"/>
      <c r="B812" s="628"/>
      <c r="C812" s="628"/>
      <c r="D812" s="628"/>
      <c r="E812" s="628"/>
      <c r="F812" s="629"/>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7"/>
      <c r="B813" s="628"/>
      <c r="C813" s="628"/>
      <c r="D813" s="628"/>
      <c r="E813" s="628"/>
      <c r="F813" s="629"/>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7"/>
      <c r="B814" s="628"/>
      <c r="C814" s="628"/>
      <c r="D814" s="628"/>
      <c r="E814" s="628"/>
      <c r="F814" s="629"/>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7"/>
      <c r="B815" s="628"/>
      <c r="C815" s="628"/>
      <c r="D815" s="628"/>
      <c r="E815" s="628"/>
      <c r="F815" s="629"/>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7"/>
      <c r="B816" s="628"/>
      <c r="C816" s="628"/>
      <c r="D816" s="628"/>
      <c r="E816" s="628"/>
      <c r="F816" s="629"/>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27"/>
      <c r="B817" s="628"/>
      <c r="C817" s="628"/>
      <c r="D817" s="628"/>
      <c r="E817" s="628"/>
      <c r="F817" s="629"/>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27"/>
      <c r="B818" s="628"/>
      <c r="C818" s="628"/>
      <c r="D818" s="628"/>
      <c r="E818" s="628"/>
      <c r="F818" s="629"/>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7"/>
      <c r="B819" s="628"/>
      <c r="C819" s="628"/>
      <c r="D819" s="628"/>
      <c r="E819" s="628"/>
      <c r="F819" s="629"/>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8"/>
    </row>
    <row r="820" spans="1:50" ht="24.75" hidden="1" customHeight="1" x14ac:dyDescent="0.15">
      <c r="A820" s="627"/>
      <c r="B820" s="628"/>
      <c r="C820" s="628"/>
      <c r="D820" s="628"/>
      <c r="E820" s="628"/>
      <c r="F820" s="629"/>
      <c r="G820" s="807" t="s">
        <v>17</v>
      </c>
      <c r="H820" s="665"/>
      <c r="I820" s="665"/>
      <c r="J820" s="665"/>
      <c r="K820" s="665"/>
      <c r="L820" s="664" t="s">
        <v>18</v>
      </c>
      <c r="M820" s="665"/>
      <c r="N820" s="665"/>
      <c r="O820" s="665"/>
      <c r="P820" s="665"/>
      <c r="Q820" s="665"/>
      <c r="R820" s="665"/>
      <c r="S820" s="665"/>
      <c r="T820" s="665"/>
      <c r="U820" s="665"/>
      <c r="V820" s="665"/>
      <c r="W820" s="665"/>
      <c r="X820" s="666"/>
      <c r="Y820" s="649" t="s">
        <v>19</v>
      </c>
      <c r="Z820" s="650"/>
      <c r="AA820" s="650"/>
      <c r="AB820" s="793"/>
      <c r="AC820" s="807" t="s">
        <v>17</v>
      </c>
      <c r="AD820" s="665"/>
      <c r="AE820" s="665"/>
      <c r="AF820" s="665"/>
      <c r="AG820" s="665"/>
      <c r="AH820" s="664" t="s">
        <v>18</v>
      </c>
      <c r="AI820" s="665"/>
      <c r="AJ820" s="665"/>
      <c r="AK820" s="665"/>
      <c r="AL820" s="665"/>
      <c r="AM820" s="665"/>
      <c r="AN820" s="665"/>
      <c r="AO820" s="665"/>
      <c r="AP820" s="665"/>
      <c r="AQ820" s="665"/>
      <c r="AR820" s="665"/>
      <c r="AS820" s="665"/>
      <c r="AT820" s="666"/>
      <c r="AU820" s="649" t="s">
        <v>19</v>
      </c>
      <c r="AV820" s="650"/>
      <c r="AW820" s="650"/>
      <c r="AX820" s="651"/>
    </row>
    <row r="821" spans="1:50" s="16" customFormat="1" ht="24.75" hidden="1" customHeight="1" x14ac:dyDescent="0.15">
      <c r="A821" s="627"/>
      <c r="B821" s="628"/>
      <c r="C821" s="628"/>
      <c r="D821" s="628"/>
      <c r="E821" s="628"/>
      <c r="F821" s="629"/>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0"/>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7"/>
      <c r="B822" s="628"/>
      <c r="C822" s="628"/>
      <c r="D822" s="628"/>
      <c r="E822" s="628"/>
      <c r="F822" s="629"/>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7"/>
      <c r="B823" s="628"/>
      <c r="C823" s="628"/>
      <c r="D823" s="628"/>
      <c r="E823" s="628"/>
      <c r="F823" s="629"/>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7"/>
      <c r="B824" s="628"/>
      <c r="C824" s="628"/>
      <c r="D824" s="628"/>
      <c r="E824" s="628"/>
      <c r="F824" s="629"/>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7"/>
      <c r="B825" s="628"/>
      <c r="C825" s="628"/>
      <c r="D825" s="628"/>
      <c r="E825" s="628"/>
      <c r="F825" s="629"/>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7"/>
      <c r="B826" s="628"/>
      <c r="C826" s="628"/>
      <c r="D826" s="628"/>
      <c r="E826" s="628"/>
      <c r="F826" s="629"/>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7"/>
      <c r="B827" s="628"/>
      <c r="C827" s="628"/>
      <c r="D827" s="628"/>
      <c r="E827" s="628"/>
      <c r="F827" s="629"/>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7"/>
      <c r="B828" s="628"/>
      <c r="C828" s="628"/>
      <c r="D828" s="628"/>
      <c r="E828" s="628"/>
      <c r="F828" s="629"/>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7"/>
      <c r="B829" s="628"/>
      <c r="C829" s="628"/>
      <c r="D829" s="628"/>
      <c r="E829" s="628"/>
      <c r="F829" s="629"/>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7"/>
      <c r="B830" s="628"/>
      <c r="C830" s="628"/>
      <c r="D830" s="628"/>
      <c r="E830" s="628"/>
      <c r="F830" s="629"/>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27"/>
      <c r="B831" s="628"/>
      <c r="C831" s="628"/>
      <c r="D831" s="628"/>
      <c r="E831" s="628"/>
      <c r="F831" s="629"/>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J13 AR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t="s">
        <v>570</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1"/>
      <c r="AA2" s="822"/>
      <c r="AB2" s="1030" t="s">
        <v>11</v>
      </c>
      <c r="AC2" s="1031"/>
      <c r="AD2" s="1032"/>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1"/>
      <c r="AA9" s="822"/>
      <c r="AB9" s="1030" t="s">
        <v>11</v>
      </c>
      <c r="AC9" s="1031"/>
      <c r="AD9" s="1032"/>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1"/>
      <c r="AA16" s="822"/>
      <c r="AB16" s="1030" t="s">
        <v>11</v>
      </c>
      <c r="AC16" s="1031"/>
      <c r="AD16" s="1032"/>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1"/>
      <c r="AA23" s="822"/>
      <c r="AB23" s="1030" t="s">
        <v>11</v>
      </c>
      <c r="AC23" s="1031"/>
      <c r="AD23" s="1032"/>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1"/>
      <c r="AA30" s="822"/>
      <c r="AB30" s="1030" t="s">
        <v>11</v>
      </c>
      <c r="AC30" s="1031"/>
      <c r="AD30" s="1032"/>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1"/>
      <c r="AA37" s="822"/>
      <c r="AB37" s="1030" t="s">
        <v>11</v>
      </c>
      <c r="AC37" s="1031"/>
      <c r="AD37" s="1032"/>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1"/>
      <c r="AA44" s="822"/>
      <c r="AB44" s="1030" t="s">
        <v>11</v>
      </c>
      <c r="AC44" s="1031"/>
      <c r="AD44" s="1032"/>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1"/>
      <c r="AA51" s="822"/>
      <c r="AB51" s="242" t="s">
        <v>11</v>
      </c>
      <c r="AC51" s="1031"/>
      <c r="AD51" s="1032"/>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1"/>
      <c r="AA58" s="822"/>
      <c r="AB58" s="1030" t="s">
        <v>11</v>
      </c>
      <c r="AC58" s="1031"/>
      <c r="AD58" s="1032"/>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1"/>
      <c r="AA65" s="822"/>
      <c r="AB65" s="1030" t="s">
        <v>11</v>
      </c>
      <c r="AC65" s="1031"/>
      <c r="AD65" s="1032"/>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7" t="s">
        <v>17</v>
      </c>
      <c r="H3" s="665"/>
      <c r="I3" s="665"/>
      <c r="J3" s="665"/>
      <c r="K3" s="665"/>
      <c r="L3" s="664" t="s">
        <v>18</v>
      </c>
      <c r="M3" s="665"/>
      <c r="N3" s="665"/>
      <c r="O3" s="665"/>
      <c r="P3" s="665"/>
      <c r="Q3" s="665"/>
      <c r="R3" s="665"/>
      <c r="S3" s="665"/>
      <c r="T3" s="665"/>
      <c r="U3" s="665"/>
      <c r="V3" s="665"/>
      <c r="W3" s="665"/>
      <c r="X3" s="666"/>
      <c r="Y3" s="649" t="s">
        <v>19</v>
      </c>
      <c r="Z3" s="650"/>
      <c r="AA3" s="650"/>
      <c r="AB3" s="793"/>
      <c r="AC3" s="807" t="s">
        <v>17</v>
      </c>
      <c r="AD3" s="665"/>
      <c r="AE3" s="665"/>
      <c r="AF3" s="665"/>
      <c r="AG3" s="665"/>
      <c r="AH3" s="664" t="s">
        <v>18</v>
      </c>
      <c r="AI3" s="665"/>
      <c r="AJ3" s="665"/>
      <c r="AK3" s="665"/>
      <c r="AL3" s="665"/>
      <c r="AM3" s="665"/>
      <c r="AN3" s="665"/>
      <c r="AO3" s="665"/>
      <c r="AP3" s="665"/>
      <c r="AQ3" s="665"/>
      <c r="AR3" s="665"/>
      <c r="AS3" s="665"/>
      <c r="AT3" s="666"/>
      <c r="AU3" s="649" t="s">
        <v>19</v>
      </c>
      <c r="AV3" s="650"/>
      <c r="AW3" s="650"/>
      <c r="AX3" s="651"/>
    </row>
    <row r="4" spans="1:50"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8"/>
      <c r="Z4" s="389"/>
      <c r="AA4" s="389"/>
      <c r="AB4" s="800"/>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8"/>
      <c r="B5" s="1049"/>
      <c r="C5" s="1049"/>
      <c r="D5" s="1049"/>
      <c r="E5" s="1049"/>
      <c r="F5" s="1050"/>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x14ac:dyDescent="0.15">
      <c r="A16" s="1048"/>
      <c r="B16" s="1049"/>
      <c r="C16" s="1049"/>
      <c r="D16" s="1049"/>
      <c r="E16" s="1049"/>
      <c r="F16" s="1050"/>
      <c r="G16" s="807" t="s">
        <v>17</v>
      </c>
      <c r="H16" s="665"/>
      <c r="I16" s="665"/>
      <c r="J16" s="665"/>
      <c r="K16" s="665"/>
      <c r="L16" s="664" t="s">
        <v>18</v>
      </c>
      <c r="M16" s="665"/>
      <c r="N16" s="665"/>
      <c r="O16" s="665"/>
      <c r="P16" s="665"/>
      <c r="Q16" s="665"/>
      <c r="R16" s="665"/>
      <c r="S16" s="665"/>
      <c r="T16" s="665"/>
      <c r="U16" s="665"/>
      <c r="V16" s="665"/>
      <c r="W16" s="665"/>
      <c r="X16" s="666"/>
      <c r="Y16" s="649" t="s">
        <v>19</v>
      </c>
      <c r="Z16" s="650"/>
      <c r="AA16" s="650"/>
      <c r="AB16" s="793"/>
      <c r="AC16" s="807" t="s">
        <v>17</v>
      </c>
      <c r="AD16" s="665"/>
      <c r="AE16" s="665"/>
      <c r="AF16" s="665"/>
      <c r="AG16" s="665"/>
      <c r="AH16" s="664" t="s">
        <v>18</v>
      </c>
      <c r="AI16" s="665"/>
      <c r="AJ16" s="665"/>
      <c r="AK16" s="665"/>
      <c r="AL16" s="665"/>
      <c r="AM16" s="665"/>
      <c r="AN16" s="665"/>
      <c r="AO16" s="665"/>
      <c r="AP16" s="665"/>
      <c r="AQ16" s="665"/>
      <c r="AR16" s="665"/>
      <c r="AS16" s="665"/>
      <c r="AT16" s="666"/>
      <c r="AU16" s="649" t="s">
        <v>19</v>
      </c>
      <c r="AV16" s="650"/>
      <c r="AW16" s="650"/>
      <c r="AX16" s="651"/>
    </row>
    <row r="17" spans="1:50"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8"/>
      <c r="Z17" s="389"/>
      <c r="AA17" s="389"/>
      <c r="AB17" s="800"/>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8"/>
      <c r="B18" s="1049"/>
      <c r="C18" s="1049"/>
      <c r="D18" s="1049"/>
      <c r="E18" s="1049"/>
      <c r="F18" s="1050"/>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x14ac:dyDescent="0.15">
      <c r="A29" s="1048"/>
      <c r="B29" s="1049"/>
      <c r="C29" s="1049"/>
      <c r="D29" s="1049"/>
      <c r="E29" s="1049"/>
      <c r="F29" s="1050"/>
      <c r="G29" s="807" t="s">
        <v>17</v>
      </c>
      <c r="H29" s="665"/>
      <c r="I29" s="665"/>
      <c r="J29" s="665"/>
      <c r="K29" s="665"/>
      <c r="L29" s="664" t="s">
        <v>18</v>
      </c>
      <c r="M29" s="665"/>
      <c r="N29" s="665"/>
      <c r="O29" s="665"/>
      <c r="P29" s="665"/>
      <c r="Q29" s="665"/>
      <c r="R29" s="665"/>
      <c r="S29" s="665"/>
      <c r="T29" s="665"/>
      <c r="U29" s="665"/>
      <c r="V29" s="665"/>
      <c r="W29" s="665"/>
      <c r="X29" s="666"/>
      <c r="Y29" s="649" t="s">
        <v>19</v>
      </c>
      <c r="Z29" s="650"/>
      <c r="AA29" s="650"/>
      <c r="AB29" s="793"/>
      <c r="AC29" s="807" t="s">
        <v>17</v>
      </c>
      <c r="AD29" s="665"/>
      <c r="AE29" s="665"/>
      <c r="AF29" s="665"/>
      <c r="AG29" s="665"/>
      <c r="AH29" s="664" t="s">
        <v>18</v>
      </c>
      <c r="AI29" s="665"/>
      <c r="AJ29" s="665"/>
      <c r="AK29" s="665"/>
      <c r="AL29" s="665"/>
      <c r="AM29" s="665"/>
      <c r="AN29" s="665"/>
      <c r="AO29" s="665"/>
      <c r="AP29" s="665"/>
      <c r="AQ29" s="665"/>
      <c r="AR29" s="665"/>
      <c r="AS29" s="665"/>
      <c r="AT29" s="666"/>
      <c r="AU29" s="649" t="s">
        <v>19</v>
      </c>
      <c r="AV29" s="650"/>
      <c r="AW29" s="650"/>
      <c r="AX29" s="651"/>
    </row>
    <row r="30" spans="1:50"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8"/>
      <c r="Z30" s="389"/>
      <c r="AA30" s="389"/>
      <c r="AB30" s="800"/>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8"/>
      <c r="B31" s="1049"/>
      <c r="C31" s="1049"/>
      <c r="D31" s="1049"/>
      <c r="E31" s="1049"/>
      <c r="F31" s="1050"/>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x14ac:dyDescent="0.15">
      <c r="A42" s="1048"/>
      <c r="B42" s="1049"/>
      <c r="C42" s="1049"/>
      <c r="D42" s="1049"/>
      <c r="E42" s="1049"/>
      <c r="F42" s="1050"/>
      <c r="G42" s="807" t="s">
        <v>17</v>
      </c>
      <c r="H42" s="665"/>
      <c r="I42" s="665"/>
      <c r="J42" s="665"/>
      <c r="K42" s="665"/>
      <c r="L42" s="664" t="s">
        <v>18</v>
      </c>
      <c r="M42" s="665"/>
      <c r="N42" s="665"/>
      <c r="O42" s="665"/>
      <c r="P42" s="665"/>
      <c r="Q42" s="665"/>
      <c r="R42" s="665"/>
      <c r="S42" s="665"/>
      <c r="T42" s="665"/>
      <c r="U42" s="665"/>
      <c r="V42" s="665"/>
      <c r="W42" s="665"/>
      <c r="X42" s="666"/>
      <c r="Y42" s="649" t="s">
        <v>19</v>
      </c>
      <c r="Z42" s="650"/>
      <c r="AA42" s="650"/>
      <c r="AB42" s="793"/>
      <c r="AC42" s="807" t="s">
        <v>17</v>
      </c>
      <c r="AD42" s="665"/>
      <c r="AE42" s="665"/>
      <c r="AF42" s="665"/>
      <c r="AG42" s="665"/>
      <c r="AH42" s="664" t="s">
        <v>18</v>
      </c>
      <c r="AI42" s="665"/>
      <c r="AJ42" s="665"/>
      <c r="AK42" s="665"/>
      <c r="AL42" s="665"/>
      <c r="AM42" s="665"/>
      <c r="AN42" s="665"/>
      <c r="AO42" s="665"/>
      <c r="AP42" s="665"/>
      <c r="AQ42" s="665"/>
      <c r="AR42" s="665"/>
      <c r="AS42" s="665"/>
      <c r="AT42" s="666"/>
      <c r="AU42" s="649" t="s">
        <v>19</v>
      </c>
      <c r="AV42" s="650"/>
      <c r="AW42" s="650"/>
      <c r="AX42" s="651"/>
    </row>
    <row r="43" spans="1:50"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8"/>
      <c r="Z43" s="389"/>
      <c r="AA43" s="389"/>
      <c r="AB43" s="800"/>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8"/>
      <c r="B44" s="1049"/>
      <c r="C44" s="1049"/>
      <c r="D44" s="1049"/>
      <c r="E44" s="1049"/>
      <c r="F44" s="1050"/>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x14ac:dyDescent="0.15">
      <c r="A56" s="1048"/>
      <c r="B56" s="1049"/>
      <c r="C56" s="1049"/>
      <c r="D56" s="1049"/>
      <c r="E56" s="1049"/>
      <c r="F56" s="1050"/>
      <c r="G56" s="807" t="s">
        <v>17</v>
      </c>
      <c r="H56" s="665"/>
      <c r="I56" s="665"/>
      <c r="J56" s="665"/>
      <c r="K56" s="665"/>
      <c r="L56" s="664" t="s">
        <v>18</v>
      </c>
      <c r="M56" s="665"/>
      <c r="N56" s="665"/>
      <c r="O56" s="665"/>
      <c r="P56" s="665"/>
      <c r="Q56" s="665"/>
      <c r="R56" s="665"/>
      <c r="S56" s="665"/>
      <c r="T56" s="665"/>
      <c r="U56" s="665"/>
      <c r="V56" s="665"/>
      <c r="W56" s="665"/>
      <c r="X56" s="666"/>
      <c r="Y56" s="649" t="s">
        <v>19</v>
      </c>
      <c r="Z56" s="650"/>
      <c r="AA56" s="650"/>
      <c r="AB56" s="793"/>
      <c r="AC56" s="807" t="s">
        <v>17</v>
      </c>
      <c r="AD56" s="665"/>
      <c r="AE56" s="665"/>
      <c r="AF56" s="665"/>
      <c r="AG56" s="665"/>
      <c r="AH56" s="664" t="s">
        <v>18</v>
      </c>
      <c r="AI56" s="665"/>
      <c r="AJ56" s="665"/>
      <c r="AK56" s="665"/>
      <c r="AL56" s="665"/>
      <c r="AM56" s="665"/>
      <c r="AN56" s="665"/>
      <c r="AO56" s="665"/>
      <c r="AP56" s="665"/>
      <c r="AQ56" s="665"/>
      <c r="AR56" s="665"/>
      <c r="AS56" s="665"/>
      <c r="AT56" s="666"/>
      <c r="AU56" s="649" t="s">
        <v>19</v>
      </c>
      <c r="AV56" s="650"/>
      <c r="AW56" s="650"/>
      <c r="AX56" s="651"/>
    </row>
    <row r="57" spans="1:50"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8"/>
      <c r="Z57" s="389"/>
      <c r="AA57" s="389"/>
      <c r="AB57" s="800"/>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8"/>
      <c r="B58" s="1049"/>
      <c r="C58" s="1049"/>
      <c r="D58" s="1049"/>
      <c r="E58" s="1049"/>
      <c r="F58" s="1050"/>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x14ac:dyDescent="0.15">
      <c r="A69" s="1048"/>
      <c r="B69" s="1049"/>
      <c r="C69" s="1049"/>
      <c r="D69" s="1049"/>
      <c r="E69" s="1049"/>
      <c r="F69" s="1050"/>
      <c r="G69" s="807" t="s">
        <v>17</v>
      </c>
      <c r="H69" s="665"/>
      <c r="I69" s="665"/>
      <c r="J69" s="665"/>
      <c r="K69" s="665"/>
      <c r="L69" s="664" t="s">
        <v>18</v>
      </c>
      <c r="M69" s="665"/>
      <c r="N69" s="665"/>
      <c r="O69" s="665"/>
      <c r="P69" s="665"/>
      <c r="Q69" s="665"/>
      <c r="R69" s="665"/>
      <c r="S69" s="665"/>
      <c r="T69" s="665"/>
      <c r="U69" s="665"/>
      <c r="V69" s="665"/>
      <c r="W69" s="665"/>
      <c r="X69" s="666"/>
      <c r="Y69" s="649" t="s">
        <v>19</v>
      </c>
      <c r="Z69" s="650"/>
      <c r="AA69" s="650"/>
      <c r="AB69" s="793"/>
      <c r="AC69" s="807" t="s">
        <v>17</v>
      </c>
      <c r="AD69" s="665"/>
      <c r="AE69" s="665"/>
      <c r="AF69" s="665"/>
      <c r="AG69" s="665"/>
      <c r="AH69" s="664" t="s">
        <v>18</v>
      </c>
      <c r="AI69" s="665"/>
      <c r="AJ69" s="665"/>
      <c r="AK69" s="665"/>
      <c r="AL69" s="665"/>
      <c r="AM69" s="665"/>
      <c r="AN69" s="665"/>
      <c r="AO69" s="665"/>
      <c r="AP69" s="665"/>
      <c r="AQ69" s="665"/>
      <c r="AR69" s="665"/>
      <c r="AS69" s="665"/>
      <c r="AT69" s="666"/>
      <c r="AU69" s="649" t="s">
        <v>19</v>
      </c>
      <c r="AV69" s="650"/>
      <c r="AW69" s="650"/>
      <c r="AX69" s="651"/>
    </row>
    <row r="70" spans="1:50"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8"/>
      <c r="Z70" s="389"/>
      <c r="AA70" s="389"/>
      <c r="AB70" s="800"/>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8"/>
      <c r="B71" s="1049"/>
      <c r="C71" s="1049"/>
      <c r="D71" s="1049"/>
      <c r="E71" s="1049"/>
      <c r="F71" s="1050"/>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x14ac:dyDescent="0.15">
      <c r="A82" s="1048"/>
      <c r="B82" s="1049"/>
      <c r="C82" s="1049"/>
      <c r="D82" s="1049"/>
      <c r="E82" s="1049"/>
      <c r="F82" s="1050"/>
      <c r="G82" s="807" t="s">
        <v>17</v>
      </c>
      <c r="H82" s="665"/>
      <c r="I82" s="665"/>
      <c r="J82" s="665"/>
      <c r="K82" s="665"/>
      <c r="L82" s="664" t="s">
        <v>18</v>
      </c>
      <c r="M82" s="665"/>
      <c r="N82" s="665"/>
      <c r="O82" s="665"/>
      <c r="P82" s="665"/>
      <c r="Q82" s="665"/>
      <c r="R82" s="665"/>
      <c r="S82" s="665"/>
      <c r="T82" s="665"/>
      <c r="U82" s="665"/>
      <c r="V82" s="665"/>
      <c r="W82" s="665"/>
      <c r="X82" s="666"/>
      <c r="Y82" s="649" t="s">
        <v>19</v>
      </c>
      <c r="Z82" s="650"/>
      <c r="AA82" s="650"/>
      <c r="AB82" s="793"/>
      <c r="AC82" s="807" t="s">
        <v>17</v>
      </c>
      <c r="AD82" s="665"/>
      <c r="AE82" s="665"/>
      <c r="AF82" s="665"/>
      <c r="AG82" s="665"/>
      <c r="AH82" s="664" t="s">
        <v>18</v>
      </c>
      <c r="AI82" s="665"/>
      <c r="AJ82" s="665"/>
      <c r="AK82" s="665"/>
      <c r="AL82" s="665"/>
      <c r="AM82" s="665"/>
      <c r="AN82" s="665"/>
      <c r="AO82" s="665"/>
      <c r="AP82" s="665"/>
      <c r="AQ82" s="665"/>
      <c r="AR82" s="665"/>
      <c r="AS82" s="665"/>
      <c r="AT82" s="666"/>
      <c r="AU82" s="649" t="s">
        <v>19</v>
      </c>
      <c r="AV82" s="650"/>
      <c r="AW82" s="650"/>
      <c r="AX82" s="651"/>
    </row>
    <row r="83" spans="1:50"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8"/>
      <c r="Z83" s="389"/>
      <c r="AA83" s="389"/>
      <c r="AB83" s="800"/>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8"/>
      <c r="B84" s="1049"/>
      <c r="C84" s="1049"/>
      <c r="D84" s="1049"/>
      <c r="E84" s="1049"/>
      <c r="F84" s="1050"/>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x14ac:dyDescent="0.15">
      <c r="A95" s="1048"/>
      <c r="B95" s="1049"/>
      <c r="C95" s="1049"/>
      <c r="D95" s="1049"/>
      <c r="E95" s="1049"/>
      <c r="F95" s="1050"/>
      <c r="G95" s="807" t="s">
        <v>17</v>
      </c>
      <c r="H95" s="665"/>
      <c r="I95" s="665"/>
      <c r="J95" s="665"/>
      <c r="K95" s="665"/>
      <c r="L95" s="664" t="s">
        <v>18</v>
      </c>
      <c r="M95" s="665"/>
      <c r="N95" s="665"/>
      <c r="O95" s="665"/>
      <c r="P95" s="665"/>
      <c r="Q95" s="665"/>
      <c r="R95" s="665"/>
      <c r="S95" s="665"/>
      <c r="T95" s="665"/>
      <c r="U95" s="665"/>
      <c r="V95" s="665"/>
      <c r="W95" s="665"/>
      <c r="X95" s="666"/>
      <c r="Y95" s="649" t="s">
        <v>19</v>
      </c>
      <c r="Z95" s="650"/>
      <c r="AA95" s="650"/>
      <c r="AB95" s="793"/>
      <c r="AC95" s="807" t="s">
        <v>17</v>
      </c>
      <c r="AD95" s="665"/>
      <c r="AE95" s="665"/>
      <c r="AF95" s="665"/>
      <c r="AG95" s="665"/>
      <c r="AH95" s="664" t="s">
        <v>18</v>
      </c>
      <c r="AI95" s="665"/>
      <c r="AJ95" s="665"/>
      <c r="AK95" s="665"/>
      <c r="AL95" s="665"/>
      <c r="AM95" s="665"/>
      <c r="AN95" s="665"/>
      <c r="AO95" s="665"/>
      <c r="AP95" s="665"/>
      <c r="AQ95" s="665"/>
      <c r="AR95" s="665"/>
      <c r="AS95" s="665"/>
      <c r="AT95" s="666"/>
      <c r="AU95" s="649" t="s">
        <v>19</v>
      </c>
      <c r="AV95" s="650"/>
      <c r="AW95" s="650"/>
      <c r="AX95" s="651"/>
    </row>
    <row r="96" spans="1:50"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8"/>
      <c r="Z96" s="389"/>
      <c r="AA96" s="389"/>
      <c r="AB96" s="800"/>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8"/>
      <c r="B97" s="1049"/>
      <c r="C97" s="1049"/>
      <c r="D97" s="1049"/>
      <c r="E97" s="1049"/>
      <c r="F97" s="1050"/>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x14ac:dyDescent="0.15">
      <c r="A109" s="1048"/>
      <c r="B109" s="1049"/>
      <c r="C109" s="1049"/>
      <c r="D109" s="1049"/>
      <c r="E109" s="1049"/>
      <c r="F109" s="1050"/>
      <c r="G109" s="807" t="s">
        <v>17</v>
      </c>
      <c r="H109" s="665"/>
      <c r="I109" s="665"/>
      <c r="J109" s="665"/>
      <c r="K109" s="665"/>
      <c r="L109" s="664" t="s">
        <v>18</v>
      </c>
      <c r="M109" s="665"/>
      <c r="N109" s="665"/>
      <c r="O109" s="665"/>
      <c r="P109" s="665"/>
      <c r="Q109" s="665"/>
      <c r="R109" s="665"/>
      <c r="S109" s="665"/>
      <c r="T109" s="665"/>
      <c r="U109" s="665"/>
      <c r="V109" s="665"/>
      <c r="W109" s="665"/>
      <c r="X109" s="666"/>
      <c r="Y109" s="649" t="s">
        <v>19</v>
      </c>
      <c r="Z109" s="650"/>
      <c r="AA109" s="650"/>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49" t="s">
        <v>19</v>
      </c>
      <c r="AV109" s="650"/>
      <c r="AW109" s="650"/>
      <c r="AX109" s="651"/>
    </row>
    <row r="110" spans="1:50"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0"/>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8"/>
      <c r="B111" s="1049"/>
      <c r="C111" s="1049"/>
      <c r="D111" s="1049"/>
      <c r="E111" s="1049"/>
      <c r="F111" s="1050"/>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x14ac:dyDescent="0.15">
      <c r="A122" s="1048"/>
      <c r="B122" s="1049"/>
      <c r="C122" s="1049"/>
      <c r="D122" s="1049"/>
      <c r="E122" s="1049"/>
      <c r="F122" s="1050"/>
      <c r="G122" s="807" t="s">
        <v>17</v>
      </c>
      <c r="H122" s="665"/>
      <c r="I122" s="665"/>
      <c r="J122" s="665"/>
      <c r="K122" s="665"/>
      <c r="L122" s="664" t="s">
        <v>18</v>
      </c>
      <c r="M122" s="665"/>
      <c r="N122" s="665"/>
      <c r="O122" s="665"/>
      <c r="P122" s="665"/>
      <c r="Q122" s="665"/>
      <c r="R122" s="665"/>
      <c r="S122" s="665"/>
      <c r="T122" s="665"/>
      <c r="U122" s="665"/>
      <c r="V122" s="665"/>
      <c r="W122" s="665"/>
      <c r="X122" s="666"/>
      <c r="Y122" s="649" t="s">
        <v>19</v>
      </c>
      <c r="Z122" s="650"/>
      <c r="AA122" s="650"/>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49" t="s">
        <v>19</v>
      </c>
      <c r="AV122" s="650"/>
      <c r="AW122" s="650"/>
      <c r="AX122" s="651"/>
    </row>
    <row r="123" spans="1:50"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0"/>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8"/>
      <c r="B124" s="1049"/>
      <c r="C124" s="1049"/>
      <c r="D124" s="1049"/>
      <c r="E124" s="1049"/>
      <c r="F124" s="1050"/>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x14ac:dyDescent="0.15">
      <c r="A135" s="1048"/>
      <c r="B135" s="1049"/>
      <c r="C135" s="1049"/>
      <c r="D135" s="1049"/>
      <c r="E135" s="1049"/>
      <c r="F135" s="1050"/>
      <c r="G135" s="807" t="s">
        <v>17</v>
      </c>
      <c r="H135" s="665"/>
      <c r="I135" s="665"/>
      <c r="J135" s="665"/>
      <c r="K135" s="665"/>
      <c r="L135" s="664" t="s">
        <v>18</v>
      </c>
      <c r="M135" s="665"/>
      <c r="N135" s="665"/>
      <c r="O135" s="665"/>
      <c r="P135" s="665"/>
      <c r="Q135" s="665"/>
      <c r="R135" s="665"/>
      <c r="S135" s="665"/>
      <c r="T135" s="665"/>
      <c r="U135" s="665"/>
      <c r="V135" s="665"/>
      <c r="W135" s="665"/>
      <c r="X135" s="666"/>
      <c r="Y135" s="649" t="s">
        <v>19</v>
      </c>
      <c r="Z135" s="650"/>
      <c r="AA135" s="650"/>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49" t="s">
        <v>19</v>
      </c>
      <c r="AV135" s="650"/>
      <c r="AW135" s="650"/>
      <c r="AX135" s="651"/>
    </row>
    <row r="136" spans="1:50"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0"/>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8"/>
      <c r="B137" s="1049"/>
      <c r="C137" s="1049"/>
      <c r="D137" s="1049"/>
      <c r="E137" s="1049"/>
      <c r="F137" s="1050"/>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x14ac:dyDescent="0.15">
      <c r="A148" s="1048"/>
      <c r="B148" s="1049"/>
      <c r="C148" s="1049"/>
      <c r="D148" s="1049"/>
      <c r="E148" s="1049"/>
      <c r="F148" s="1050"/>
      <c r="G148" s="807" t="s">
        <v>17</v>
      </c>
      <c r="H148" s="665"/>
      <c r="I148" s="665"/>
      <c r="J148" s="665"/>
      <c r="K148" s="665"/>
      <c r="L148" s="664" t="s">
        <v>18</v>
      </c>
      <c r="M148" s="665"/>
      <c r="N148" s="665"/>
      <c r="O148" s="665"/>
      <c r="P148" s="665"/>
      <c r="Q148" s="665"/>
      <c r="R148" s="665"/>
      <c r="S148" s="665"/>
      <c r="T148" s="665"/>
      <c r="U148" s="665"/>
      <c r="V148" s="665"/>
      <c r="W148" s="665"/>
      <c r="X148" s="666"/>
      <c r="Y148" s="649" t="s">
        <v>19</v>
      </c>
      <c r="Z148" s="650"/>
      <c r="AA148" s="650"/>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49" t="s">
        <v>19</v>
      </c>
      <c r="AV148" s="650"/>
      <c r="AW148" s="650"/>
      <c r="AX148" s="651"/>
    </row>
    <row r="149" spans="1:50"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0"/>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8"/>
      <c r="B150" s="1049"/>
      <c r="C150" s="1049"/>
      <c r="D150" s="1049"/>
      <c r="E150" s="1049"/>
      <c r="F150" s="1050"/>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x14ac:dyDescent="0.15">
      <c r="A162" s="1048"/>
      <c r="B162" s="1049"/>
      <c r="C162" s="1049"/>
      <c r="D162" s="1049"/>
      <c r="E162" s="1049"/>
      <c r="F162" s="1050"/>
      <c r="G162" s="807" t="s">
        <v>17</v>
      </c>
      <c r="H162" s="665"/>
      <c r="I162" s="665"/>
      <c r="J162" s="665"/>
      <c r="K162" s="665"/>
      <c r="L162" s="664" t="s">
        <v>18</v>
      </c>
      <c r="M162" s="665"/>
      <c r="N162" s="665"/>
      <c r="O162" s="665"/>
      <c r="P162" s="665"/>
      <c r="Q162" s="665"/>
      <c r="R162" s="665"/>
      <c r="S162" s="665"/>
      <c r="T162" s="665"/>
      <c r="U162" s="665"/>
      <c r="V162" s="665"/>
      <c r="W162" s="665"/>
      <c r="X162" s="666"/>
      <c r="Y162" s="649" t="s">
        <v>19</v>
      </c>
      <c r="Z162" s="650"/>
      <c r="AA162" s="650"/>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49" t="s">
        <v>19</v>
      </c>
      <c r="AV162" s="650"/>
      <c r="AW162" s="650"/>
      <c r="AX162" s="651"/>
    </row>
    <row r="163" spans="1:50"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0"/>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8"/>
      <c r="B164" s="1049"/>
      <c r="C164" s="1049"/>
      <c r="D164" s="1049"/>
      <c r="E164" s="1049"/>
      <c r="F164" s="1050"/>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x14ac:dyDescent="0.15">
      <c r="A175" s="1048"/>
      <c r="B175" s="1049"/>
      <c r="C175" s="1049"/>
      <c r="D175" s="1049"/>
      <c r="E175" s="1049"/>
      <c r="F175" s="1050"/>
      <c r="G175" s="807" t="s">
        <v>17</v>
      </c>
      <c r="H175" s="665"/>
      <c r="I175" s="665"/>
      <c r="J175" s="665"/>
      <c r="K175" s="665"/>
      <c r="L175" s="664" t="s">
        <v>18</v>
      </c>
      <c r="M175" s="665"/>
      <c r="N175" s="665"/>
      <c r="O175" s="665"/>
      <c r="P175" s="665"/>
      <c r="Q175" s="665"/>
      <c r="R175" s="665"/>
      <c r="S175" s="665"/>
      <c r="T175" s="665"/>
      <c r="U175" s="665"/>
      <c r="V175" s="665"/>
      <c r="W175" s="665"/>
      <c r="X175" s="666"/>
      <c r="Y175" s="649" t="s">
        <v>19</v>
      </c>
      <c r="Z175" s="650"/>
      <c r="AA175" s="650"/>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49" t="s">
        <v>19</v>
      </c>
      <c r="AV175" s="650"/>
      <c r="AW175" s="650"/>
      <c r="AX175" s="651"/>
    </row>
    <row r="176" spans="1:50"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0"/>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8"/>
      <c r="B177" s="1049"/>
      <c r="C177" s="1049"/>
      <c r="D177" s="1049"/>
      <c r="E177" s="1049"/>
      <c r="F177" s="1050"/>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x14ac:dyDescent="0.15">
      <c r="A188" s="1048"/>
      <c r="B188" s="1049"/>
      <c r="C188" s="1049"/>
      <c r="D188" s="1049"/>
      <c r="E188" s="1049"/>
      <c r="F188" s="1050"/>
      <c r="G188" s="807" t="s">
        <v>17</v>
      </c>
      <c r="H188" s="665"/>
      <c r="I188" s="665"/>
      <c r="J188" s="665"/>
      <c r="K188" s="665"/>
      <c r="L188" s="664" t="s">
        <v>18</v>
      </c>
      <c r="M188" s="665"/>
      <c r="N188" s="665"/>
      <c r="O188" s="665"/>
      <c r="P188" s="665"/>
      <c r="Q188" s="665"/>
      <c r="R188" s="665"/>
      <c r="S188" s="665"/>
      <c r="T188" s="665"/>
      <c r="U188" s="665"/>
      <c r="V188" s="665"/>
      <c r="W188" s="665"/>
      <c r="X188" s="666"/>
      <c r="Y188" s="649" t="s">
        <v>19</v>
      </c>
      <c r="Z188" s="650"/>
      <c r="AA188" s="650"/>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49" t="s">
        <v>19</v>
      </c>
      <c r="AV188" s="650"/>
      <c r="AW188" s="650"/>
      <c r="AX188" s="651"/>
    </row>
    <row r="189" spans="1:50"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0"/>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8"/>
      <c r="B190" s="1049"/>
      <c r="C190" s="1049"/>
      <c r="D190" s="1049"/>
      <c r="E190" s="1049"/>
      <c r="F190" s="1050"/>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x14ac:dyDescent="0.15">
      <c r="A201" s="1048"/>
      <c r="B201" s="1049"/>
      <c r="C201" s="1049"/>
      <c r="D201" s="1049"/>
      <c r="E201" s="1049"/>
      <c r="F201" s="1050"/>
      <c r="G201" s="807" t="s">
        <v>17</v>
      </c>
      <c r="H201" s="665"/>
      <c r="I201" s="665"/>
      <c r="J201" s="665"/>
      <c r="K201" s="665"/>
      <c r="L201" s="664" t="s">
        <v>18</v>
      </c>
      <c r="M201" s="665"/>
      <c r="N201" s="665"/>
      <c r="O201" s="665"/>
      <c r="P201" s="665"/>
      <c r="Q201" s="665"/>
      <c r="R201" s="665"/>
      <c r="S201" s="665"/>
      <c r="T201" s="665"/>
      <c r="U201" s="665"/>
      <c r="V201" s="665"/>
      <c r="W201" s="665"/>
      <c r="X201" s="666"/>
      <c r="Y201" s="649" t="s">
        <v>19</v>
      </c>
      <c r="Z201" s="650"/>
      <c r="AA201" s="650"/>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49" t="s">
        <v>19</v>
      </c>
      <c r="AV201" s="650"/>
      <c r="AW201" s="650"/>
      <c r="AX201" s="651"/>
    </row>
    <row r="202" spans="1:50"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0"/>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8"/>
      <c r="B203" s="1049"/>
      <c r="C203" s="1049"/>
      <c r="D203" s="1049"/>
      <c r="E203" s="1049"/>
      <c r="F203" s="1050"/>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x14ac:dyDescent="0.15">
      <c r="A215" s="1048"/>
      <c r="B215" s="1049"/>
      <c r="C215" s="1049"/>
      <c r="D215" s="1049"/>
      <c r="E215" s="1049"/>
      <c r="F215" s="1050"/>
      <c r="G215" s="807" t="s">
        <v>17</v>
      </c>
      <c r="H215" s="665"/>
      <c r="I215" s="665"/>
      <c r="J215" s="665"/>
      <c r="K215" s="665"/>
      <c r="L215" s="664" t="s">
        <v>18</v>
      </c>
      <c r="M215" s="665"/>
      <c r="N215" s="665"/>
      <c r="O215" s="665"/>
      <c r="P215" s="665"/>
      <c r="Q215" s="665"/>
      <c r="R215" s="665"/>
      <c r="S215" s="665"/>
      <c r="T215" s="665"/>
      <c r="U215" s="665"/>
      <c r="V215" s="665"/>
      <c r="W215" s="665"/>
      <c r="X215" s="666"/>
      <c r="Y215" s="649" t="s">
        <v>19</v>
      </c>
      <c r="Z215" s="650"/>
      <c r="AA215" s="650"/>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49" t="s">
        <v>19</v>
      </c>
      <c r="AV215" s="650"/>
      <c r="AW215" s="650"/>
      <c r="AX215" s="651"/>
    </row>
    <row r="216" spans="1:50"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0"/>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8"/>
      <c r="B217" s="1049"/>
      <c r="C217" s="1049"/>
      <c r="D217" s="1049"/>
      <c r="E217" s="1049"/>
      <c r="F217" s="1050"/>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x14ac:dyDescent="0.15">
      <c r="A228" s="1048"/>
      <c r="B228" s="1049"/>
      <c r="C228" s="1049"/>
      <c r="D228" s="1049"/>
      <c r="E228" s="1049"/>
      <c r="F228" s="1050"/>
      <c r="G228" s="807" t="s">
        <v>17</v>
      </c>
      <c r="H228" s="665"/>
      <c r="I228" s="665"/>
      <c r="J228" s="665"/>
      <c r="K228" s="665"/>
      <c r="L228" s="664" t="s">
        <v>18</v>
      </c>
      <c r="M228" s="665"/>
      <c r="N228" s="665"/>
      <c r="O228" s="665"/>
      <c r="P228" s="665"/>
      <c r="Q228" s="665"/>
      <c r="R228" s="665"/>
      <c r="S228" s="665"/>
      <c r="T228" s="665"/>
      <c r="U228" s="665"/>
      <c r="V228" s="665"/>
      <c r="W228" s="665"/>
      <c r="X228" s="666"/>
      <c r="Y228" s="649" t="s">
        <v>19</v>
      </c>
      <c r="Z228" s="650"/>
      <c r="AA228" s="650"/>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49" t="s">
        <v>19</v>
      </c>
      <c r="AV228" s="650"/>
      <c r="AW228" s="650"/>
      <c r="AX228" s="651"/>
    </row>
    <row r="229" spans="1:50"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0"/>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8"/>
      <c r="B230" s="1049"/>
      <c r="C230" s="1049"/>
      <c r="D230" s="1049"/>
      <c r="E230" s="1049"/>
      <c r="F230" s="1050"/>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x14ac:dyDescent="0.15">
      <c r="A241" s="1048"/>
      <c r="B241" s="1049"/>
      <c r="C241" s="1049"/>
      <c r="D241" s="1049"/>
      <c r="E241" s="1049"/>
      <c r="F241" s="1050"/>
      <c r="G241" s="807" t="s">
        <v>17</v>
      </c>
      <c r="H241" s="665"/>
      <c r="I241" s="665"/>
      <c r="J241" s="665"/>
      <c r="K241" s="665"/>
      <c r="L241" s="664" t="s">
        <v>18</v>
      </c>
      <c r="M241" s="665"/>
      <c r="N241" s="665"/>
      <c r="O241" s="665"/>
      <c r="P241" s="665"/>
      <c r="Q241" s="665"/>
      <c r="R241" s="665"/>
      <c r="S241" s="665"/>
      <c r="T241" s="665"/>
      <c r="U241" s="665"/>
      <c r="V241" s="665"/>
      <c r="W241" s="665"/>
      <c r="X241" s="666"/>
      <c r="Y241" s="649" t="s">
        <v>19</v>
      </c>
      <c r="Z241" s="650"/>
      <c r="AA241" s="650"/>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49" t="s">
        <v>19</v>
      </c>
      <c r="AV241" s="650"/>
      <c r="AW241" s="650"/>
      <c r="AX241" s="651"/>
    </row>
    <row r="242" spans="1:50"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0"/>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8"/>
      <c r="B243" s="1049"/>
      <c r="C243" s="1049"/>
      <c r="D243" s="1049"/>
      <c r="E243" s="1049"/>
      <c r="F243" s="1050"/>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x14ac:dyDescent="0.15">
      <c r="A254" s="1048"/>
      <c r="B254" s="1049"/>
      <c r="C254" s="1049"/>
      <c r="D254" s="1049"/>
      <c r="E254" s="1049"/>
      <c r="F254" s="1050"/>
      <c r="G254" s="807" t="s">
        <v>17</v>
      </c>
      <c r="H254" s="665"/>
      <c r="I254" s="665"/>
      <c r="J254" s="665"/>
      <c r="K254" s="665"/>
      <c r="L254" s="664" t="s">
        <v>18</v>
      </c>
      <c r="M254" s="665"/>
      <c r="N254" s="665"/>
      <c r="O254" s="665"/>
      <c r="P254" s="665"/>
      <c r="Q254" s="665"/>
      <c r="R254" s="665"/>
      <c r="S254" s="665"/>
      <c r="T254" s="665"/>
      <c r="U254" s="665"/>
      <c r="V254" s="665"/>
      <c r="W254" s="665"/>
      <c r="X254" s="666"/>
      <c r="Y254" s="649" t="s">
        <v>19</v>
      </c>
      <c r="Z254" s="650"/>
      <c r="AA254" s="650"/>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49" t="s">
        <v>19</v>
      </c>
      <c r="AV254" s="650"/>
      <c r="AW254" s="650"/>
      <c r="AX254" s="651"/>
    </row>
    <row r="255" spans="1:50"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0"/>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8"/>
      <c r="B256" s="1049"/>
      <c r="C256" s="1049"/>
      <c r="D256" s="1049"/>
      <c r="E256" s="1049"/>
      <c r="F256" s="1050"/>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1D2A7-514F-4C81-9B7E-FB0985578AE9}">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D539DB9-5440-4EE0-BA0D-DDD75EAD59C1}">
  <ds:schemaRefs>
    <ds:schemaRef ds:uri="http://schemas.microsoft.com/sharepoint/v3/contenttype/forms"/>
  </ds:schemaRefs>
</ds:datastoreItem>
</file>

<file path=customXml/itemProps3.xml><?xml version="1.0" encoding="utf-8"?>
<ds:datastoreItem xmlns:ds="http://schemas.openxmlformats.org/officeDocument/2006/customXml" ds:itemID="{53A4A97E-BAFF-495C-9FB0-9552D90BA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