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18480" windowHeight="7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35" i="3" l="1"/>
  <c r="AQ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<sst xmlns="http://schemas.openxmlformats.org/spreadsheetml/2006/main" count="3059" uniqueCount="619">
  <si>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</si>
  <si>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</si>
  <si>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</si>
  <si>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</si>
  <si>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</si>
  <si>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</si>
  <si>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</si>
  <si>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</si>
  <si>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</si>
  <si>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</si>
  <si>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</si>
  <si>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</si>
  <si>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</si>
  <si>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</si>
  <si>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</si>
  <si>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</si>
  <si>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</si>
  <si>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</si>
  <si>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</si>
  <si>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</si>
  <si>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</si>
  <si>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</si>
  <si>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</si>
  <si>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</si>
  <si>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</si>
  <si>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</si>
  <si>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</si>
  <si>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</si>
  <si>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</si>
  <si>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</si>
  <si>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</si>
  <si>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</si>
  <si>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</si>
  <si>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</si>
  <si>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</si>
  <si>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</si>
  <si>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</si>
  <si>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</si>
  <si>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</si>
  <si>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</si>
  <si>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</si>
  <si>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</si>
  <si>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</si>
  <si>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</si>
  <si>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</si>
  <si>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</si>
  <si>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</si>
  <si>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</si>
  <si>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</si>
  <si>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</si>
  <si>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</si>
  <si>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</si>
  <si>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</si>
  <si>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</si>
  <si>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</si>
  <si>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</si>
  <si>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</si>
  <si>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</si>
  <si>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</si>
  <si>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</si>
  <si>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</si>
  <si>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</si>
  <si>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</si>
  <si>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</si>
  <si>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</si>
  <si>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</si>
  <si>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</si>
  <si>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</si>
  <si>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</si>
  <si>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</si>
  <si>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</si>
  <si>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</si>
  <si>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</si>
  <si>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</si>
  <si>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</si>
  <si>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</si>
  <si>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</si>
  <si>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</si>
  <si>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</si>
  <si>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</si>
  <si>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</si>
  <si>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</si>
  <si>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</si>
  <si>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</si>
  <si>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</si>
  <si>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</si>
  <si>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</si>
  <si>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</si>
  <si>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</si>
  <si>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</si>
  <si>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</si>
  <si>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</si>
  <si>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</si>
  <si>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</si>
  <si>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</si>
  <si>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</si>
  <si>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</si>
  <si>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</si>
  <si>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</si>
  <si>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</si>
  <si>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</si>
  <si>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</si>
  <si>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</si>
  <si>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</si>
  <si>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</si>
  <si>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</si>
  <si>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</si>
  <si>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</si>
  <si>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</si>
  <si>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</si>
  <si>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</si>
  <si>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</si>
  <si>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</si>
  <si>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</si>
  <si>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</si>
  <si>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</si>
  <si>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</si>
  <si>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</si>
  <si>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</si>
  <si>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</si>
  <si>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</si>
  <si>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</si>
  <si>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</si>
  <si>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</si>
  <si>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</si>
  <si>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</si>
  <si>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</si>
  <si>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</si>
  <si>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</si>
  <si>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</si>
  <si>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</si>
  <si>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</si>
  <si>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</si>
  <si>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</si>
  <si>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</si>
  <si>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</si>
  <si>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</si>
  <si>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</si>
  <si>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</si>
  <si>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</si>
  <si>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</si>
  <si>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</si>
  <si>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</si>
  <si>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</si>
  <si>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</si>
  <si>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</si>
  <si>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</si>
  <si>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</si>
  <si>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</si>
  <si>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</si>
  <si>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</si>
  <si>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</si>
  <si>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</si>
  <si>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</si>
  <si>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</si>
  <si>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</si>
  <si>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</si>
  <si>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</si>
  <si>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</si>
  <si>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</si>
  <si>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</si>
  <si>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</si>
  <si>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</si>
  <si>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</si>
  <si>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</si>
  <si>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</si>
  <si>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</si>
  <si>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</si>
  <si>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</si>
  <si>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</si>
  <si>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</si>
  <si>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</si>
  <si>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</si>
  <si>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</si>
  <si>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</si>
  <si>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</si>
  <si>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</si>
  <si>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</si>
  <si>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</si>
  <si>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</si>
  <si>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</si>
  <si>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</si>
  <si>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</si>
  <si>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</si>
  <si>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</si>
  <si>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</si>
  <si>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</si>
  <si>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</si>
  <si>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</si>
  <si>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</si>
  <si>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</si>
  <si>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</si>
  <si>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</si>
  <si>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</si>
  <si>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</si>
  <si>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</si>
  <si>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</si>
  <si>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</si>
  <si>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</si>
  <si>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</si>
  <si>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</si>
  <si>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</si>
  <si>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</si>
  <si>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</si>
  <si>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</si>
  <si>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</si>
  <si>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</si>
  <si>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</si>
  <si>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</si>
  <si>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</si>
  <si>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</si>
  <si>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</si>
  <si>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</si>
  <si>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</si>
  <si>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</si>
  <si>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</si>
  <si>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</si>
  <si>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</si>
  <si>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</si>
  <si>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</si>
  <si>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</si>
  <si>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</si>
  <si>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</si>
  <si>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</si>
  <si>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</si>
  <si>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</si>
  <si>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</si>
  <si>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</si>
  <si>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</si>
  <si>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</si>
  <si>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</si>
  <si>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</si>
  <si>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</si>
  <si>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</si>
  <si>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</si>
  <si>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</si>
  <si>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</si>
  <si>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</si>
  <si>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</si>
  <si>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</si>
  <si>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</si>
  <si>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</si>
  <si>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</si>
  <si>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</si>
  <si>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</si>
  <si>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</si>
  <si>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</si>
  <si>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</si>
  <si>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</si>
  <si>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</si>
  <si>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</si>
  <si>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</si>
  <si>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</si>
  <si>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</si>
  <si>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</si>
  <si>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</si>
  <si>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</si>
  <si>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</si>
  <si>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</si>
  <si>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</si>
  <si>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</si>
  <si>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</si>
  <si>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</si>
  <si>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</si>
  <si>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</si>
  <si>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</si>
  <si>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</si>
  <si>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</si>
  <si>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</si>
  <si>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</si>
  <si>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</si>
  <si>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</si>
  <si>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</si>
  <si>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</si>
  <si>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</si>
  <si>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</si>
  <si>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</si>
  <si>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</si>
  <si>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</si>
  <si>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</si>
  <si>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</si>
  <si>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</si>
  <si>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</si>
  <si>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</si>
  <si>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</si>
  <si>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</si>
  <si>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</si>
  <si>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</si>
  <si>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</si>
  <si>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</si>
  <si>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</si>
  <si>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</si>
  <si>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</si>
  <si>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</si>
  <si>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</si>
  <si>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</si>
  <si>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</si>
  <si>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</si>
  <si>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</si>
  <si>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</si>
  <si>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</si>
  <si>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</si>
  <si>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</si>
  <si>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</si>
  <si>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</si>
  <si>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</si>
  <si>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</si>
  <si>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</si>
  <si>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</si>
  <si>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</si>
  <si>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</si>
  <si>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</si>
  <si>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</si>
  <si>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</si>
  <si>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</si>
  <si>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</si>
  <si>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</si>
  <si>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</si>
  <si>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</si>
  <si>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</si>
  <si>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</si>
  <si>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</si>
  <si>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</si>
  <si>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</si>
  <si>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</si>
  <si>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</si>
  <si>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</si>
  <si>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</si>
  <si>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</si>
  <si>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</si>
  <si>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</si>
  <si>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</si>
  <si>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</si>
  <si>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</si>
  <si>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</si>
  <si>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</si>
  <si>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</si>
  <si>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</si>
  <si>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</si>
  <si>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</si>
  <si>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</si>
  <si>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</si>
  <si>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</si>
  <si>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</si>
  <si>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</si>
  <si>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</si>
  <si>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</si>
  <si>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</si>
  <si>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</si>
  <si>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</si>
  <si>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</si>
  <si>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</si>
  <si>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</si>
  <si>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</si>
  <si>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</si>
  <si>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</si>
  <si>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</si>
  <si>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</si>
  <si>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</si>
  <si>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</si>
  <si>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</si>
  <si>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</si>
  <si>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</si>
  <si>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</si>
  <si>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</si>
  <si>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</si>
  <si>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</si>
  <si>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</si>
  <si>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</si>
  <si>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</si>
  <si>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</si>
  <si>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</si>
  <si>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</si>
  <si>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</si>
  <si>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</si>
  <si>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</si>
  <si>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</si>
  <si>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</si>
  <si>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</si>
  <si>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</si>
  <si>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</si>
  <si>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</si>
  <si>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</si>
  <si>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</si>
  <si>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</si>
  <si>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</si>
  <si>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</si>
  <si>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</si>
  <si>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</si>
  <si>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</si>
  <si>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</si>
  <si>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</si>
  <si>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</si>
  <si>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</si>
  <si>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</si>
  <si>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</si>
  <si>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</si>
  <si>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</si>
  <si>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</si>
  <si>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</si>
  <si>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</si>
  <si>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</si>
  <si>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</si>
  <si>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</si>
  <si>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</si>
  <si>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</si>
  <si>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</si>
  <si>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</si>
  <si>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</si>
  <si>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</si>
  <si>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</si>
  <si>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</si>
  <si>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</si>
  <si>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</si>
  <si>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</si>
  <si>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</si>
  <si>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</si>
  <si>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</si>
  <si>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</si>
  <si>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</si>
  <si>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</si>
  <si>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</si>
  <si>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</si>
  <si>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</si>
  <si>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</si>
  <si>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</si>
  <si>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</si>
  <si>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</si>
  <si>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</si>
  <si>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</si>
  <si>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</si>
  <si>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</si>
  <si>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</si>
  <si>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</si>
  <si>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</si>
  <si>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</si>
  <si>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</si>
  <si>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</si>
  <si>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</si>
  <si>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</si>
  <si>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</si>
  <si>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</si>
  <si>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</si>
  <si>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</si>
  <si>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</si>
  <si>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</si>
  <si>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</si>
  <si>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</si>
  <si>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</si>
  <si>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</si>
  <si>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</si>
  <si>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</si>
  <si>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</si>
  <si>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</si>
  <si>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</si>
  <si>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</si>
  <si>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</si>
  <si>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</si>
  <si>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</si>
  <si>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</si>
  <si>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</si>
  <si>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</si>
  <si>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</si>
  <si>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</si>
  <si>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</si>
  <si>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</si>
  <si>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</si>
  <si>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</si>
  <si>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</si>
  <si>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</si>
  <si>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</si>
  <si>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</si>
  <si>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</si>
  <si>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</si>
  <si>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</si>
  <si>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</si>
  <si>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</si>
  <si>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</si>
  <si>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</si>
  <si>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</si>
  <si>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</si>
  <si>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</si>
  <si>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</si>
  <si>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</si>
  <si>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</si>
  <si>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</si>
  <si>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</si>
  <si>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</si>
  <si>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</si>
  <si>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</si>
  <si>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</si>
  <si>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</si>
  <si>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</si>
  <si>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</si>
  <si>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</si>
  <si>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</si>
  <si>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</si>
  <si>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</si>
  <si>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</si>
  <si>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</si>
  <si>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</si>
  <si>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</si>
  <si>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</si>
  <si>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</si>
  <si>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</si>
  <si>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</si>
  <si>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</si>
  <si>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</si>
  <si>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</si>
  <si>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</si>
  <si>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</si>
  <si>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</si>
  <si>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</si>
  <si>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</si>
  <si>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</si>
  <si>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</si>
  <si>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</si>
  <si>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</si>
  <si>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</si>
  <si>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</si>
  <si>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</si>
  <si>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</si>
  <si>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</si>
  <si>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</si>
  <si>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</si>
  <si>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</si>
  <si>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</si>
  <si>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</si>
  <si>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</si>
  <si>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</si>
  <si>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</si>
  <si>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</si>
  <si>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</si>
  <si>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</si>
  <si>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</si>
  <si>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</si>
  <si>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</si>
  <si>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</si>
  <si>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</si>
  <si>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</si>
  <si>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</si>
  <si>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</si>
  <si>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</si>
  <si>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</si>
  <si>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</si>
  <si>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</si>
  <si>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</si>
  <si>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</si>
  <si>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</si>
  <si>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</si>
  <si>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</si>
  <si>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</si>
  <si>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</si>
  <si>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</si>
  <si>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</si>
  <si>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</si>
  <si>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</si>
  <si>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</si>
  <si>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</si>
  <si>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</si>
  <si>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</si>
  <si>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</si>
  <si>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</si>
  <si>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</si>
  <si>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素材産業課</t>
    <rPh sb="0" eb="2">
      <t>ソザイ</t>
    </rPh>
    <rPh sb="2" eb="4">
      <t>サンギョウ</t>
    </rPh>
    <rPh sb="4" eb="5">
      <t>カ</t>
    </rPh>
    <phoneticPr fontId="5"/>
  </si>
  <si>
    <t>製造産業局</t>
    <rPh sb="0" eb="2">
      <t>セイゾウ</t>
    </rPh>
    <rPh sb="2" eb="5">
      <t>サンギョウキョク</t>
    </rPh>
    <phoneticPr fontId="5"/>
  </si>
  <si>
    <t>課長　吉村　一元</t>
    <rPh sb="0" eb="2">
      <t>カチョウ</t>
    </rPh>
    <rPh sb="3" eb="5">
      <t>ヨシムラ</t>
    </rPh>
    <rPh sb="6" eb="8">
      <t>カズモト</t>
    </rPh>
    <phoneticPr fontId="5"/>
  </si>
  <si>
    <t>-</t>
    <phoneticPr fontId="5"/>
  </si>
  <si>
    <t>-</t>
    <phoneticPr fontId="5"/>
  </si>
  <si>
    <t>-</t>
    <phoneticPr fontId="5"/>
  </si>
  <si>
    <t>-</t>
    <phoneticPr fontId="5"/>
  </si>
  <si>
    <t>-</t>
    <phoneticPr fontId="5"/>
  </si>
  <si>
    <t>-</t>
    <phoneticPr fontId="5"/>
  </si>
  <si>
    <t>-</t>
    <phoneticPr fontId="5"/>
  </si>
  <si>
    <t>-</t>
    <phoneticPr fontId="5"/>
  </si>
  <si>
    <t>炭素循環社会に貢献するセルロースナノファイバー関連技術開発事業</t>
    <rPh sb="29" eb="31">
      <t>ジギョウ</t>
    </rPh>
    <phoneticPr fontId="5"/>
  </si>
  <si>
    <t>○</t>
  </si>
  <si>
    <t>特別会計に関する法律第85条第3項第1号イ
独立行政法人新エネルギー・産業技術総合開発機構法第15条第1項第3号及び第9号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ドクリツ</t>
    </rPh>
    <rPh sb="24" eb="26">
      <t>ギョウセイ</t>
    </rPh>
    <rPh sb="26" eb="28">
      <t>ホウジン</t>
    </rPh>
    <rPh sb="28" eb="29">
      <t>シン</t>
    </rPh>
    <rPh sb="35" eb="37">
      <t>サンギョウ</t>
    </rPh>
    <rPh sb="37" eb="39">
      <t>ギジュツ</t>
    </rPh>
    <rPh sb="39" eb="41">
      <t>ソウゴウ</t>
    </rPh>
    <rPh sb="41" eb="43">
      <t>カイハツ</t>
    </rPh>
    <rPh sb="43" eb="45">
      <t>キコウ</t>
    </rPh>
    <rPh sb="45" eb="46">
      <t>ホウ</t>
    </rPh>
    <rPh sb="46" eb="47">
      <t>ダイ</t>
    </rPh>
    <rPh sb="49" eb="50">
      <t>ジョウ</t>
    </rPh>
    <rPh sb="50" eb="51">
      <t>ダイ</t>
    </rPh>
    <rPh sb="52" eb="53">
      <t>コウ</t>
    </rPh>
    <rPh sb="53" eb="54">
      <t>ダイ</t>
    </rPh>
    <rPh sb="55" eb="56">
      <t>ゴウ</t>
    </rPh>
    <rPh sb="56" eb="57">
      <t>オヨ</t>
    </rPh>
    <rPh sb="58" eb="59">
      <t>ダイ</t>
    </rPh>
    <rPh sb="60" eb="61">
      <t>ゴウ</t>
    </rPh>
    <phoneticPr fontId="5"/>
  </si>
  <si>
    <t>経済財政運営と改革の基本方針2019（令和元年6月21日閣議決定）</t>
    <rPh sb="0" eb="2">
      <t>ケイザイ</t>
    </rPh>
    <rPh sb="2" eb="4">
      <t>ザイセイ</t>
    </rPh>
    <rPh sb="4" eb="6">
      <t>ウンエイ</t>
    </rPh>
    <rPh sb="7" eb="9">
      <t>カイカク</t>
    </rPh>
    <rPh sb="10" eb="12">
      <t>キホン</t>
    </rPh>
    <rPh sb="12" eb="14">
      <t>ホウシン</t>
    </rPh>
    <rPh sb="19" eb="21">
      <t>レイワ</t>
    </rPh>
    <rPh sb="21" eb="23">
      <t>ガンネン</t>
    </rPh>
    <rPh sb="24" eb="25">
      <t>ガツ</t>
    </rPh>
    <rPh sb="27" eb="28">
      <t>ニチ</t>
    </rPh>
    <rPh sb="28" eb="30">
      <t>カクギ</t>
    </rPh>
    <rPh sb="30" eb="32">
      <t>ケッテイ</t>
    </rPh>
    <phoneticPr fontId="5"/>
  </si>
  <si>
    <t>鋼鉄の1/5の軽さで鋼鉄の5倍以上の強度を持つCNFは大気中のCO2を吸収・固着した植物・天然素材であるため、カーボンリサイクルの一端を担うことができる。CNFの利用により部材の薄肉化が可能となり、部素材の使用量削減、軽量化に資するため、社会実装・市場拡大により、既存材料の製造時のCO2削減、軽量化による燃費向上によるCO2削減を目指す。</t>
    <phoneticPr fontId="5"/>
  </si>
  <si>
    <t>-</t>
    <phoneticPr fontId="5"/>
  </si>
  <si>
    <t>-</t>
    <phoneticPr fontId="5"/>
  </si>
  <si>
    <t>国立研究開発法人新エネルギー・産業技術総合開発機構エネルギー需給勘定運営費交付金</t>
    <phoneticPr fontId="5"/>
  </si>
  <si>
    <t>石油由来化学品と比較して、性能で同等以上かつコスト競争力のあるCNF複合樹脂等の革新的製造プロセスを確立することにより、製造コストを令和６年度までに700円/kgまで低減する。※（研）新エネルギー・産業技術総合開発機構中間評価（令和４年度に実施）において、目標値の検証、達成状況の確認を行う。</t>
    <phoneticPr fontId="5"/>
  </si>
  <si>
    <t>CNF複合樹脂等製造コスト（円/kg）</t>
    <phoneticPr fontId="5"/>
  </si>
  <si>
    <t>円/kg</t>
    <phoneticPr fontId="5"/>
  </si>
  <si>
    <t>-</t>
    <phoneticPr fontId="5"/>
  </si>
  <si>
    <t>石油由来化学品の製造プロセスと比較して飛躍的な省エネ化を可能とするCNF複合樹脂等の革新的製造プロセスを確立し、石油由来化学品原料の使用量削減、化学品製造プロセスでの消費エネルギー削減及び自動車部材へのCNF複合樹脂等導入で可能となる自動車の軽量化による燃費向上等により、令和12年度までに373万トンCO2の省エネを達成する。
※本事業は中長期的な視点から基盤技術の研究開発を行うものであり、本技術が社会実装されてはじめてCO2削減効果が見込まれるものであることから、事業終了時点での目標値については設定してない。</t>
    <phoneticPr fontId="5"/>
  </si>
  <si>
    <t>CO2削減量</t>
    <rPh sb="3" eb="5">
      <t>サクゲン</t>
    </rPh>
    <rPh sb="5" eb="6">
      <t>リョウ</t>
    </rPh>
    <phoneticPr fontId="5"/>
  </si>
  <si>
    <t>万トン-CO2
/年</t>
    <phoneticPr fontId="5"/>
  </si>
  <si>
    <t>万トン-CO2
/年</t>
    <phoneticPr fontId="5"/>
  </si>
  <si>
    <t>研究開発項目数</t>
    <rPh sb="0" eb="2">
      <t>ケンキュウ</t>
    </rPh>
    <rPh sb="2" eb="4">
      <t>カイハツ</t>
    </rPh>
    <rPh sb="4" eb="7">
      <t>コウモクスウ</t>
    </rPh>
    <phoneticPr fontId="5"/>
  </si>
  <si>
    <t>執行額／研究開発項目数　　　　　　　　　　　　　　</t>
    <rPh sb="0" eb="2">
      <t>シッコウ</t>
    </rPh>
    <rPh sb="2" eb="3">
      <t>ガク</t>
    </rPh>
    <rPh sb="4" eb="6">
      <t>ケンキュウ</t>
    </rPh>
    <rPh sb="6" eb="8">
      <t>カイハツ</t>
    </rPh>
    <rPh sb="8" eb="10">
      <t>コウモク</t>
    </rPh>
    <rPh sb="10" eb="11">
      <t>スウ</t>
    </rPh>
    <phoneticPr fontId="5"/>
  </si>
  <si>
    <t>百万円</t>
    <rPh sb="0" eb="1">
      <t>ヒャク</t>
    </rPh>
    <rPh sb="1" eb="2">
      <t>マン</t>
    </rPh>
    <rPh sb="2" eb="3">
      <t>エン</t>
    </rPh>
    <phoneticPr fontId="5"/>
  </si>
  <si>
    <t>執行額（百万円）/研究開発項目数</t>
    <rPh sb="0" eb="2">
      <t>シッコウ</t>
    </rPh>
    <rPh sb="2" eb="3">
      <t>ガク</t>
    </rPh>
    <rPh sb="4" eb="6">
      <t>ヒャクマン</t>
    </rPh>
    <rPh sb="6" eb="7">
      <t>エン</t>
    </rPh>
    <rPh sb="9" eb="11">
      <t>ケンキュウ</t>
    </rPh>
    <rPh sb="11" eb="13">
      <t>カイハツ</t>
    </rPh>
    <rPh sb="13" eb="16">
      <t>コウモクスウ</t>
    </rPh>
    <phoneticPr fontId="5"/>
  </si>
  <si>
    <t>6　エネルギー・環境</t>
    <rPh sb="8" eb="10">
      <t>カンキョウ</t>
    </rPh>
    <phoneticPr fontId="5"/>
  </si>
  <si>
    <t>6-2　新エネルギー・省エネルギー</t>
    <rPh sb="4" eb="5">
      <t>シン</t>
    </rPh>
    <rPh sb="11" eb="12">
      <t>ショウ</t>
    </rPh>
    <phoneticPr fontId="5"/>
  </si>
  <si>
    <t>4．最終エネルギー消費量＜産業部門＞（原油換算百万kl）</t>
    <rPh sb="2" eb="4">
      <t>サイシュウ</t>
    </rPh>
    <rPh sb="9" eb="12">
      <t>ショウヒリョウ</t>
    </rPh>
    <rPh sb="13" eb="15">
      <t>サンギョウ</t>
    </rPh>
    <rPh sb="15" eb="17">
      <t>ブモン</t>
    </rPh>
    <rPh sb="19" eb="21">
      <t>ゲンユ</t>
    </rPh>
    <rPh sb="21" eb="23">
      <t>カンサン</t>
    </rPh>
    <rPh sb="23" eb="24">
      <t>ヒャク</t>
    </rPh>
    <rPh sb="24" eb="25">
      <t>マン</t>
    </rPh>
    <phoneticPr fontId="5"/>
  </si>
  <si>
    <t>百万kl</t>
    <rPh sb="0" eb="2">
      <t>ヒャクマン</t>
    </rPh>
    <phoneticPr fontId="5"/>
  </si>
  <si>
    <t>‐</t>
  </si>
  <si>
    <t>無</t>
  </si>
  <si>
    <t>-</t>
    <phoneticPr fontId="5"/>
  </si>
  <si>
    <t>本事業は、国の各地域に広く存在する森林資源をはじめとするバイオマス資源を有効活用するこおによって、CO2削減を促進するものであり、社会の要請を的確に反映している。</t>
    <rPh sb="0" eb="1">
      <t>ホン</t>
    </rPh>
    <rPh sb="1" eb="3">
      <t>ジギョウ</t>
    </rPh>
    <rPh sb="5" eb="6">
      <t>クニ</t>
    </rPh>
    <rPh sb="7" eb="10">
      <t>カクチイキ</t>
    </rPh>
    <rPh sb="11" eb="12">
      <t>ヒロ</t>
    </rPh>
    <rPh sb="13" eb="15">
      <t>ソンザイ</t>
    </rPh>
    <rPh sb="17" eb="19">
      <t>シンリン</t>
    </rPh>
    <rPh sb="19" eb="21">
      <t>シゲン</t>
    </rPh>
    <rPh sb="33" eb="35">
      <t>シゲン</t>
    </rPh>
    <rPh sb="36" eb="38">
      <t>ユウコウ</t>
    </rPh>
    <rPh sb="38" eb="40">
      <t>カツヨウ</t>
    </rPh>
    <rPh sb="52" eb="54">
      <t>サクゲン</t>
    </rPh>
    <rPh sb="55" eb="57">
      <t>ソクシン</t>
    </rPh>
    <rPh sb="65" eb="67">
      <t>シャカイ</t>
    </rPh>
    <rPh sb="68" eb="70">
      <t>ヨウセイ</t>
    </rPh>
    <rPh sb="71" eb="73">
      <t>テキカク</t>
    </rPh>
    <rPh sb="74" eb="76">
      <t>ハンエイ</t>
    </rPh>
    <phoneticPr fontId="5"/>
  </si>
  <si>
    <t>CNFの実用化に向けては、低コストプロセス開発、製品化といった様々な課題等のハードルが高く、国のイニシアティブの下、優れた技術及び知見を有する企業、大学、公的研究機関等と連携して取り組む必要がある。</t>
    <rPh sb="4" eb="7">
      <t>ジツヨウカ</t>
    </rPh>
    <rPh sb="8" eb="9">
      <t>ム</t>
    </rPh>
    <rPh sb="13" eb="14">
      <t>テイ</t>
    </rPh>
    <rPh sb="21" eb="23">
      <t>カイハツ</t>
    </rPh>
    <rPh sb="24" eb="27">
      <t>セイヒンカ</t>
    </rPh>
    <rPh sb="31" eb="33">
      <t>サマザマ</t>
    </rPh>
    <rPh sb="34" eb="36">
      <t>カダイ</t>
    </rPh>
    <rPh sb="36" eb="37">
      <t>トウ</t>
    </rPh>
    <rPh sb="43" eb="44">
      <t>タカ</t>
    </rPh>
    <rPh sb="46" eb="47">
      <t>クニ</t>
    </rPh>
    <rPh sb="56" eb="57">
      <t>シタ</t>
    </rPh>
    <rPh sb="58" eb="59">
      <t>スグ</t>
    </rPh>
    <rPh sb="61" eb="63">
      <t>ギジュツ</t>
    </rPh>
    <rPh sb="63" eb="64">
      <t>オヨ</t>
    </rPh>
    <rPh sb="65" eb="67">
      <t>チケン</t>
    </rPh>
    <rPh sb="68" eb="69">
      <t>ユウ</t>
    </rPh>
    <rPh sb="71" eb="73">
      <t>キギョウ</t>
    </rPh>
    <rPh sb="74" eb="76">
      <t>ダイガク</t>
    </rPh>
    <rPh sb="77" eb="79">
      <t>コウテキ</t>
    </rPh>
    <rPh sb="79" eb="81">
      <t>ケンキュウ</t>
    </rPh>
    <rPh sb="81" eb="83">
      <t>キカン</t>
    </rPh>
    <rPh sb="83" eb="84">
      <t>トウ</t>
    </rPh>
    <rPh sb="85" eb="87">
      <t>レンケイ</t>
    </rPh>
    <rPh sb="89" eb="90">
      <t>ト</t>
    </rPh>
    <rPh sb="91" eb="92">
      <t>ク</t>
    </rPh>
    <rPh sb="93" eb="95">
      <t>ヒツヨウ</t>
    </rPh>
    <phoneticPr fontId="5"/>
  </si>
  <si>
    <t>本事業は、バイオマス資源を有効活用することによって、CO2削減を促進するものであり、優先度が高い。</t>
    <rPh sb="0" eb="1">
      <t>ホン</t>
    </rPh>
    <rPh sb="1" eb="3">
      <t>ジギョウ</t>
    </rPh>
    <rPh sb="10" eb="12">
      <t>シゲン</t>
    </rPh>
    <rPh sb="13" eb="15">
      <t>ユウコウ</t>
    </rPh>
    <rPh sb="15" eb="17">
      <t>カツヨウ</t>
    </rPh>
    <rPh sb="29" eb="31">
      <t>サクゲン</t>
    </rPh>
    <rPh sb="32" eb="34">
      <t>ソクシン</t>
    </rPh>
    <rPh sb="42" eb="45">
      <t>ユウセンド</t>
    </rPh>
    <rPh sb="46" eb="47">
      <t>タカ</t>
    </rPh>
    <phoneticPr fontId="5"/>
  </si>
  <si>
    <t>-</t>
    <phoneticPr fontId="5"/>
  </si>
  <si>
    <t xml:space="preserve">省CO2や炭素循環社会に貢献するセルロースナノファイバー（CNF）について、CNF関連技術は大きく進展し、実用化に向けてユーザー企業からの期待が増大している一方で、市場拡大にはさらなる用途の開拓やコストダウンが切望されています。CNFを種々用途に展開していくためにも、CNF製造プロセスにおけるコスト低減、製造方法の最適化、量産効果が期待できる用途に応じたCNF複合化・加工技術等の開発を促進し、同時に有害性評価手法の開発と安全性評価を行い、社会実装・市場拡大を早期に実現します。
</t>
    <phoneticPr fontId="5"/>
  </si>
  <si>
    <t>-</t>
    <phoneticPr fontId="5"/>
  </si>
  <si>
    <t>-</t>
    <phoneticPr fontId="5"/>
  </si>
  <si>
    <t>ナノセルロースに関する政策連携のためのガバニングボードとして、農林水産省、経済産業省、環境省、文部科学省などが参加する「ナノセルロース推進関係省庁連絡会議」を設置し、各省の取組について情報共有等の連携を図る。
各省のナノセルロースとの関係は以下のとおり。
農林水産省：ナノセルロースの国産原料を供給する林業、農業及びこれらに係る技術開発並びにナノセルロースを製品化する所管産業を担当する。
経済産業省：ナノセルロースを製品化する製造業を担当する。
環境省：ナノセルロースによる地球温暖化対策を担当する。
文部科学省：ナノセルロースの基礎基盤研究を担当する。</t>
    <phoneticPr fontId="5"/>
  </si>
  <si>
    <t>環境省</t>
  </si>
  <si>
    <t>セルロースナノファイバー（CNF）等の次世代素材活用推進事業</t>
    <phoneticPr fontId="5"/>
  </si>
  <si>
    <t>-</t>
    <phoneticPr fontId="5"/>
  </si>
  <si>
    <t>850/13</t>
    <phoneticPr fontId="5"/>
  </si>
  <si>
    <t>本事業により、産業部門においては石油由来化学品原料の使用量削減及び化学品製造プロセスでの消費エネルギー削減が見込まれ、測定指標の最終エネルギー消費量の目標値をそれぞれ押し上げる効果があると見込んでい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</si>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</sst>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314327</xdr:rowOff>
    </xdr:from>
    <xdr:to>
      <xdr:col>44</xdr:col>
      <xdr:colOff>131623</xdr:colOff>
      <xdr:row>755</xdr:row>
      <xdr:rowOff>276225</xdr:rowOff>
    </xdr:to>
    <xdr:grpSp>
      <xdr:nvGrpSpPr>
        <xdr:cNvPr id="2" name="グループ化 1"/>
        <xdr:cNvGrpSpPr/>
      </xdr:nvGrpSpPr>
      <xdr:grpSpPr>
        <a:xfrm>
          <a:off x="2025650" y="54149627"/>
          <a:ext cx="6208573" cy="4921248"/>
          <a:chOff x="9392771" y="46151986"/>
          <a:chExt cx="6126629" cy="4891333"/>
        </a:xfrm>
      </xdr:grpSpPr>
      <xdr:cxnSp macro="">
        <xdr:nvCxnSpPr>
          <xdr:cNvPr id="3" name="直線矢印コネクタ 2"/>
          <xdr:cNvCxnSpPr/>
        </xdr:nvCxnSpPr>
        <xdr:spPr>
          <a:xfrm flipH="1">
            <a:off x="12622051" y="46889602"/>
            <a:ext cx="0" cy="31261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大かっこ 3"/>
          <xdr:cNvSpPr/>
        </xdr:nvSpPr>
        <xdr:spPr>
          <a:xfrm>
            <a:off x="10518096" y="47989895"/>
            <a:ext cx="1636398" cy="364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プロジェクト管理等</a:t>
            </a:r>
          </a:p>
        </xdr:txBody>
      </xdr:sp>
      <xdr:sp macro="" textlink="">
        <xdr:nvSpPr>
          <xdr:cNvPr id="5" name="テキスト ボックス 4"/>
          <xdr:cNvSpPr txBox="1"/>
        </xdr:nvSpPr>
        <xdr:spPr>
          <a:xfrm>
            <a:off x="10648953" y="46151986"/>
            <a:ext cx="3971590" cy="7296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655</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6" name="テキスト ボックス 5"/>
          <xdr:cNvSpPr txBox="1"/>
        </xdr:nvSpPr>
        <xdr:spPr>
          <a:xfrm>
            <a:off x="12641520" y="46979911"/>
            <a:ext cx="2065195" cy="18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7" name="テキスト ボックス 6"/>
          <xdr:cNvSpPr txBox="1"/>
        </xdr:nvSpPr>
        <xdr:spPr>
          <a:xfrm>
            <a:off x="10648953" y="47207275"/>
            <a:ext cx="3971590" cy="7296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．（研）新エネルギー・産業技術総合開発機構</a:t>
            </a:r>
            <a:endParaRPr kumimoji="1" lang="en-US" altLang="ja-JP" sz="1400"/>
          </a:p>
          <a:p>
            <a:pPr algn="ctr"/>
            <a:r>
              <a:rPr kumimoji="1" lang="en-US" altLang="ja-JP" sz="1400"/>
              <a:t>655</a:t>
            </a:r>
            <a:r>
              <a:rPr kumimoji="1" lang="ja-JP" altLang="en-US" sz="1400"/>
              <a:t>百万円</a:t>
            </a:r>
          </a:p>
        </xdr:txBody>
      </xdr:sp>
      <xdr:cxnSp macro="">
        <xdr:nvCxnSpPr>
          <xdr:cNvPr id="8" name="直線矢印コネクタ 7"/>
          <xdr:cNvCxnSpPr>
            <a:stCxn id="7" idx="2"/>
            <a:endCxn id="12" idx="0"/>
          </xdr:cNvCxnSpPr>
        </xdr:nvCxnSpPr>
        <xdr:spPr>
          <a:xfrm flipH="1">
            <a:off x="12633833" y="47936912"/>
            <a:ext cx="916" cy="101523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9837187" y="48939343"/>
            <a:ext cx="1828454" cy="927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．民間企業、公的研究機関等</a:t>
            </a:r>
            <a:endParaRPr kumimoji="1" lang="en-US" altLang="ja-JP" sz="1100">
              <a:solidFill>
                <a:schemeClr val="dk1"/>
              </a:solidFill>
              <a:effectLst/>
              <a:latin typeface="+mn-lt"/>
              <a:ea typeface="+mn-ea"/>
              <a:cs typeface="+mn-cs"/>
            </a:endParaRPr>
          </a:p>
        </xdr:txBody>
      </xdr:sp>
      <xdr:sp macro="" textlink="">
        <xdr:nvSpPr>
          <xdr:cNvPr id="10" name="テキスト ボックス 9"/>
          <xdr:cNvSpPr txBox="1"/>
        </xdr:nvSpPr>
        <xdr:spPr>
          <a:xfrm>
            <a:off x="9392771" y="48617805"/>
            <a:ext cx="1479270" cy="391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大かっこ 10"/>
          <xdr:cNvSpPr/>
        </xdr:nvSpPr>
        <xdr:spPr>
          <a:xfrm>
            <a:off x="9894603" y="50009149"/>
            <a:ext cx="1771038" cy="9961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0" i="0" u="none" strike="noStrike" baseline="0" smtClean="0">
                <a:solidFill>
                  <a:schemeClr val="tx1"/>
                </a:solidFill>
                <a:latin typeface="+mn-lt"/>
                <a:ea typeface="+mn-ea"/>
                <a:cs typeface="+mn-cs"/>
              </a:rPr>
              <a:t>①革新的</a:t>
            </a:r>
            <a:r>
              <a:rPr lang="en-US" altLang="ja-JP" sz="1100" b="0" i="0" u="none" strike="noStrike" baseline="0" smtClean="0">
                <a:solidFill>
                  <a:schemeClr val="tx1"/>
                </a:solidFill>
                <a:latin typeface="+mn-lt"/>
                <a:ea typeface="+mn-ea"/>
                <a:cs typeface="+mn-cs"/>
              </a:rPr>
              <a:t>CNF</a:t>
            </a:r>
            <a:r>
              <a:rPr lang="ja-JP" altLang="en-US" sz="1100" b="0" i="0" u="none" strike="noStrike" baseline="0" smtClean="0">
                <a:solidFill>
                  <a:schemeClr val="tx1"/>
                </a:solidFill>
                <a:latin typeface="+mn-lt"/>
                <a:ea typeface="+mn-ea"/>
                <a:cs typeface="+mn-cs"/>
              </a:rPr>
              <a:t>製造プロセス技術の開発</a:t>
            </a:r>
            <a:endParaRPr lang="ja-JP" altLang="en-US" baseline="0">
              <a:effectLst/>
            </a:endParaRPr>
          </a:p>
        </xdr:txBody>
      </xdr:sp>
      <xdr:sp macro="" textlink="">
        <xdr:nvSpPr>
          <xdr:cNvPr id="12" name="テキスト ボックス 11"/>
          <xdr:cNvSpPr txBox="1"/>
        </xdr:nvSpPr>
        <xdr:spPr>
          <a:xfrm>
            <a:off x="11760873" y="48952142"/>
            <a:ext cx="1745920" cy="927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C</a:t>
            </a:r>
            <a:r>
              <a:rPr kumimoji="1" lang="ja-JP" altLang="en-US" sz="1400"/>
              <a:t>．民間企業、公的研究機関等</a:t>
            </a:r>
            <a:endParaRPr kumimoji="1" lang="en-US" altLang="ja-JP" sz="1100">
              <a:solidFill>
                <a:schemeClr val="dk1"/>
              </a:solidFill>
              <a:effectLst/>
              <a:latin typeface="+mn-lt"/>
              <a:ea typeface="+mn-ea"/>
              <a:cs typeface="+mn-cs"/>
            </a:endParaRPr>
          </a:p>
        </xdr:txBody>
      </xdr:sp>
      <xdr:sp macro="" textlink="">
        <xdr:nvSpPr>
          <xdr:cNvPr id="13" name="大かっこ 12"/>
          <xdr:cNvSpPr/>
        </xdr:nvSpPr>
        <xdr:spPr>
          <a:xfrm>
            <a:off x="11843684" y="50009149"/>
            <a:ext cx="1631364" cy="1034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CNF</a:t>
            </a:r>
            <a:r>
              <a:rPr lang="ja-JP" altLang="en-US" sz="1100" b="0" i="0" baseline="0">
                <a:solidFill>
                  <a:schemeClr val="tx1"/>
                </a:solidFill>
                <a:effectLst/>
                <a:latin typeface="+mn-lt"/>
                <a:ea typeface="+mn-ea"/>
                <a:cs typeface="+mn-cs"/>
              </a:rPr>
              <a:t>利用技術の開発</a:t>
            </a:r>
            <a:endParaRPr lang="en-US" altLang="ja-JP" sz="1100" b="0" i="0" baseline="0">
              <a:solidFill>
                <a:schemeClr val="tx1"/>
              </a:solidFill>
              <a:effectLst/>
              <a:latin typeface="+mn-lt"/>
              <a:ea typeface="+mn-ea"/>
              <a:cs typeface="+mn-cs"/>
            </a:endParaRPr>
          </a:p>
          <a:p>
            <a:pPr algn="l"/>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1</a:t>
            </a:r>
            <a:r>
              <a:rPr lang="ja-JP" altLang="en-US" sz="1100" b="0" i="0" baseline="0">
                <a:solidFill>
                  <a:schemeClr val="tx1"/>
                </a:solidFill>
                <a:effectLst/>
                <a:latin typeface="+mn-lt"/>
                <a:ea typeface="+mn-ea"/>
                <a:cs typeface="+mn-cs"/>
              </a:rPr>
              <a:t>）量産効果が期待される</a:t>
            </a:r>
            <a:r>
              <a:rPr lang="en-US" altLang="ja-JP" sz="1100" b="0" i="0" baseline="0">
                <a:solidFill>
                  <a:schemeClr val="tx1"/>
                </a:solidFill>
                <a:effectLst/>
                <a:latin typeface="+mn-lt"/>
                <a:ea typeface="+mn-ea"/>
                <a:cs typeface="+mn-cs"/>
              </a:rPr>
              <a:t>CNF</a:t>
            </a:r>
            <a:r>
              <a:rPr lang="ja-JP" altLang="en-US" sz="1100" b="0" i="0" baseline="0">
                <a:solidFill>
                  <a:schemeClr val="tx1"/>
                </a:solidFill>
                <a:effectLst/>
                <a:latin typeface="+mn-lt"/>
                <a:ea typeface="+mn-ea"/>
                <a:cs typeface="+mn-cs"/>
              </a:rPr>
              <a:t>利用技術の開発</a:t>
            </a:r>
            <a:endParaRPr lang="ja-JP" altLang="ja-JP">
              <a:effectLst/>
            </a:endParaRPr>
          </a:p>
        </xdr:txBody>
      </xdr:sp>
      <xdr:sp macro="" textlink="">
        <xdr:nvSpPr>
          <xdr:cNvPr id="14" name="テキスト ボックス 13"/>
          <xdr:cNvSpPr txBox="1"/>
        </xdr:nvSpPr>
        <xdr:spPr>
          <a:xfrm>
            <a:off x="13613842" y="48958542"/>
            <a:ext cx="1670614" cy="927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D</a:t>
            </a:r>
            <a:r>
              <a:rPr kumimoji="1" lang="ja-JP" altLang="en-US" sz="1400"/>
              <a:t>．公的研究機関等</a:t>
            </a:r>
            <a:endParaRPr kumimoji="1" lang="en-US" altLang="ja-JP" sz="1100">
              <a:solidFill>
                <a:schemeClr val="dk1"/>
              </a:solidFill>
              <a:effectLst/>
              <a:latin typeface="+mn-lt"/>
              <a:ea typeface="+mn-ea"/>
              <a:cs typeface="+mn-cs"/>
            </a:endParaRPr>
          </a:p>
        </xdr:txBody>
      </xdr:sp>
      <xdr:sp macro="" textlink="">
        <xdr:nvSpPr>
          <xdr:cNvPr id="15" name="大かっこ 14"/>
          <xdr:cNvSpPr/>
        </xdr:nvSpPr>
        <xdr:spPr>
          <a:xfrm>
            <a:off x="13671862" y="50028349"/>
            <a:ext cx="1644339" cy="1014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sz="1100" b="0" i="0" baseline="0">
                <a:solidFill>
                  <a:schemeClr val="tx1"/>
                </a:solidFill>
                <a:effectLst/>
                <a:latin typeface="+mn-lt"/>
                <a:ea typeface="+mn-ea"/>
                <a:cs typeface="+mn-cs"/>
              </a:rPr>
              <a:t>②CNF</a:t>
            </a:r>
            <a:r>
              <a:rPr lang="ja-JP" altLang="en-US" sz="1100" b="0" i="0" baseline="0">
                <a:solidFill>
                  <a:schemeClr val="tx1"/>
                </a:solidFill>
                <a:effectLst/>
                <a:latin typeface="+mn-lt"/>
                <a:ea typeface="+mn-ea"/>
                <a:cs typeface="+mn-cs"/>
              </a:rPr>
              <a:t>利用技術の開発</a:t>
            </a:r>
          </a:p>
          <a:p>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2</a:t>
            </a:r>
            <a:r>
              <a:rPr lang="ja-JP" altLang="en-US" sz="1100" b="0" i="0" baseline="0">
                <a:solidFill>
                  <a:schemeClr val="tx1"/>
                </a:solidFill>
                <a:effectLst/>
                <a:latin typeface="+mn-lt"/>
                <a:ea typeface="+mn-ea"/>
                <a:cs typeface="+mn-cs"/>
              </a:rPr>
              <a:t>）多様な製品用途に対応した有害性評価手法の開発と安全性評価</a:t>
            </a:r>
          </a:p>
        </xdr:txBody>
      </xdr:sp>
      <xdr:cxnSp macro="">
        <xdr:nvCxnSpPr>
          <xdr:cNvPr id="16" name="カギ線コネクタ 15"/>
          <xdr:cNvCxnSpPr>
            <a:stCxn id="9" idx="0"/>
            <a:endCxn id="14" idx="0"/>
          </xdr:cNvCxnSpPr>
        </xdr:nvCxnSpPr>
        <xdr:spPr>
          <a:xfrm rot="16200000" flipH="1">
            <a:off x="12590681" y="47100075"/>
            <a:ext cx="19200" cy="3697735"/>
          </a:xfrm>
          <a:prstGeom prst="bentConnector3">
            <a:avLst>
              <a:gd name="adj1" fmla="val -1200000"/>
            </a:avLst>
          </a:prstGeom>
          <a:ln w="222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11316074" y="48631288"/>
            <a:ext cx="1488514" cy="39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8" name="テキスト ボックス 17"/>
          <xdr:cNvSpPr txBox="1"/>
        </xdr:nvSpPr>
        <xdr:spPr>
          <a:xfrm>
            <a:off x="14039476" y="48586838"/>
            <a:ext cx="1479924" cy="39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60" workbookViewId="0">
      <selection activeCell="G10" sqref="G10:AX1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16</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8" t="s">
        <v>25</v>
      </c>
      <c r="B4" s="729"/>
      <c r="C4" s="729"/>
      <c r="D4" s="729"/>
      <c r="E4" s="729"/>
      <c r="F4" s="729"/>
      <c r="G4" s="704" t="s">
        <v>575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0" t="s">
        <v>532</v>
      </c>
      <c r="H5" s="561"/>
      <c r="I5" s="561"/>
      <c r="J5" s="561"/>
      <c r="K5" s="561"/>
      <c r="L5" s="561"/>
      <c r="M5" s="562" t="s">
        <v>66</v>
      </c>
      <c r="N5" s="563"/>
      <c r="O5" s="563"/>
      <c r="P5" s="563"/>
      <c r="Q5" s="563"/>
      <c r="R5" s="564"/>
      <c r="S5" s="565" t="s">
        <v>538</v>
      </c>
      <c r="T5" s="561"/>
      <c r="U5" s="561"/>
      <c r="V5" s="561"/>
      <c r="W5" s="561"/>
      <c r="X5" s="566"/>
      <c r="Y5" s="720" t="s">
        <v>3</v>
      </c>
      <c r="Z5" s="721"/>
      <c r="AA5" s="721"/>
      <c r="AB5" s="721"/>
      <c r="AC5" s="721"/>
      <c r="AD5" s="722"/>
      <c r="AE5" s="723" t="s">
        <v>564</v>
      </c>
      <c r="AF5" s="723"/>
      <c r="AG5" s="723"/>
      <c r="AH5" s="723"/>
      <c r="AI5" s="723"/>
      <c r="AJ5" s="723"/>
      <c r="AK5" s="723"/>
      <c r="AL5" s="723"/>
      <c r="AM5" s="723"/>
      <c r="AN5" s="723"/>
      <c r="AO5" s="723"/>
      <c r="AP5" s="724"/>
      <c r="AQ5" s="725" t="s">
        <v>566</v>
      </c>
      <c r="AR5" s="726"/>
      <c r="AS5" s="726"/>
      <c r="AT5" s="726"/>
      <c r="AU5" s="726"/>
      <c r="AV5" s="726"/>
      <c r="AW5" s="726"/>
      <c r="AX5" s="727"/>
    </row>
    <row r="6" spans="1:50" ht="39" customHeight="1" x14ac:dyDescent="0.2">
      <c r="A6" s="730" t="s">
        <v>4</v>
      </c>
      <c r="B6" s="731"/>
      <c r="C6" s="731"/>
      <c r="D6" s="731"/>
      <c r="E6" s="731"/>
      <c r="F6" s="731"/>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577</v>
      </c>
      <c r="H7" s="837"/>
      <c r="I7" s="837"/>
      <c r="J7" s="837"/>
      <c r="K7" s="837"/>
      <c r="L7" s="837"/>
      <c r="M7" s="837"/>
      <c r="N7" s="837"/>
      <c r="O7" s="837"/>
      <c r="P7" s="837"/>
      <c r="Q7" s="837"/>
      <c r="R7" s="837"/>
      <c r="S7" s="837"/>
      <c r="T7" s="837"/>
      <c r="U7" s="837"/>
      <c r="V7" s="837"/>
      <c r="W7" s="837"/>
      <c r="X7" s="838"/>
      <c r="Y7" s="399" t="s">
        <v>395</v>
      </c>
      <c r="Z7" s="300"/>
      <c r="AA7" s="300"/>
      <c r="AB7" s="300"/>
      <c r="AC7" s="300"/>
      <c r="AD7" s="400"/>
      <c r="AE7" s="387" t="s">
        <v>578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3" t="s">
        <v>259</v>
      </c>
      <c r="B8" s="834"/>
      <c r="C8" s="834"/>
      <c r="D8" s="834"/>
      <c r="E8" s="834"/>
      <c r="F8" s="835"/>
      <c r="G8" s="225" t="str">
        <f>入力規則等!A27</f>
        <v>科学技術・イノベーション、地球温暖化対策</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3" t="str">
        <f>入力規則等!K13</f>
        <v>エネルギー対策</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2">
      <c r="A9" s="149" t="s">
        <v>23</v>
      </c>
      <c r="B9" s="150"/>
      <c r="C9" s="150"/>
      <c r="D9" s="150"/>
      <c r="E9" s="150"/>
      <c r="F9" s="150"/>
      <c r="G9" s="574" t="s">
        <v>579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5" t="s">
        <v>30</v>
      </c>
      <c r="B10" s="746"/>
      <c r="C10" s="746"/>
      <c r="D10" s="746"/>
      <c r="E10" s="746"/>
      <c r="F10" s="746"/>
      <c r="G10" s="677" t="s">
        <v>606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5" t="s">
        <v>5</v>
      </c>
      <c r="B11" s="746"/>
      <c r="C11" s="746"/>
      <c r="D11" s="746"/>
      <c r="E11" s="746"/>
      <c r="F11" s="754"/>
      <c r="G11" s="717" t="str">
        <f>入力規則等!P10</f>
        <v>委託・請負、補助、交付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2">
      <c r="A13" s="146"/>
      <c r="B13" s="147"/>
      <c r="C13" s="147"/>
      <c r="D13" s="147"/>
      <c r="E13" s="147"/>
      <c r="F13" s="148"/>
      <c r="G13" s="748" t="s">
        <v>6</v>
      </c>
      <c r="H13" s="749"/>
      <c r="I13" s="640" t="s">
        <v>7</v>
      </c>
      <c r="J13" s="641"/>
      <c r="K13" s="641"/>
      <c r="L13" s="641"/>
      <c r="M13" s="641"/>
      <c r="N13" s="641"/>
      <c r="O13" s="642"/>
      <c r="P13" s="116" t="s">
        <v>567</v>
      </c>
      <c r="Q13" s="117"/>
      <c r="R13" s="117"/>
      <c r="S13" s="117"/>
      <c r="T13" s="117"/>
      <c r="U13" s="117"/>
      <c r="V13" s="118"/>
      <c r="W13" s="116" t="s">
        <v>567</v>
      </c>
      <c r="X13" s="117"/>
      <c r="Y13" s="117"/>
      <c r="Z13" s="117"/>
      <c r="AA13" s="117"/>
      <c r="AB13" s="117"/>
      <c r="AC13" s="118"/>
      <c r="AD13" s="116" t="s">
        <v>567</v>
      </c>
      <c r="AE13" s="117"/>
      <c r="AF13" s="117"/>
      <c r="AG13" s="117"/>
      <c r="AH13" s="117"/>
      <c r="AI13" s="117"/>
      <c r="AJ13" s="118"/>
      <c r="AK13" s="116">
        <v>655</v>
      </c>
      <c r="AL13" s="117"/>
      <c r="AM13" s="117"/>
      <c r="AN13" s="117"/>
      <c r="AO13" s="117"/>
      <c r="AP13" s="117"/>
      <c r="AQ13" s="118"/>
      <c r="AR13" s="113" t="s">
        <v>618</v>
      </c>
      <c r="AS13" s="114"/>
      <c r="AT13" s="114"/>
      <c r="AU13" s="114"/>
      <c r="AV13" s="114"/>
      <c r="AW13" s="114"/>
      <c r="AX13" s="398"/>
    </row>
    <row r="14" spans="1:50" ht="21" customHeight="1" x14ac:dyDescent="0.2">
      <c r="A14" s="146"/>
      <c r="B14" s="147"/>
      <c r="C14" s="147"/>
      <c r="D14" s="147"/>
      <c r="E14" s="147"/>
      <c r="F14" s="148"/>
      <c r="G14" s="750"/>
      <c r="H14" s="751"/>
      <c r="I14" s="577" t="s">
        <v>8</v>
      </c>
      <c r="J14" s="631"/>
      <c r="K14" s="631"/>
      <c r="L14" s="631"/>
      <c r="M14" s="631"/>
      <c r="N14" s="631"/>
      <c r="O14" s="632"/>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580</v>
      </c>
      <c r="AL14" s="117"/>
      <c r="AM14" s="117"/>
      <c r="AN14" s="117"/>
      <c r="AO14" s="117"/>
      <c r="AP14" s="117"/>
      <c r="AQ14" s="118"/>
      <c r="AR14" s="667"/>
      <c r="AS14" s="667"/>
      <c r="AT14" s="667"/>
      <c r="AU14" s="667"/>
      <c r="AV14" s="667"/>
      <c r="AW14" s="667"/>
      <c r="AX14" s="668"/>
    </row>
    <row r="15" spans="1:50" ht="21" customHeight="1" x14ac:dyDescent="0.2">
      <c r="A15" s="146"/>
      <c r="B15" s="147"/>
      <c r="C15" s="147"/>
      <c r="D15" s="147"/>
      <c r="E15" s="147"/>
      <c r="F15" s="148"/>
      <c r="G15" s="750"/>
      <c r="H15" s="751"/>
      <c r="I15" s="577" t="s">
        <v>51</v>
      </c>
      <c r="J15" s="578"/>
      <c r="K15" s="578"/>
      <c r="L15" s="578"/>
      <c r="M15" s="578"/>
      <c r="N15" s="578"/>
      <c r="O15" s="579"/>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581</v>
      </c>
      <c r="AL15" s="117"/>
      <c r="AM15" s="117"/>
      <c r="AN15" s="117"/>
      <c r="AO15" s="117"/>
      <c r="AP15" s="117"/>
      <c r="AQ15" s="118"/>
      <c r="AR15" s="116" t="s">
        <v>607</v>
      </c>
      <c r="AS15" s="117"/>
      <c r="AT15" s="117"/>
      <c r="AU15" s="117"/>
      <c r="AV15" s="117"/>
      <c r="AW15" s="117"/>
      <c r="AX15" s="630"/>
    </row>
    <row r="16" spans="1:50" ht="21" customHeight="1" x14ac:dyDescent="0.2">
      <c r="A16" s="146"/>
      <c r="B16" s="147"/>
      <c r="C16" s="147"/>
      <c r="D16" s="147"/>
      <c r="E16" s="147"/>
      <c r="F16" s="148"/>
      <c r="G16" s="750"/>
      <c r="H16" s="751"/>
      <c r="I16" s="577" t="s">
        <v>52</v>
      </c>
      <c r="J16" s="578"/>
      <c r="K16" s="578"/>
      <c r="L16" s="578"/>
      <c r="M16" s="578"/>
      <c r="N16" s="578"/>
      <c r="O16" s="579"/>
      <c r="P16" s="116" t="s">
        <v>567</v>
      </c>
      <c r="Q16" s="117"/>
      <c r="R16" s="117"/>
      <c r="S16" s="117"/>
      <c r="T16" s="117"/>
      <c r="U16" s="117"/>
      <c r="V16" s="118"/>
      <c r="W16" s="116" t="s">
        <v>567</v>
      </c>
      <c r="X16" s="117"/>
      <c r="Y16" s="117"/>
      <c r="Z16" s="117"/>
      <c r="AA16" s="117"/>
      <c r="AB16" s="117"/>
      <c r="AC16" s="118"/>
      <c r="AD16" s="116" t="s">
        <v>568</v>
      </c>
      <c r="AE16" s="117"/>
      <c r="AF16" s="117"/>
      <c r="AG16" s="117"/>
      <c r="AH16" s="117"/>
      <c r="AI16" s="117"/>
      <c r="AJ16" s="118"/>
      <c r="AK16" s="116" t="s">
        <v>581</v>
      </c>
      <c r="AL16" s="117"/>
      <c r="AM16" s="117"/>
      <c r="AN16" s="117"/>
      <c r="AO16" s="117"/>
      <c r="AP16" s="117"/>
      <c r="AQ16" s="118"/>
      <c r="AR16" s="680"/>
      <c r="AS16" s="681"/>
      <c r="AT16" s="681"/>
      <c r="AU16" s="681"/>
      <c r="AV16" s="681"/>
      <c r="AW16" s="681"/>
      <c r="AX16" s="682"/>
    </row>
    <row r="17" spans="1:50" ht="24.75" customHeight="1" x14ac:dyDescent="0.2">
      <c r="A17" s="146"/>
      <c r="B17" s="147"/>
      <c r="C17" s="147"/>
      <c r="D17" s="147"/>
      <c r="E17" s="147"/>
      <c r="F17" s="148"/>
      <c r="G17" s="750"/>
      <c r="H17" s="751"/>
      <c r="I17" s="577" t="s">
        <v>50</v>
      </c>
      <c r="J17" s="631"/>
      <c r="K17" s="631"/>
      <c r="L17" s="631"/>
      <c r="M17" s="631"/>
      <c r="N17" s="631"/>
      <c r="O17" s="632"/>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v>195</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850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4" t="s">
        <v>358</v>
      </c>
      <c r="H21" s="935"/>
      <c r="I21" s="935"/>
      <c r="J21" s="935"/>
      <c r="K21" s="935"/>
      <c r="L21" s="935"/>
      <c r="M21" s="935"/>
      <c r="N21" s="935"/>
      <c r="O21" s="935"/>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2.25" customHeight="1" x14ac:dyDescent="0.2">
      <c r="A23" s="199"/>
      <c r="B23" s="200"/>
      <c r="C23" s="200"/>
      <c r="D23" s="200"/>
      <c r="E23" s="200"/>
      <c r="F23" s="201"/>
      <c r="G23" s="190" t="s">
        <v>582</v>
      </c>
      <c r="H23" s="191"/>
      <c r="I23" s="191"/>
      <c r="J23" s="191"/>
      <c r="K23" s="191"/>
      <c r="L23" s="191"/>
      <c r="M23" s="191"/>
      <c r="N23" s="191"/>
      <c r="O23" s="192"/>
      <c r="P23" s="113">
        <v>655</v>
      </c>
      <c r="Q23" s="114"/>
      <c r="R23" s="114"/>
      <c r="S23" s="114"/>
      <c r="T23" s="114"/>
      <c r="U23" s="114"/>
      <c r="V23" s="115"/>
      <c r="W23" s="113" t="s">
        <v>612</v>
      </c>
      <c r="X23" s="114"/>
      <c r="Y23" s="114"/>
      <c r="Z23" s="114"/>
      <c r="AA23" s="114"/>
      <c r="AB23" s="114"/>
      <c r="AC23" s="115"/>
      <c r="AD23" s="207" t="s">
        <v>612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655</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2" t="s">
        <v>146</v>
      </c>
      <c r="H30" s="394"/>
      <c r="I30" s="394"/>
      <c r="J30" s="394"/>
      <c r="K30" s="394"/>
      <c r="L30" s="394"/>
      <c r="M30" s="394"/>
      <c r="N30" s="394"/>
      <c r="O30" s="581"/>
      <c r="P30" s="580" t="s">
        <v>59</v>
      </c>
      <c r="Q30" s="394"/>
      <c r="R30" s="394"/>
      <c r="S30" s="394"/>
      <c r="T30" s="394"/>
      <c r="U30" s="394"/>
      <c r="V30" s="394"/>
      <c r="W30" s="394"/>
      <c r="X30" s="581"/>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x14ac:dyDescent="0.2">
      <c r="A31" s="513"/>
      <c r="B31" s="514"/>
      <c r="C31" s="514"/>
      <c r="D31" s="514"/>
      <c r="E31" s="514"/>
      <c r="F31" s="515"/>
      <c r="G31" s="569"/>
      <c r="H31" s="383"/>
      <c r="I31" s="383"/>
      <c r="J31" s="383"/>
      <c r="K31" s="383"/>
      <c r="L31" s="383"/>
      <c r="M31" s="383"/>
      <c r="N31" s="383"/>
      <c r="O31" s="570"/>
      <c r="P31" s="582"/>
      <c r="Q31" s="383"/>
      <c r="R31" s="383"/>
      <c r="S31" s="383"/>
      <c r="T31" s="383"/>
      <c r="U31" s="383"/>
      <c r="V31" s="383"/>
      <c r="W31" s="383"/>
      <c r="X31" s="570"/>
      <c r="Y31" s="469"/>
      <c r="Z31" s="470"/>
      <c r="AA31" s="471"/>
      <c r="AB31" s="336"/>
      <c r="AC31" s="337"/>
      <c r="AD31" s="338"/>
      <c r="AE31" s="336"/>
      <c r="AF31" s="337"/>
      <c r="AG31" s="337"/>
      <c r="AH31" s="338"/>
      <c r="AI31" s="336"/>
      <c r="AJ31" s="337"/>
      <c r="AK31" s="337"/>
      <c r="AL31" s="338"/>
      <c r="AM31" s="380"/>
      <c r="AN31" s="380"/>
      <c r="AO31" s="380"/>
      <c r="AP31" s="336"/>
      <c r="AQ31" s="215">
        <v>4</v>
      </c>
      <c r="AR31" s="140"/>
      <c r="AS31" s="141" t="s">
        <v>236</v>
      </c>
      <c r="AT31" s="176"/>
      <c r="AU31" s="275">
        <v>6</v>
      </c>
      <c r="AV31" s="275"/>
      <c r="AW31" s="383" t="s">
        <v>181</v>
      </c>
      <c r="AX31" s="384"/>
    </row>
    <row r="32" spans="1:50" ht="58" customHeight="1" x14ac:dyDescent="0.2">
      <c r="A32" s="516"/>
      <c r="B32" s="514"/>
      <c r="C32" s="514"/>
      <c r="D32" s="514"/>
      <c r="E32" s="514"/>
      <c r="F32" s="515"/>
      <c r="G32" s="541" t="s">
        <v>583</v>
      </c>
      <c r="H32" s="542"/>
      <c r="I32" s="542"/>
      <c r="J32" s="542"/>
      <c r="K32" s="542"/>
      <c r="L32" s="542"/>
      <c r="M32" s="542"/>
      <c r="N32" s="542"/>
      <c r="O32" s="543"/>
      <c r="P32" s="165" t="s">
        <v>584</v>
      </c>
      <c r="Q32" s="165"/>
      <c r="R32" s="165"/>
      <c r="S32" s="165"/>
      <c r="T32" s="165"/>
      <c r="U32" s="165"/>
      <c r="V32" s="165"/>
      <c r="W32" s="165"/>
      <c r="X32" s="236"/>
      <c r="Y32" s="342" t="s">
        <v>12</v>
      </c>
      <c r="Z32" s="550"/>
      <c r="AA32" s="551"/>
      <c r="AB32" s="553" t="s">
        <v>585</v>
      </c>
      <c r="AC32" s="553"/>
      <c r="AD32" s="553"/>
      <c r="AE32" s="368" t="s">
        <v>567</v>
      </c>
      <c r="AF32" s="369"/>
      <c r="AG32" s="369"/>
      <c r="AH32" s="369"/>
      <c r="AI32" s="368" t="s">
        <v>567</v>
      </c>
      <c r="AJ32" s="369"/>
      <c r="AK32" s="369"/>
      <c r="AL32" s="369"/>
      <c r="AM32" s="368">
        <v>1300</v>
      </c>
      <c r="AN32" s="369"/>
      <c r="AO32" s="369"/>
      <c r="AP32" s="369"/>
      <c r="AQ32" s="119" t="s">
        <v>572</v>
      </c>
      <c r="AR32" s="120"/>
      <c r="AS32" s="120"/>
      <c r="AT32" s="121"/>
      <c r="AU32" s="369" t="s">
        <v>567</v>
      </c>
      <c r="AV32" s="369"/>
      <c r="AW32" s="369"/>
      <c r="AX32" s="371"/>
    </row>
    <row r="33" spans="1:50" ht="58"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585</v>
      </c>
      <c r="AC33" s="523"/>
      <c r="AD33" s="523"/>
      <c r="AE33" s="368" t="s">
        <v>567</v>
      </c>
      <c r="AF33" s="369"/>
      <c r="AG33" s="369"/>
      <c r="AH33" s="369"/>
      <c r="AI33" s="368" t="s">
        <v>569</v>
      </c>
      <c r="AJ33" s="369"/>
      <c r="AK33" s="369"/>
      <c r="AL33" s="369"/>
      <c r="AM33" s="368" t="s">
        <v>567</v>
      </c>
      <c r="AN33" s="369"/>
      <c r="AO33" s="369"/>
      <c r="AP33" s="369"/>
      <c r="AQ33" s="119">
        <v>1000</v>
      </c>
      <c r="AR33" s="120"/>
      <c r="AS33" s="120"/>
      <c r="AT33" s="121"/>
      <c r="AU33" s="369">
        <v>700</v>
      </c>
      <c r="AV33" s="369"/>
      <c r="AW33" s="369"/>
      <c r="AX33" s="371"/>
    </row>
    <row r="34" spans="1:50" ht="58"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567</v>
      </c>
      <c r="AF34" s="369"/>
      <c r="AG34" s="369"/>
      <c r="AH34" s="369"/>
      <c r="AI34" s="368" t="s">
        <v>567</v>
      </c>
      <c r="AJ34" s="369"/>
      <c r="AK34" s="369"/>
      <c r="AL34" s="369"/>
      <c r="AM34" s="368" t="s">
        <v>570</v>
      </c>
      <c r="AN34" s="369"/>
      <c r="AO34" s="369"/>
      <c r="AP34" s="369"/>
      <c r="AQ34" s="119" t="s">
        <v>567</v>
      </c>
      <c r="AR34" s="120"/>
      <c r="AS34" s="120"/>
      <c r="AT34" s="121"/>
      <c r="AU34" s="369" t="s">
        <v>567</v>
      </c>
      <c r="AV34" s="369"/>
      <c r="AW34" s="369"/>
      <c r="AX34" s="371"/>
    </row>
    <row r="35" spans="1:50" ht="23.25" customHeight="1" x14ac:dyDescent="0.2">
      <c r="A35" s="904" t="s">
        <v>386</v>
      </c>
      <c r="B35" s="905"/>
      <c r="C35" s="905"/>
      <c r="D35" s="905"/>
      <c r="E35" s="905"/>
      <c r="F35" s="906"/>
      <c r="G35" s="910" t="s">
        <v>586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2">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9"/>
      <c r="H38" s="383"/>
      <c r="I38" s="383"/>
      <c r="J38" s="383"/>
      <c r="K38" s="383"/>
      <c r="L38" s="383"/>
      <c r="M38" s="383"/>
      <c r="N38" s="383"/>
      <c r="O38" s="570"/>
      <c r="P38" s="582"/>
      <c r="Q38" s="383"/>
      <c r="R38" s="383"/>
      <c r="S38" s="383"/>
      <c r="T38" s="383"/>
      <c r="U38" s="383"/>
      <c r="V38" s="383"/>
      <c r="W38" s="383"/>
      <c r="X38" s="570"/>
      <c r="Y38" s="469"/>
      <c r="Z38" s="470"/>
      <c r="AA38" s="471"/>
      <c r="AB38" s="336"/>
      <c r="AC38" s="337"/>
      <c r="AD38" s="338"/>
      <c r="AE38" s="336"/>
      <c r="AF38" s="337"/>
      <c r="AG38" s="337"/>
      <c r="AH38" s="338"/>
      <c r="AI38" s="336"/>
      <c r="AJ38" s="337"/>
      <c r="AK38" s="337"/>
      <c r="AL38" s="338"/>
      <c r="AM38" s="380"/>
      <c r="AN38" s="380"/>
      <c r="AO38" s="380"/>
      <c r="AP38" s="380"/>
      <c r="AQ38" s="215" t="s">
        <v>612</v>
      </c>
      <c r="AR38" s="140"/>
      <c r="AS38" s="141" t="s">
        <v>236</v>
      </c>
      <c r="AT38" s="176"/>
      <c r="AU38" s="275">
        <v>12</v>
      </c>
      <c r="AV38" s="275"/>
      <c r="AW38" s="383" t="s">
        <v>181</v>
      </c>
      <c r="AX38" s="384"/>
    </row>
    <row r="39" spans="1:50" ht="100" customHeight="1" x14ac:dyDescent="0.2">
      <c r="A39" s="516"/>
      <c r="B39" s="514"/>
      <c r="C39" s="514"/>
      <c r="D39" s="514"/>
      <c r="E39" s="514"/>
      <c r="F39" s="515"/>
      <c r="G39" s="541" t="s">
        <v>587</v>
      </c>
      <c r="H39" s="542"/>
      <c r="I39" s="542"/>
      <c r="J39" s="542"/>
      <c r="K39" s="542"/>
      <c r="L39" s="542"/>
      <c r="M39" s="542"/>
      <c r="N39" s="542"/>
      <c r="O39" s="543"/>
      <c r="P39" s="165" t="s">
        <v>588</v>
      </c>
      <c r="Q39" s="165"/>
      <c r="R39" s="165"/>
      <c r="S39" s="165"/>
      <c r="T39" s="165"/>
      <c r="U39" s="165"/>
      <c r="V39" s="165"/>
      <c r="W39" s="165"/>
      <c r="X39" s="236"/>
      <c r="Y39" s="342" t="s">
        <v>12</v>
      </c>
      <c r="Z39" s="550"/>
      <c r="AA39" s="551"/>
      <c r="AB39" s="552" t="s">
        <v>589</v>
      </c>
      <c r="AC39" s="553"/>
      <c r="AD39" s="553"/>
      <c r="AE39" s="368" t="s">
        <v>567</v>
      </c>
      <c r="AF39" s="369"/>
      <c r="AG39" s="369"/>
      <c r="AH39" s="369"/>
      <c r="AI39" s="368" t="s">
        <v>567</v>
      </c>
      <c r="AJ39" s="369"/>
      <c r="AK39" s="369"/>
      <c r="AL39" s="369"/>
      <c r="AM39" s="368" t="s">
        <v>567</v>
      </c>
      <c r="AN39" s="369"/>
      <c r="AO39" s="369"/>
      <c r="AP39" s="369"/>
      <c r="AQ39" s="119" t="s">
        <v>567</v>
      </c>
      <c r="AR39" s="120"/>
      <c r="AS39" s="120"/>
      <c r="AT39" s="121"/>
      <c r="AU39" s="369" t="s">
        <v>567</v>
      </c>
      <c r="AV39" s="369"/>
      <c r="AW39" s="369"/>
      <c r="AX39" s="371"/>
    </row>
    <row r="40" spans="1:50" ht="100"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5" t="s">
        <v>590</v>
      </c>
      <c r="AC40" s="523"/>
      <c r="AD40" s="523"/>
      <c r="AE40" s="368" t="s">
        <v>567</v>
      </c>
      <c r="AF40" s="369"/>
      <c r="AG40" s="369"/>
      <c r="AH40" s="369"/>
      <c r="AI40" s="368" t="s">
        <v>567</v>
      </c>
      <c r="AJ40" s="369"/>
      <c r="AK40" s="369"/>
      <c r="AL40" s="369"/>
      <c r="AM40" s="368" t="s">
        <v>567</v>
      </c>
      <c r="AN40" s="369"/>
      <c r="AO40" s="369"/>
      <c r="AP40" s="369"/>
      <c r="AQ40" s="119" t="s">
        <v>567</v>
      </c>
      <c r="AR40" s="120"/>
      <c r="AS40" s="120"/>
      <c r="AT40" s="121"/>
      <c r="AU40" s="369">
        <v>373</v>
      </c>
      <c r="AV40" s="369"/>
      <c r="AW40" s="369"/>
      <c r="AX40" s="371"/>
    </row>
    <row r="41" spans="1:50" ht="100" customHeight="1" x14ac:dyDescent="0.2">
      <c r="A41" s="649"/>
      <c r="B41" s="650"/>
      <c r="C41" s="650"/>
      <c r="D41" s="650"/>
      <c r="E41" s="650"/>
      <c r="F41" s="651"/>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567</v>
      </c>
      <c r="AF41" s="369"/>
      <c r="AG41" s="369"/>
      <c r="AH41" s="369"/>
      <c r="AI41" s="368" t="s">
        <v>567</v>
      </c>
      <c r="AJ41" s="369"/>
      <c r="AK41" s="369"/>
      <c r="AL41" s="369"/>
      <c r="AM41" s="368" t="s">
        <v>571</v>
      </c>
      <c r="AN41" s="369"/>
      <c r="AO41" s="369"/>
      <c r="AP41" s="369"/>
      <c r="AQ41" s="119" t="s">
        <v>567</v>
      </c>
      <c r="AR41" s="120"/>
      <c r="AS41" s="120"/>
      <c r="AT41" s="121"/>
      <c r="AU41" s="369" t="s">
        <v>567</v>
      </c>
      <c r="AV41" s="369"/>
      <c r="AW41" s="369"/>
      <c r="AX41" s="371"/>
    </row>
    <row r="42" spans="1:50" ht="23.25" customHeight="1" x14ac:dyDescent="0.2">
      <c r="A42" s="904" t="s">
        <v>386</v>
      </c>
      <c r="B42" s="905"/>
      <c r="C42" s="905"/>
      <c r="D42" s="905"/>
      <c r="E42" s="905"/>
      <c r="F42" s="906"/>
      <c r="G42" s="910" t="s">
        <v>612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9"/>
      <c r="H45" s="383"/>
      <c r="I45" s="383"/>
      <c r="J45" s="383"/>
      <c r="K45" s="383"/>
      <c r="L45" s="383"/>
      <c r="M45" s="383"/>
      <c r="N45" s="383"/>
      <c r="O45" s="570"/>
      <c r="P45" s="582"/>
      <c r="Q45" s="383"/>
      <c r="R45" s="383"/>
      <c r="S45" s="383"/>
      <c r="T45" s="383"/>
      <c r="U45" s="383"/>
      <c r="V45" s="383"/>
      <c r="W45" s="383"/>
      <c r="X45" s="570"/>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53.25" hidden="1" customHeight="1" x14ac:dyDescent="0.2">
      <c r="A46" s="516"/>
      <c r="B46" s="514"/>
      <c r="C46" s="514"/>
      <c r="D46" s="514"/>
      <c r="E46" s="514"/>
      <c r="F46" s="515"/>
      <c r="G46" s="541" t="s">
        <v>612</v>
      </c>
      <c r="H46" s="542"/>
      <c r="I46" s="542"/>
      <c r="J46" s="542"/>
      <c r="K46" s="542"/>
      <c r="L46" s="542"/>
      <c r="M46" s="542"/>
      <c r="N46" s="542"/>
      <c r="O46" s="543"/>
      <c r="P46" s="165" t="s">
        <v>612</v>
      </c>
      <c r="Q46" s="165"/>
      <c r="R46" s="165"/>
      <c r="S46" s="165"/>
      <c r="T46" s="165"/>
      <c r="U46" s="165"/>
      <c r="V46" s="165"/>
      <c r="W46" s="165"/>
      <c r="X46" s="236"/>
      <c r="Y46" s="342" t="s">
        <v>12</v>
      </c>
      <c r="Z46" s="550"/>
      <c r="AA46" s="551"/>
      <c r="AB46" s="553" t="s">
        <v>612</v>
      </c>
      <c r="AC46" s="553"/>
      <c r="AD46" s="553"/>
      <c r="AE46" s="368" t="s">
        <v>567</v>
      </c>
      <c r="AF46" s="369"/>
      <c r="AG46" s="369"/>
      <c r="AH46" s="369"/>
      <c r="AI46" s="368" t="s">
        <v>567</v>
      </c>
      <c r="AJ46" s="369"/>
      <c r="AK46" s="369"/>
      <c r="AL46" s="369"/>
      <c r="AM46" s="368" t="s">
        <v>567</v>
      </c>
      <c r="AN46" s="369"/>
      <c r="AO46" s="369"/>
      <c r="AP46" s="369"/>
      <c r="AQ46" s="119" t="s">
        <v>567</v>
      </c>
      <c r="AR46" s="120"/>
      <c r="AS46" s="120"/>
      <c r="AT46" s="121"/>
      <c r="AU46" s="369" t="s">
        <v>567</v>
      </c>
      <c r="AV46" s="369"/>
      <c r="AW46" s="369"/>
      <c r="AX46" s="371"/>
    </row>
    <row r="47" spans="1:50" ht="5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612</v>
      </c>
      <c r="AC47" s="523"/>
      <c r="AD47" s="523"/>
      <c r="AE47" s="368" t="s">
        <v>567</v>
      </c>
      <c r="AF47" s="369"/>
      <c r="AG47" s="369"/>
      <c r="AH47" s="369"/>
      <c r="AI47" s="368" t="s">
        <v>573</v>
      </c>
      <c r="AJ47" s="369"/>
      <c r="AK47" s="369"/>
      <c r="AL47" s="369"/>
      <c r="AM47" s="368" t="s">
        <v>567</v>
      </c>
      <c r="AN47" s="369"/>
      <c r="AO47" s="369"/>
      <c r="AP47" s="369"/>
      <c r="AQ47" s="119" t="s">
        <v>567</v>
      </c>
      <c r="AR47" s="120"/>
      <c r="AS47" s="120"/>
      <c r="AT47" s="121"/>
      <c r="AU47" s="369" t="s">
        <v>567</v>
      </c>
      <c r="AV47" s="369"/>
      <c r="AW47" s="369"/>
      <c r="AX47" s="371"/>
    </row>
    <row r="48" spans="1:50" ht="53.25" hidden="1" customHeight="1" x14ac:dyDescent="0.2">
      <c r="A48" s="649"/>
      <c r="B48" s="650"/>
      <c r="C48" s="650"/>
      <c r="D48" s="650"/>
      <c r="E48" s="650"/>
      <c r="F48" s="651"/>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t="s">
        <v>567</v>
      </c>
      <c r="AF48" s="369"/>
      <c r="AG48" s="369"/>
      <c r="AH48" s="369"/>
      <c r="AI48" s="368" t="s">
        <v>567</v>
      </c>
      <c r="AJ48" s="369"/>
      <c r="AK48" s="369"/>
      <c r="AL48" s="369"/>
      <c r="AM48" s="368" t="s">
        <v>567</v>
      </c>
      <c r="AN48" s="369"/>
      <c r="AO48" s="369"/>
      <c r="AP48" s="369"/>
      <c r="AQ48" s="119" t="s">
        <v>567</v>
      </c>
      <c r="AR48" s="120"/>
      <c r="AS48" s="120"/>
      <c r="AT48" s="121"/>
      <c r="AU48" s="369" t="s">
        <v>567</v>
      </c>
      <c r="AV48" s="369"/>
      <c r="AW48" s="369"/>
      <c r="AX48" s="371"/>
    </row>
    <row r="49" spans="1:50" ht="23.25" hidden="1" customHeight="1" x14ac:dyDescent="0.2">
      <c r="A49" s="904" t="s">
        <v>386</v>
      </c>
      <c r="B49" s="905"/>
      <c r="C49" s="905"/>
      <c r="D49" s="905"/>
      <c r="E49" s="905"/>
      <c r="F49" s="906"/>
      <c r="G49" s="910" t="s">
        <v>612</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13" t="s">
        <v>353</v>
      </c>
      <c r="B51" s="514"/>
      <c r="C51" s="514"/>
      <c r="D51" s="514"/>
      <c r="E51" s="514"/>
      <c r="F51" s="515"/>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9"/>
      <c r="H52" s="383"/>
      <c r="I52" s="383"/>
      <c r="J52" s="383"/>
      <c r="K52" s="383"/>
      <c r="L52" s="383"/>
      <c r="M52" s="383"/>
      <c r="N52" s="383"/>
      <c r="O52" s="570"/>
      <c r="P52" s="582"/>
      <c r="Q52" s="383"/>
      <c r="R52" s="383"/>
      <c r="S52" s="383"/>
      <c r="T52" s="383"/>
      <c r="U52" s="383"/>
      <c r="V52" s="383"/>
      <c r="W52" s="383"/>
      <c r="X52" s="570"/>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3"/>
      <c r="AC53" s="553"/>
      <c r="AD53" s="553"/>
      <c r="AE53" s="368" t="s">
        <v>567</v>
      </c>
      <c r="AF53" s="369"/>
      <c r="AG53" s="369"/>
      <c r="AH53" s="369"/>
      <c r="AI53" s="368" t="s">
        <v>567</v>
      </c>
      <c r="AJ53" s="369"/>
      <c r="AK53" s="369"/>
      <c r="AL53" s="369"/>
      <c r="AM53" s="368" t="s">
        <v>567</v>
      </c>
      <c r="AN53" s="369"/>
      <c r="AO53" s="369"/>
      <c r="AP53" s="369"/>
      <c r="AQ53" s="119" t="s">
        <v>567</v>
      </c>
      <c r="AR53" s="120"/>
      <c r="AS53" s="120"/>
      <c r="AT53" s="121"/>
      <c r="AU53" s="369" t="s">
        <v>568</v>
      </c>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t="s">
        <v>567</v>
      </c>
      <c r="AF54" s="369"/>
      <c r="AG54" s="369"/>
      <c r="AH54" s="369"/>
      <c r="AI54" s="368" t="s">
        <v>567</v>
      </c>
      <c r="AJ54" s="369"/>
      <c r="AK54" s="369"/>
      <c r="AL54" s="369"/>
      <c r="AM54" s="368" t="s">
        <v>567</v>
      </c>
      <c r="AN54" s="369"/>
      <c r="AO54" s="369"/>
      <c r="AP54" s="369"/>
      <c r="AQ54" s="119" t="s">
        <v>567</v>
      </c>
      <c r="AR54" s="120"/>
      <c r="AS54" s="120"/>
      <c r="AT54" s="121"/>
      <c r="AU54" s="369" t="s">
        <v>567</v>
      </c>
      <c r="AV54" s="369"/>
      <c r="AW54" s="369"/>
      <c r="AX54" s="371"/>
    </row>
    <row r="55" spans="1:50" ht="23.25" hidden="1" customHeight="1" x14ac:dyDescent="0.2">
      <c r="A55" s="649"/>
      <c r="B55" s="650"/>
      <c r="C55" s="650"/>
      <c r="D55" s="650"/>
      <c r="E55" s="650"/>
      <c r="F55" s="651"/>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t="s">
        <v>567</v>
      </c>
      <c r="AF55" s="369"/>
      <c r="AG55" s="369"/>
      <c r="AH55" s="369"/>
      <c r="AI55" s="368" t="s">
        <v>567</v>
      </c>
      <c r="AJ55" s="369"/>
      <c r="AK55" s="369"/>
      <c r="AL55" s="369"/>
      <c r="AM55" s="368" t="s">
        <v>567</v>
      </c>
      <c r="AN55" s="369"/>
      <c r="AO55" s="369"/>
      <c r="AP55" s="369"/>
      <c r="AQ55" s="119" t="s">
        <v>573</v>
      </c>
      <c r="AR55" s="120"/>
      <c r="AS55" s="120"/>
      <c r="AT55" s="121"/>
      <c r="AU55" s="369" t="s">
        <v>567</v>
      </c>
      <c r="AV55" s="369"/>
      <c r="AW55" s="369"/>
      <c r="AX55" s="371"/>
    </row>
    <row r="56" spans="1:50" ht="23.25" hidden="1"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13" t="s">
        <v>353</v>
      </c>
      <c r="B58" s="514"/>
      <c r="C58" s="514"/>
      <c r="D58" s="514"/>
      <c r="E58" s="514"/>
      <c r="F58" s="515"/>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9"/>
      <c r="H59" s="383"/>
      <c r="I59" s="383"/>
      <c r="J59" s="383"/>
      <c r="K59" s="383"/>
      <c r="L59" s="383"/>
      <c r="M59" s="383"/>
      <c r="N59" s="383"/>
      <c r="O59" s="570"/>
      <c r="P59" s="582"/>
      <c r="Q59" s="383"/>
      <c r="R59" s="383"/>
      <c r="S59" s="383"/>
      <c r="T59" s="383"/>
      <c r="U59" s="383"/>
      <c r="V59" s="383"/>
      <c r="W59" s="383"/>
      <c r="X59" s="570"/>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3"/>
      <c r="AC60" s="553"/>
      <c r="AD60" s="553"/>
      <c r="AE60" s="368" t="s">
        <v>567</v>
      </c>
      <c r="AF60" s="369"/>
      <c r="AG60" s="369"/>
      <c r="AH60" s="369"/>
      <c r="AI60" s="368" t="s">
        <v>567</v>
      </c>
      <c r="AJ60" s="369"/>
      <c r="AK60" s="369"/>
      <c r="AL60" s="369"/>
      <c r="AM60" s="368" t="s">
        <v>567</v>
      </c>
      <c r="AN60" s="369"/>
      <c r="AO60" s="369"/>
      <c r="AP60" s="369"/>
      <c r="AQ60" s="119" t="s">
        <v>567</v>
      </c>
      <c r="AR60" s="120"/>
      <c r="AS60" s="120"/>
      <c r="AT60" s="121"/>
      <c r="AU60" s="369" t="s">
        <v>567</v>
      </c>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t="s">
        <v>567</v>
      </c>
      <c r="AF61" s="369"/>
      <c r="AG61" s="369"/>
      <c r="AH61" s="369"/>
      <c r="AI61" s="368" t="s">
        <v>573</v>
      </c>
      <c r="AJ61" s="369"/>
      <c r="AK61" s="369"/>
      <c r="AL61" s="369"/>
      <c r="AM61" s="368" t="s">
        <v>567</v>
      </c>
      <c r="AN61" s="369"/>
      <c r="AO61" s="369"/>
      <c r="AP61" s="369"/>
      <c r="AQ61" s="119" t="s">
        <v>567</v>
      </c>
      <c r="AR61" s="120"/>
      <c r="AS61" s="120"/>
      <c r="AT61" s="121"/>
      <c r="AU61" s="369" t="s">
        <v>569</v>
      </c>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t="s">
        <v>567</v>
      </c>
      <c r="AF62" s="369"/>
      <c r="AG62" s="369"/>
      <c r="AH62" s="369"/>
      <c r="AI62" s="368" t="s">
        <v>567</v>
      </c>
      <c r="AJ62" s="369"/>
      <c r="AK62" s="369"/>
      <c r="AL62" s="369"/>
      <c r="AM62" s="368" t="s">
        <v>567</v>
      </c>
      <c r="AN62" s="369"/>
      <c r="AO62" s="369"/>
      <c r="AP62" s="369"/>
      <c r="AQ62" s="119" t="s">
        <v>567</v>
      </c>
      <c r="AR62" s="120"/>
      <c r="AS62" s="120"/>
      <c r="AT62" s="121"/>
      <c r="AU62" s="369" t="s">
        <v>567</v>
      </c>
      <c r="AV62" s="369"/>
      <c r="AW62" s="369"/>
      <c r="AX62" s="371"/>
    </row>
    <row r="63" spans="1:50" ht="23.25" hidden="1"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4" t="s">
        <v>134</v>
      </c>
      <c r="AV65" s="984"/>
      <c r="AW65" s="984"/>
      <c r="AX65" s="985"/>
    </row>
    <row r="66" spans="1:50" ht="18.75"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t="s">
        <v>612</v>
      </c>
      <c r="AR66" s="275"/>
      <c r="AS66" s="872" t="s">
        <v>236</v>
      </c>
      <c r="AT66" s="873"/>
      <c r="AU66" s="275" t="s">
        <v>612</v>
      </c>
      <c r="AV66" s="275"/>
      <c r="AW66" s="872" t="s">
        <v>352</v>
      </c>
      <c r="AX66" s="986"/>
    </row>
    <row r="67" spans="1:50" ht="40.5" customHeight="1" x14ac:dyDescent="0.2">
      <c r="A67" s="858"/>
      <c r="B67" s="859"/>
      <c r="C67" s="859"/>
      <c r="D67" s="859"/>
      <c r="E67" s="859"/>
      <c r="F67" s="860"/>
      <c r="G67" s="987" t="s">
        <v>237</v>
      </c>
      <c r="H67" s="970" t="s">
        <v>612</v>
      </c>
      <c r="I67" s="971"/>
      <c r="J67" s="971"/>
      <c r="K67" s="971"/>
      <c r="L67" s="971"/>
      <c r="M67" s="971"/>
      <c r="N67" s="971"/>
      <c r="O67" s="972"/>
      <c r="P67" s="970" t="s">
        <v>612</v>
      </c>
      <c r="Q67" s="971"/>
      <c r="R67" s="971"/>
      <c r="S67" s="971"/>
      <c r="T67" s="971"/>
      <c r="U67" s="971"/>
      <c r="V67" s="972"/>
      <c r="W67" s="976"/>
      <c r="X67" s="977"/>
      <c r="Y67" s="957" t="s">
        <v>12</v>
      </c>
      <c r="Z67" s="957"/>
      <c r="AA67" s="958"/>
      <c r="AB67" s="959" t="s">
        <v>376</v>
      </c>
      <c r="AC67" s="959"/>
      <c r="AD67" s="959"/>
      <c r="AE67" s="368" t="s">
        <v>567</v>
      </c>
      <c r="AF67" s="369"/>
      <c r="AG67" s="369"/>
      <c r="AH67" s="369"/>
      <c r="AI67" s="368" t="s">
        <v>567</v>
      </c>
      <c r="AJ67" s="369"/>
      <c r="AK67" s="369"/>
      <c r="AL67" s="369"/>
      <c r="AM67" s="368" t="s">
        <v>567</v>
      </c>
      <c r="AN67" s="369"/>
      <c r="AO67" s="369"/>
      <c r="AP67" s="369"/>
      <c r="AQ67" s="368" t="s">
        <v>567</v>
      </c>
      <c r="AR67" s="369"/>
      <c r="AS67" s="369"/>
      <c r="AT67" s="370"/>
      <c r="AU67" s="369" t="s">
        <v>567</v>
      </c>
      <c r="AV67" s="369"/>
      <c r="AW67" s="369"/>
      <c r="AX67" s="371"/>
    </row>
    <row r="68" spans="1:50" ht="40.5"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8" t="s">
        <v>567</v>
      </c>
      <c r="AF68" s="369"/>
      <c r="AG68" s="369"/>
      <c r="AH68" s="369"/>
      <c r="AI68" s="368" t="s">
        <v>567</v>
      </c>
      <c r="AJ68" s="369"/>
      <c r="AK68" s="369"/>
      <c r="AL68" s="369"/>
      <c r="AM68" s="368" t="s">
        <v>567</v>
      </c>
      <c r="AN68" s="369"/>
      <c r="AO68" s="369"/>
      <c r="AP68" s="369"/>
      <c r="AQ68" s="368" t="s">
        <v>567</v>
      </c>
      <c r="AR68" s="369"/>
      <c r="AS68" s="369"/>
      <c r="AT68" s="370"/>
      <c r="AU68" s="369" t="s">
        <v>567</v>
      </c>
      <c r="AV68" s="369"/>
      <c r="AW68" s="369"/>
      <c r="AX68" s="371"/>
    </row>
    <row r="69" spans="1:50" ht="40.5"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21" t="s">
        <v>567</v>
      </c>
      <c r="AF69" s="822"/>
      <c r="AG69" s="822"/>
      <c r="AH69" s="822"/>
      <c r="AI69" s="821" t="s">
        <v>567</v>
      </c>
      <c r="AJ69" s="822"/>
      <c r="AK69" s="822"/>
      <c r="AL69" s="822"/>
      <c r="AM69" s="821" t="s">
        <v>567</v>
      </c>
      <c r="AN69" s="822"/>
      <c r="AO69" s="822"/>
      <c r="AP69" s="822"/>
      <c r="AQ69" s="368" t="s">
        <v>567</v>
      </c>
      <c r="AR69" s="369"/>
      <c r="AS69" s="369"/>
      <c r="AT69" s="370"/>
      <c r="AU69" s="369" t="s">
        <v>567</v>
      </c>
      <c r="AV69" s="369"/>
      <c r="AW69" s="369"/>
      <c r="AX69" s="371"/>
    </row>
    <row r="70" spans="1:50" ht="40.5" customHeight="1" x14ac:dyDescent="0.2">
      <c r="A70" s="858" t="s">
        <v>359</v>
      </c>
      <c r="B70" s="859"/>
      <c r="C70" s="859"/>
      <c r="D70" s="859"/>
      <c r="E70" s="859"/>
      <c r="F70" s="860"/>
      <c r="G70" s="947" t="s">
        <v>238</v>
      </c>
      <c r="H70" s="948" t="s">
        <v>612</v>
      </c>
      <c r="I70" s="948"/>
      <c r="J70" s="948"/>
      <c r="K70" s="948"/>
      <c r="L70" s="948"/>
      <c r="M70" s="948"/>
      <c r="N70" s="948"/>
      <c r="O70" s="948"/>
      <c r="P70" s="948" t="s">
        <v>612</v>
      </c>
      <c r="Q70" s="948"/>
      <c r="R70" s="948"/>
      <c r="S70" s="948"/>
      <c r="T70" s="948"/>
      <c r="U70" s="948"/>
      <c r="V70" s="948"/>
      <c r="W70" s="951" t="s">
        <v>375</v>
      </c>
      <c r="X70" s="952"/>
      <c r="Y70" s="957" t="s">
        <v>12</v>
      </c>
      <c r="Z70" s="957"/>
      <c r="AA70" s="958"/>
      <c r="AB70" s="959" t="s">
        <v>376</v>
      </c>
      <c r="AC70" s="959"/>
      <c r="AD70" s="959"/>
      <c r="AE70" s="368" t="s">
        <v>567</v>
      </c>
      <c r="AF70" s="369"/>
      <c r="AG70" s="369"/>
      <c r="AH70" s="369"/>
      <c r="AI70" s="368" t="s">
        <v>570</v>
      </c>
      <c r="AJ70" s="369"/>
      <c r="AK70" s="369"/>
      <c r="AL70" s="369"/>
      <c r="AM70" s="368" t="s">
        <v>567</v>
      </c>
      <c r="AN70" s="369"/>
      <c r="AO70" s="369"/>
      <c r="AP70" s="369"/>
      <c r="AQ70" s="368" t="s">
        <v>567</v>
      </c>
      <c r="AR70" s="369"/>
      <c r="AS70" s="369"/>
      <c r="AT70" s="370"/>
      <c r="AU70" s="369" t="s">
        <v>567</v>
      </c>
      <c r="AV70" s="369"/>
      <c r="AW70" s="369"/>
      <c r="AX70" s="371"/>
    </row>
    <row r="71" spans="1:50" ht="40.5"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8" t="s">
        <v>567</v>
      </c>
      <c r="AF71" s="369"/>
      <c r="AG71" s="369"/>
      <c r="AH71" s="369"/>
      <c r="AI71" s="368" t="s">
        <v>567</v>
      </c>
      <c r="AJ71" s="369"/>
      <c r="AK71" s="369"/>
      <c r="AL71" s="369"/>
      <c r="AM71" s="368" t="s">
        <v>567</v>
      </c>
      <c r="AN71" s="369"/>
      <c r="AO71" s="369"/>
      <c r="AP71" s="369"/>
      <c r="AQ71" s="368" t="s">
        <v>567</v>
      </c>
      <c r="AR71" s="369"/>
      <c r="AS71" s="369"/>
      <c r="AT71" s="370"/>
      <c r="AU71" s="369" t="s">
        <v>567</v>
      </c>
      <c r="AV71" s="369"/>
      <c r="AW71" s="369"/>
      <c r="AX71" s="371"/>
    </row>
    <row r="72" spans="1:50" ht="40.5" customHeigh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8" t="s">
        <v>567</v>
      </c>
      <c r="AF72" s="369"/>
      <c r="AG72" s="369"/>
      <c r="AH72" s="369"/>
      <c r="AI72" s="368" t="s">
        <v>567</v>
      </c>
      <c r="AJ72" s="369"/>
      <c r="AK72" s="369"/>
      <c r="AL72" s="369"/>
      <c r="AM72" s="368" t="s">
        <v>567</v>
      </c>
      <c r="AN72" s="369"/>
      <c r="AO72" s="369"/>
      <c r="AP72" s="370"/>
      <c r="AQ72" s="368" t="s">
        <v>567</v>
      </c>
      <c r="AR72" s="369"/>
      <c r="AS72" s="369"/>
      <c r="AT72" s="370"/>
      <c r="AU72" s="369" t="s">
        <v>567</v>
      </c>
      <c r="AV72" s="369"/>
      <c r="AW72" s="369"/>
      <c r="AX72" s="371"/>
    </row>
    <row r="73" spans="1:50" ht="18.75" hidden="1" customHeight="1" x14ac:dyDescent="0.2">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7"/>
      <c r="B75" s="848"/>
      <c r="C75" s="848"/>
      <c r="D75" s="848"/>
      <c r="E75" s="848"/>
      <c r="F75" s="849"/>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t="s">
        <v>567</v>
      </c>
      <c r="AF75" s="120"/>
      <c r="AG75" s="120"/>
      <c r="AH75" s="120"/>
      <c r="AI75" s="119" t="s">
        <v>567</v>
      </c>
      <c r="AJ75" s="120"/>
      <c r="AK75" s="120"/>
      <c r="AL75" s="120"/>
      <c r="AM75" s="119" t="s">
        <v>567</v>
      </c>
      <c r="AN75" s="120"/>
      <c r="AO75" s="120"/>
      <c r="AP75" s="120"/>
      <c r="AQ75" s="119" t="s">
        <v>567</v>
      </c>
      <c r="AR75" s="120"/>
      <c r="AS75" s="120"/>
      <c r="AT75" s="121"/>
      <c r="AU75" s="369" t="s">
        <v>569</v>
      </c>
      <c r="AV75" s="369"/>
      <c r="AW75" s="369"/>
      <c r="AX75" s="371"/>
    </row>
    <row r="76" spans="1:50" ht="23.25" hidden="1" customHeight="1" x14ac:dyDescent="0.2">
      <c r="A76" s="847"/>
      <c r="B76" s="848"/>
      <c r="C76" s="848"/>
      <c r="D76" s="848"/>
      <c r="E76" s="848"/>
      <c r="F76" s="849"/>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t="s">
        <v>567</v>
      </c>
      <c r="AF76" s="120"/>
      <c r="AG76" s="120"/>
      <c r="AH76" s="120"/>
      <c r="AI76" s="119" t="s">
        <v>567</v>
      </c>
      <c r="AJ76" s="120"/>
      <c r="AK76" s="120"/>
      <c r="AL76" s="120"/>
      <c r="AM76" s="119" t="s">
        <v>567</v>
      </c>
      <c r="AN76" s="120"/>
      <c r="AO76" s="120"/>
      <c r="AP76" s="120"/>
      <c r="AQ76" s="119" t="s">
        <v>574</v>
      </c>
      <c r="AR76" s="120"/>
      <c r="AS76" s="120"/>
      <c r="AT76" s="121"/>
      <c r="AU76" s="369" t="s">
        <v>567</v>
      </c>
      <c r="AV76" s="369"/>
      <c r="AW76" s="369"/>
      <c r="AX76" s="371"/>
    </row>
    <row r="77" spans="1:50" ht="23.25" hidden="1" customHeight="1" x14ac:dyDescent="0.2">
      <c r="A77" s="847"/>
      <c r="B77" s="848"/>
      <c r="C77" s="848"/>
      <c r="D77" s="848"/>
      <c r="E77" s="848"/>
      <c r="F77" s="849"/>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t="s">
        <v>567</v>
      </c>
      <c r="AF77" s="376"/>
      <c r="AG77" s="376"/>
      <c r="AH77" s="376"/>
      <c r="AI77" s="375" t="s">
        <v>567</v>
      </c>
      <c r="AJ77" s="376"/>
      <c r="AK77" s="376"/>
      <c r="AL77" s="376"/>
      <c r="AM77" s="375" t="s">
        <v>567</v>
      </c>
      <c r="AN77" s="376"/>
      <c r="AO77" s="376"/>
      <c r="AP77" s="376"/>
      <c r="AQ77" s="119" t="s">
        <v>567</v>
      </c>
      <c r="AR77" s="120"/>
      <c r="AS77" s="120"/>
      <c r="AT77" s="121"/>
      <c r="AU77" s="369" t="s">
        <v>567</v>
      </c>
      <c r="AV77" s="369"/>
      <c r="AW77" s="369"/>
      <c r="AX77" s="371"/>
    </row>
    <row r="78" spans="1:50" ht="69.75" hidden="1" customHeight="1" x14ac:dyDescent="0.2">
      <c r="A78" s="919" t="s">
        <v>389</v>
      </c>
      <c r="B78" s="920"/>
      <c r="C78" s="920"/>
      <c r="D78" s="920"/>
      <c r="E78" s="917" t="s">
        <v>332</v>
      </c>
      <c r="F78" s="918"/>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customHeight="1" x14ac:dyDescent="0.2">
      <c r="A80" s="520" t="s">
        <v>147</v>
      </c>
      <c r="B80" s="853" t="s">
        <v>345</v>
      </c>
      <c r="C80" s="854"/>
      <c r="D80" s="854"/>
      <c r="E80" s="854"/>
      <c r="F80" s="855"/>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customHeight="1" x14ac:dyDescent="0.2">
      <c r="A81" s="521"/>
      <c r="B81" s="856"/>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521"/>
      <c r="B82" s="856"/>
      <c r="C82" s="554"/>
      <c r="D82" s="554"/>
      <c r="E82" s="554"/>
      <c r="F82" s="555"/>
      <c r="G82" s="502" t="s">
        <v>608</v>
      </c>
      <c r="H82" s="502"/>
      <c r="I82" s="502"/>
      <c r="J82" s="502"/>
      <c r="K82" s="502"/>
      <c r="L82" s="502"/>
      <c r="M82" s="502"/>
      <c r="N82" s="502"/>
      <c r="O82" s="502"/>
      <c r="P82" s="502"/>
      <c r="Q82" s="502"/>
      <c r="R82" s="502"/>
      <c r="S82" s="502"/>
      <c r="T82" s="502"/>
      <c r="U82" s="502"/>
      <c r="V82" s="502"/>
      <c r="W82" s="502"/>
      <c r="X82" s="502"/>
      <c r="Y82" s="502"/>
      <c r="Z82" s="502"/>
      <c r="AA82" s="758"/>
      <c r="AB82" s="501" t="s">
        <v>608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2">
      <c r="A83" s="521"/>
      <c r="B83" s="856"/>
      <c r="C83" s="554"/>
      <c r="D83" s="554"/>
      <c r="E83" s="554"/>
      <c r="F83" s="555"/>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2">
      <c r="A84" s="521"/>
      <c r="B84" s="857"/>
      <c r="C84" s="556"/>
      <c r="D84" s="556"/>
      <c r="E84" s="556"/>
      <c r="F84" s="557"/>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2">
      <c r="A85" s="521"/>
      <c r="B85" s="554" t="s">
        <v>145</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2">
      <c r="A86" s="521"/>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t="s">
        <v>608</v>
      </c>
      <c r="AR86" s="275"/>
      <c r="AS86" s="141" t="s">
        <v>236</v>
      </c>
      <c r="AT86" s="176"/>
      <c r="AU86" s="275" t="s">
        <v>608</v>
      </c>
      <c r="AV86" s="275"/>
      <c r="AW86" s="383" t="s">
        <v>181</v>
      </c>
      <c r="AX86" s="384"/>
      <c r="AY86" s="10"/>
      <c r="AZ86" s="10"/>
      <c r="BA86" s="10"/>
      <c r="BB86" s="10"/>
      <c r="BC86" s="10"/>
      <c r="BD86" s="10"/>
      <c r="BE86" s="10"/>
      <c r="BF86" s="10"/>
      <c r="BG86" s="10"/>
      <c r="BH86" s="10"/>
    </row>
    <row r="87" spans="1:60" ht="23.25" customHeight="1" x14ac:dyDescent="0.2">
      <c r="A87" s="521"/>
      <c r="B87" s="554"/>
      <c r="C87" s="554"/>
      <c r="D87" s="554"/>
      <c r="E87" s="554"/>
      <c r="F87" s="555"/>
      <c r="G87" s="235" t="s">
        <v>608</v>
      </c>
      <c r="H87" s="165"/>
      <c r="I87" s="165"/>
      <c r="J87" s="165"/>
      <c r="K87" s="165"/>
      <c r="L87" s="165"/>
      <c r="M87" s="165"/>
      <c r="N87" s="165"/>
      <c r="O87" s="236"/>
      <c r="P87" s="165" t="s">
        <v>608</v>
      </c>
      <c r="Q87" s="806"/>
      <c r="R87" s="806"/>
      <c r="S87" s="806"/>
      <c r="T87" s="806"/>
      <c r="U87" s="806"/>
      <c r="V87" s="806"/>
      <c r="W87" s="806"/>
      <c r="X87" s="807"/>
      <c r="Y87" s="761" t="s">
        <v>62</v>
      </c>
      <c r="Z87" s="762"/>
      <c r="AA87" s="763"/>
      <c r="AB87" s="553" t="s">
        <v>608</v>
      </c>
      <c r="AC87" s="553"/>
      <c r="AD87" s="553"/>
      <c r="AE87" s="368" t="s">
        <v>608</v>
      </c>
      <c r="AF87" s="369"/>
      <c r="AG87" s="369"/>
      <c r="AH87" s="369"/>
      <c r="AI87" s="368" t="s">
        <v>608</v>
      </c>
      <c r="AJ87" s="369"/>
      <c r="AK87" s="369"/>
      <c r="AL87" s="369"/>
      <c r="AM87" s="368" t="s">
        <v>608</v>
      </c>
      <c r="AN87" s="369"/>
      <c r="AO87" s="369"/>
      <c r="AP87" s="369"/>
      <c r="AQ87" s="119" t="s">
        <v>608</v>
      </c>
      <c r="AR87" s="120"/>
      <c r="AS87" s="120"/>
      <c r="AT87" s="121"/>
      <c r="AU87" s="369" t="s">
        <v>608</v>
      </c>
      <c r="AV87" s="369"/>
      <c r="AW87" s="369"/>
      <c r="AX87" s="371"/>
    </row>
    <row r="88" spans="1:60" ht="23.25" customHeight="1" x14ac:dyDescent="0.2">
      <c r="A88" s="521"/>
      <c r="B88" s="554"/>
      <c r="C88" s="554"/>
      <c r="D88" s="554"/>
      <c r="E88" s="554"/>
      <c r="F88" s="555"/>
      <c r="G88" s="237"/>
      <c r="H88" s="238"/>
      <c r="I88" s="238"/>
      <c r="J88" s="238"/>
      <c r="K88" s="238"/>
      <c r="L88" s="238"/>
      <c r="M88" s="238"/>
      <c r="N88" s="238"/>
      <c r="O88" s="239"/>
      <c r="P88" s="808"/>
      <c r="Q88" s="808"/>
      <c r="R88" s="808"/>
      <c r="S88" s="808"/>
      <c r="T88" s="808"/>
      <c r="U88" s="808"/>
      <c r="V88" s="808"/>
      <c r="W88" s="808"/>
      <c r="X88" s="809"/>
      <c r="Y88" s="735" t="s">
        <v>54</v>
      </c>
      <c r="Z88" s="736"/>
      <c r="AA88" s="737"/>
      <c r="AB88" s="523" t="s">
        <v>608</v>
      </c>
      <c r="AC88" s="523"/>
      <c r="AD88" s="523"/>
      <c r="AE88" s="368" t="s">
        <v>608</v>
      </c>
      <c r="AF88" s="369"/>
      <c r="AG88" s="369"/>
      <c r="AH88" s="369"/>
      <c r="AI88" s="368" t="s">
        <v>608</v>
      </c>
      <c r="AJ88" s="369"/>
      <c r="AK88" s="369"/>
      <c r="AL88" s="369"/>
      <c r="AM88" s="368" t="s">
        <v>608</v>
      </c>
      <c r="AN88" s="369"/>
      <c r="AO88" s="369"/>
      <c r="AP88" s="369"/>
      <c r="AQ88" s="119" t="s">
        <v>608</v>
      </c>
      <c r="AR88" s="120"/>
      <c r="AS88" s="120"/>
      <c r="AT88" s="121"/>
      <c r="AU88" s="369" t="s">
        <v>608</v>
      </c>
      <c r="AV88" s="369"/>
      <c r="AW88" s="369"/>
      <c r="AX88" s="371"/>
      <c r="AY88" s="10"/>
      <c r="AZ88" s="10"/>
      <c r="BA88" s="10"/>
      <c r="BB88" s="10"/>
      <c r="BC88" s="10"/>
    </row>
    <row r="89" spans="1:60" ht="18.75" customHeight="1" thickBot="1" x14ac:dyDescent="0.25">
      <c r="A89" s="521"/>
      <c r="B89" s="556"/>
      <c r="C89" s="556"/>
      <c r="D89" s="556"/>
      <c r="E89" s="556"/>
      <c r="F89" s="557"/>
      <c r="G89" s="240"/>
      <c r="H89" s="168"/>
      <c r="I89" s="168"/>
      <c r="J89" s="168"/>
      <c r="K89" s="168"/>
      <c r="L89" s="168"/>
      <c r="M89" s="168"/>
      <c r="N89" s="168"/>
      <c r="O89" s="241"/>
      <c r="P89" s="308"/>
      <c r="Q89" s="308"/>
      <c r="R89" s="308"/>
      <c r="S89" s="308"/>
      <c r="T89" s="308"/>
      <c r="U89" s="308"/>
      <c r="V89" s="308"/>
      <c r="W89" s="308"/>
      <c r="X89" s="810"/>
      <c r="Y89" s="735" t="s">
        <v>13</v>
      </c>
      <c r="Z89" s="736"/>
      <c r="AA89" s="737"/>
      <c r="AB89" s="462" t="s">
        <v>14</v>
      </c>
      <c r="AC89" s="462"/>
      <c r="AD89" s="462"/>
      <c r="AE89" s="368" t="s">
        <v>608</v>
      </c>
      <c r="AF89" s="369"/>
      <c r="AG89" s="369"/>
      <c r="AH89" s="369"/>
      <c r="AI89" s="368" t="s">
        <v>608</v>
      </c>
      <c r="AJ89" s="369"/>
      <c r="AK89" s="369"/>
      <c r="AL89" s="369"/>
      <c r="AM89" s="368" t="s">
        <v>608</v>
      </c>
      <c r="AN89" s="369"/>
      <c r="AO89" s="369"/>
      <c r="AP89" s="369"/>
      <c r="AQ89" s="119" t="s">
        <v>608</v>
      </c>
      <c r="AR89" s="120"/>
      <c r="AS89" s="120"/>
      <c r="AT89" s="121"/>
      <c r="AU89" s="369" t="s">
        <v>608</v>
      </c>
      <c r="AV89" s="369"/>
      <c r="AW89" s="369"/>
      <c r="AX89" s="371"/>
      <c r="AY89" s="10"/>
      <c r="AZ89" s="10"/>
      <c r="BA89" s="10"/>
      <c r="BB89" s="10"/>
      <c r="BC89" s="10"/>
      <c r="BD89" s="10"/>
      <c r="BE89" s="10"/>
      <c r="BF89" s="10"/>
      <c r="BG89" s="10"/>
      <c r="BH89" s="10"/>
    </row>
    <row r="90" spans="1:60" hidden="1" x14ac:dyDescent="0.2">
      <c r="A90" s="521"/>
      <c r="B90" s="554" t="s">
        <v>145</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4"/>
      <c r="C92" s="554"/>
      <c r="D92" s="554"/>
      <c r="E92" s="554"/>
      <c r="F92" s="555"/>
      <c r="G92" s="235"/>
      <c r="H92" s="165"/>
      <c r="I92" s="165"/>
      <c r="J92" s="165"/>
      <c r="K92" s="165"/>
      <c r="L92" s="165"/>
      <c r="M92" s="165"/>
      <c r="N92" s="165"/>
      <c r="O92" s="236"/>
      <c r="P92" s="165"/>
      <c r="Q92" s="806"/>
      <c r="R92" s="806"/>
      <c r="S92" s="806"/>
      <c r="T92" s="806"/>
      <c r="U92" s="806"/>
      <c r="V92" s="806"/>
      <c r="W92" s="806"/>
      <c r="X92" s="807"/>
      <c r="Y92" s="761" t="s">
        <v>62</v>
      </c>
      <c r="Z92" s="762"/>
      <c r="AA92" s="763"/>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4"/>
      <c r="C93" s="554"/>
      <c r="D93" s="554"/>
      <c r="E93" s="554"/>
      <c r="F93" s="555"/>
      <c r="G93" s="237"/>
      <c r="H93" s="238"/>
      <c r="I93" s="238"/>
      <c r="J93" s="238"/>
      <c r="K93" s="238"/>
      <c r="L93" s="238"/>
      <c r="M93" s="238"/>
      <c r="N93" s="238"/>
      <c r="O93" s="239"/>
      <c r="P93" s="808"/>
      <c r="Q93" s="808"/>
      <c r="R93" s="808"/>
      <c r="S93" s="808"/>
      <c r="T93" s="808"/>
      <c r="U93" s="808"/>
      <c r="V93" s="808"/>
      <c r="W93" s="808"/>
      <c r="X93" s="809"/>
      <c r="Y93" s="735" t="s">
        <v>54</v>
      </c>
      <c r="Z93" s="736"/>
      <c r="AA93" s="737"/>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6"/>
      <c r="C94" s="556"/>
      <c r="D94" s="556"/>
      <c r="E94" s="556"/>
      <c r="F94" s="557"/>
      <c r="G94" s="240"/>
      <c r="H94" s="168"/>
      <c r="I94" s="168"/>
      <c r="J94" s="168"/>
      <c r="K94" s="168"/>
      <c r="L94" s="168"/>
      <c r="M94" s="168"/>
      <c r="N94" s="168"/>
      <c r="O94" s="241"/>
      <c r="P94" s="308"/>
      <c r="Q94" s="308"/>
      <c r="R94" s="308"/>
      <c r="S94" s="308"/>
      <c r="T94" s="308"/>
      <c r="U94" s="308"/>
      <c r="V94" s="308"/>
      <c r="W94" s="308"/>
      <c r="X94" s="810"/>
      <c r="Y94" s="735" t="s">
        <v>13</v>
      </c>
      <c r="Z94" s="736"/>
      <c r="AA94" s="737"/>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4" t="s">
        <v>145</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4"/>
      <c r="C97" s="554"/>
      <c r="D97" s="554"/>
      <c r="E97" s="554"/>
      <c r="F97" s="555"/>
      <c r="G97" s="235"/>
      <c r="H97" s="165"/>
      <c r="I97" s="165"/>
      <c r="J97" s="165"/>
      <c r="K97" s="165"/>
      <c r="L97" s="165"/>
      <c r="M97" s="165"/>
      <c r="N97" s="165"/>
      <c r="O97" s="236"/>
      <c r="P97" s="165"/>
      <c r="Q97" s="806"/>
      <c r="R97" s="806"/>
      <c r="S97" s="806"/>
      <c r="T97" s="806"/>
      <c r="U97" s="806"/>
      <c r="V97" s="806"/>
      <c r="W97" s="806"/>
      <c r="X97" s="807"/>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4"/>
      <c r="C98" s="554"/>
      <c r="D98" s="554"/>
      <c r="E98" s="554"/>
      <c r="F98" s="555"/>
      <c r="G98" s="237"/>
      <c r="H98" s="238"/>
      <c r="I98" s="238"/>
      <c r="J98" s="238"/>
      <c r="K98" s="238"/>
      <c r="L98" s="238"/>
      <c r="M98" s="238"/>
      <c r="N98" s="238"/>
      <c r="O98" s="239"/>
      <c r="P98" s="808"/>
      <c r="Q98" s="808"/>
      <c r="R98" s="808"/>
      <c r="S98" s="808"/>
      <c r="T98" s="808"/>
      <c r="U98" s="808"/>
      <c r="V98" s="808"/>
      <c r="W98" s="808"/>
      <c r="X98" s="809"/>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1" customHeight="1" x14ac:dyDescent="0.2">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2">
      <c r="A101" s="492"/>
      <c r="B101" s="493"/>
      <c r="C101" s="493"/>
      <c r="D101" s="493"/>
      <c r="E101" s="493"/>
      <c r="F101" s="494"/>
      <c r="G101" s="165" t="s">
        <v>591</v>
      </c>
      <c r="H101" s="165"/>
      <c r="I101" s="165"/>
      <c r="J101" s="165"/>
      <c r="K101" s="165"/>
      <c r="L101" s="165"/>
      <c r="M101" s="165"/>
      <c r="N101" s="165"/>
      <c r="O101" s="165"/>
      <c r="P101" s="165"/>
      <c r="Q101" s="165"/>
      <c r="R101" s="165"/>
      <c r="S101" s="165"/>
      <c r="T101" s="165"/>
      <c r="U101" s="165"/>
      <c r="V101" s="165"/>
      <c r="W101" s="165"/>
      <c r="X101" s="236"/>
      <c r="Y101" s="820" t="s">
        <v>55</v>
      </c>
      <c r="Z101" s="721"/>
      <c r="AA101" s="722"/>
      <c r="AB101" s="553" t="s">
        <v>591</v>
      </c>
      <c r="AC101" s="553"/>
      <c r="AD101" s="553"/>
      <c r="AE101" s="368" t="s">
        <v>581</v>
      </c>
      <c r="AF101" s="369"/>
      <c r="AG101" s="369"/>
      <c r="AH101" s="370"/>
      <c r="AI101" s="368" t="s">
        <v>581</v>
      </c>
      <c r="AJ101" s="369"/>
      <c r="AK101" s="369"/>
      <c r="AL101" s="370"/>
      <c r="AM101" s="368" t="s">
        <v>581</v>
      </c>
      <c r="AN101" s="369"/>
      <c r="AO101" s="369"/>
      <c r="AP101" s="370"/>
      <c r="AQ101" s="368" t="s">
        <v>608</v>
      </c>
      <c r="AR101" s="369"/>
      <c r="AS101" s="369"/>
      <c r="AT101" s="370"/>
      <c r="AU101" s="368" t="s">
        <v>608</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3" t="s">
        <v>591</v>
      </c>
      <c r="AC102" s="553"/>
      <c r="AD102" s="553"/>
      <c r="AE102" s="362" t="s">
        <v>581</v>
      </c>
      <c r="AF102" s="362"/>
      <c r="AG102" s="362"/>
      <c r="AH102" s="362"/>
      <c r="AI102" s="362" t="s">
        <v>581</v>
      </c>
      <c r="AJ102" s="362"/>
      <c r="AK102" s="362"/>
      <c r="AL102" s="362"/>
      <c r="AM102" s="362" t="s">
        <v>581</v>
      </c>
      <c r="AN102" s="362"/>
      <c r="AO102" s="362"/>
      <c r="AP102" s="362"/>
      <c r="AQ102" s="821">
        <v>13</v>
      </c>
      <c r="AR102" s="822"/>
      <c r="AS102" s="822"/>
      <c r="AT102" s="823"/>
      <c r="AU102" s="821">
        <v>18</v>
      </c>
      <c r="AV102" s="822"/>
      <c r="AW102" s="822"/>
      <c r="AX102" s="823"/>
    </row>
    <row r="103" spans="1:60" ht="31.5" hidden="1" customHeight="1" x14ac:dyDescent="0.2">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2">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2">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2">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593</v>
      </c>
      <c r="AC116" s="305"/>
      <c r="AD116" s="306"/>
      <c r="AE116" s="362" t="s">
        <v>581</v>
      </c>
      <c r="AF116" s="362"/>
      <c r="AG116" s="362"/>
      <c r="AH116" s="362"/>
      <c r="AI116" s="362" t="s">
        <v>581</v>
      </c>
      <c r="AJ116" s="362"/>
      <c r="AK116" s="362"/>
      <c r="AL116" s="362"/>
      <c r="AM116" s="362" t="s">
        <v>581</v>
      </c>
      <c r="AN116" s="362"/>
      <c r="AO116" s="362"/>
      <c r="AP116" s="362"/>
      <c r="AQ116" s="368">
        <f>850/13</f>
        <v>65.384615384615387</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594</v>
      </c>
      <c r="AC117" s="346"/>
      <c r="AD117" s="347"/>
      <c r="AE117" s="310" t="s">
        <v>586</v>
      </c>
      <c r="AF117" s="310"/>
      <c r="AG117" s="310"/>
      <c r="AH117" s="310"/>
      <c r="AI117" s="310" t="s">
        <v>581</v>
      </c>
      <c r="AJ117" s="310"/>
      <c r="AK117" s="310"/>
      <c r="AL117" s="310"/>
      <c r="AM117" s="310" t="s">
        <v>581</v>
      </c>
      <c r="AN117" s="310"/>
      <c r="AO117" s="310"/>
      <c r="AP117" s="310"/>
      <c r="AQ117" s="801" t="s">
        <v>613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1" t="s">
        <v>413</v>
      </c>
      <c r="B130" s="999"/>
      <c r="C130" s="998" t="s">
        <v>239</v>
      </c>
      <c r="D130" s="999"/>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2"/>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12</v>
      </c>
      <c r="AV133" s="140"/>
      <c r="AW133" s="141" t="s">
        <v>181</v>
      </c>
      <c r="AX133" s="142"/>
    </row>
    <row r="134" spans="1:50" ht="39.75" customHeight="1" x14ac:dyDescent="0.2">
      <c r="A134" s="1002"/>
      <c r="B134" s="256"/>
      <c r="C134" s="255"/>
      <c r="D134" s="256"/>
      <c r="E134" s="255"/>
      <c r="F134" s="318"/>
      <c r="G134" s="235" t="s">
        <v>597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598</v>
      </c>
      <c r="AC134" s="228"/>
      <c r="AD134" s="228"/>
      <c r="AE134" s="270" t="s">
        <v>581</v>
      </c>
      <c r="AF134" s="120"/>
      <c r="AG134" s="120"/>
      <c r="AH134" s="120"/>
      <c r="AI134" s="270" t="s">
        <v>581</v>
      </c>
      <c r="AJ134" s="120"/>
      <c r="AK134" s="120"/>
      <c r="AL134" s="120"/>
      <c r="AM134" s="270" t="s">
        <v>581</v>
      </c>
      <c r="AN134" s="120"/>
      <c r="AO134" s="120"/>
      <c r="AP134" s="120"/>
      <c r="AQ134" s="270" t="s">
        <v>581</v>
      </c>
      <c r="AR134" s="120"/>
      <c r="AS134" s="120"/>
      <c r="AT134" s="120"/>
      <c r="AU134" s="270" t="s">
        <v>581</v>
      </c>
      <c r="AV134" s="120"/>
      <c r="AW134" s="120"/>
      <c r="AX134" s="219"/>
    </row>
    <row r="135" spans="1:50" ht="39.75" customHeight="1" x14ac:dyDescent="0.2">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598</v>
      </c>
      <c r="AC135" s="137"/>
      <c r="AD135" s="137"/>
      <c r="AE135" s="270" t="s">
        <v>581</v>
      </c>
      <c r="AF135" s="120"/>
      <c r="AG135" s="120"/>
      <c r="AH135" s="120"/>
      <c r="AI135" s="270" t="s">
        <v>581</v>
      </c>
      <c r="AJ135" s="120"/>
      <c r="AK135" s="120"/>
      <c r="AL135" s="120"/>
      <c r="AM135" s="270" t="s">
        <v>581</v>
      </c>
      <c r="AN135" s="120"/>
      <c r="AO135" s="120"/>
      <c r="AP135" s="120"/>
      <c r="AQ135" s="270" t="s">
        <v>581</v>
      </c>
      <c r="AR135" s="120"/>
      <c r="AS135" s="120"/>
      <c r="AT135" s="120"/>
      <c r="AU135" s="270">
        <f>373/2.619</f>
        <v>142.42077128675066</v>
      </c>
      <c r="AV135" s="120"/>
      <c r="AW135" s="120"/>
      <c r="AX135" s="219"/>
    </row>
    <row r="136" spans="1:50" ht="18.75" customHeight="1" x14ac:dyDescent="0.2">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2">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12</v>
      </c>
      <c r="AV137" s="140"/>
      <c r="AW137" s="141" t="s">
        <v>181</v>
      </c>
      <c r="AX137" s="142"/>
    </row>
    <row r="138" spans="1:50" ht="39.75" customHeight="1" x14ac:dyDescent="0.2">
      <c r="A138" s="1002"/>
      <c r="B138" s="256"/>
      <c r="C138" s="255"/>
      <c r="D138" s="256"/>
      <c r="E138" s="255"/>
      <c r="F138" s="318"/>
      <c r="G138" s="235" t="s">
        <v>616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617</v>
      </c>
      <c r="AC138" s="228"/>
      <c r="AD138" s="228"/>
      <c r="AE138" s="270" t="s">
        <v>581</v>
      </c>
      <c r="AF138" s="120"/>
      <c r="AG138" s="120"/>
      <c r="AH138" s="120"/>
      <c r="AI138" s="270" t="s">
        <v>581</v>
      </c>
      <c r="AJ138" s="120"/>
      <c r="AK138" s="120"/>
      <c r="AL138" s="120"/>
      <c r="AM138" s="270" t="s">
        <v>581</v>
      </c>
      <c r="AN138" s="120"/>
      <c r="AO138" s="120"/>
      <c r="AP138" s="120"/>
      <c r="AQ138" s="270" t="s">
        <v>581</v>
      </c>
      <c r="AR138" s="120"/>
      <c r="AS138" s="120"/>
      <c r="AT138" s="120"/>
      <c r="AU138" s="270" t="s">
        <v>581</v>
      </c>
      <c r="AV138" s="120"/>
      <c r="AW138" s="120"/>
      <c r="AX138" s="219"/>
    </row>
    <row r="139" spans="1:50" ht="39.75" customHeight="1" x14ac:dyDescent="0.2">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617</v>
      </c>
      <c r="AC139" s="137"/>
      <c r="AD139" s="137"/>
      <c r="AE139" s="270" t="s">
        <v>581</v>
      </c>
      <c r="AF139" s="120"/>
      <c r="AG139" s="120"/>
      <c r="AH139" s="120"/>
      <c r="AI139" s="270" t="s">
        <v>581</v>
      </c>
      <c r="AJ139" s="120"/>
      <c r="AK139" s="120"/>
      <c r="AL139" s="120"/>
      <c r="AM139" s="270" t="s">
        <v>581</v>
      </c>
      <c r="AN139" s="120"/>
      <c r="AO139" s="120"/>
      <c r="AP139" s="120"/>
      <c r="AQ139" s="270" t="s">
        <v>581</v>
      </c>
      <c r="AR139" s="120"/>
      <c r="AS139" s="120"/>
      <c r="AT139" s="120"/>
      <c r="AU139" s="270" t="s">
        <v>615</v>
      </c>
      <c r="AV139" s="120"/>
      <c r="AW139" s="120"/>
      <c r="AX139" s="219"/>
    </row>
    <row r="140" spans="1:50" ht="18.75" hidden="1" customHeight="1" x14ac:dyDescent="0.2">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2">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2"/>
      <c r="B154" s="256"/>
      <c r="C154" s="255"/>
      <c r="D154" s="256"/>
      <c r="E154" s="255"/>
      <c r="F154" s="318"/>
      <c r="G154" s="235" t="s">
        <v>608</v>
      </c>
      <c r="H154" s="165"/>
      <c r="I154" s="165"/>
      <c r="J154" s="165"/>
      <c r="K154" s="165"/>
      <c r="L154" s="165"/>
      <c r="M154" s="165"/>
      <c r="N154" s="165"/>
      <c r="O154" s="165"/>
      <c r="P154" s="236"/>
      <c r="Q154" s="164" t="s">
        <v>608</v>
      </c>
      <c r="R154" s="165"/>
      <c r="S154" s="165"/>
      <c r="T154" s="165"/>
      <c r="U154" s="165"/>
      <c r="V154" s="165"/>
      <c r="W154" s="165"/>
      <c r="X154" s="165"/>
      <c r="Y154" s="165"/>
      <c r="Z154" s="165"/>
      <c r="AA154" s="931"/>
      <c r="AB154" s="259" t="s">
        <v>608</v>
      </c>
      <c r="AC154" s="260"/>
      <c r="AD154" s="260"/>
      <c r="AE154" s="265" t="s">
        <v>608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t="s">
        <v>608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614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2">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2">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2">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2">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2"/>
      <c r="B430" s="256"/>
      <c r="C430" s="253" t="s">
        <v>428</v>
      </c>
      <c r="D430" s="254"/>
      <c r="E430" s="242" t="s">
        <v>406</v>
      </c>
      <c r="F430" s="452"/>
      <c r="G430" s="244" t="s">
        <v>255</v>
      </c>
      <c r="H430" s="162"/>
      <c r="I430" s="162"/>
      <c r="J430" s="245" t="s">
        <v>608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608</v>
      </c>
      <c r="AF432" s="140"/>
      <c r="AG432" s="141" t="s">
        <v>236</v>
      </c>
      <c r="AH432" s="176"/>
      <c r="AI432" s="186"/>
      <c r="AJ432" s="186"/>
      <c r="AK432" s="186"/>
      <c r="AL432" s="181"/>
      <c r="AM432" s="186"/>
      <c r="AN432" s="186"/>
      <c r="AO432" s="186"/>
      <c r="AP432" s="181"/>
      <c r="AQ432" s="215" t="s">
        <v>608</v>
      </c>
      <c r="AR432" s="140"/>
      <c r="AS432" s="141" t="s">
        <v>236</v>
      </c>
      <c r="AT432" s="176"/>
      <c r="AU432" s="140" t="s">
        <v>608</v>
      </c>
      <c r="AV432" s="140"/>
      <c r="AW432" s="141" t="s">
        <v>181</v>
      </c>
      <c r="AX432" s="142"/>
    </row>
    <row r="433" spans="1:50" ht="23.25" customHeight="1" x14ac:dyDescent="0.2">
      <c r="A433" s="1002"/>
      <c r="B433" s="256"/>
      <c r="C433" s="255"/>
      <c r="D433" s="256"/>
      <c r="E433" s="170"/>
      <c r="F433" s="171"/>
      <c r="G433" s="235" t="s">
        <v>608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608</v>
      </c>
      <c r="AC433" s="137"/>
      <c r="AD433" s="137"/>
      <c r="AE433" s="119" t="s">
        <v>608</v>
      </c>
      <c r="AF433" s="120"/>
      <c r="AG433" s="120"/>
      <c r="AH433" s="120"/>
      <c r="AI433" s="119" t="s">
        <v>608</v>
      </c>
      <c r="AJ433" s="120"/>
      <c r="AK433" s="120"/>
      <c r="AL433" s="120"/>
      <c r="AM433" s="119" t="s">
        <v>608</v>
      </c>
      <c r="AN433" s="120"/>
      <c r="AO433" s="120"/>
      <c r="AP433" s="121"/>
      <c r="AQ433" s="119" t="s">
        <v>608</v>
      </c>
      <c r="AR433" s="120"/>
      <c r="AS433" s="120"/>
      <c r="AT433" s="121"/>
      <c r="AU433" s="120" t="s">
        <v>608</v>
      </c>
      <c r="AV433" s="120"/>
      <c r="AW433" s="120"/>
      <c r="AX433" s="219"/>
    </row>
    <row r="434" spans="1:50" ht="23.25" customHeight="1" x14ac:dyDescent="0.2">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608</v>
      </c>
      <c r="AC434" s="228"/>
      <c r="AD434" s="228"/>
      <c r="AE434" s="119" t="s">
        <v>608</v>
      </c>
      <c r="AF434" s="120"/>
      <c r="AG434" s="120"/>
      <c r="AH434" s="121"/>
      <c r="AI434" s="119" t="s">
        <v>608</v>
      </c>
      <c r="AJ434" s="120"/>
      <c r="AK434" s="120"/>
      <c r="AL434" s="120"/>
      <c r="AM434" s="119" t="s">
        <v>608</v>
      </c>
      <c r="AN434" s="120"/>
      <c r="AO434" s="120"/>
      <c r="AP434" s="121"/>
      <c r="AQ434" s="119" t="s">
        <v>608</v>
      </c>
      <c r="AR434" s="120"/>
      <c r="AS434" s="120"/>
      <c r="AT434" s="121"/>
      <c r="AU434" s="120" t="s">
        <v>608</v>
      </c>
      <c r="AV434" s="120"/>
      <c r="AW434" s="120"/>
      <c r="AX434" s="219"/>
    </row>
    <row r="435" spans="1:50" ht="23.25" customHeigh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608</v>
      </c>
      <c r="AF435" s="120"/>
      <c r="AG435" s="120"/>
      <c r="AH435" s="121"/>
      <c r="AI435" s="119" t="s">
        <v>608</v>
      </c>
      <c r="AJ435" s="120"/>
      <c r="AK435" s="120"/>
      <c r="AL435" s="120"/>
      <c r="AM435" s="119" t="s">
        <v>608</v>
      </c>
      <c r="AN435" s="120"/>
      <c r="AO435" s="120"/>
      <c r="AP435" s="121"/>
      <c r="AQ435" s="119" t="s">
        <v>608</v>
      </c>
      <c r="AR435" s="120"/>
      <c r="AS435" s="120"/>
      <c r="AT435" s="121"/>
      <c r="AU435" s="120" t="s">
        <v>608</v>
      </c>
      <c r="AV435" s="120"/>
      <c r="AW435" s="120"/>
      <c r="AX435" s="219"/>
    </row>
    <row r="436" spans="1:50" ht="18.75" hidden="1" customHeight="1" x14ac:dyDescent="0.2">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608</v>
      </c>
      <c r="AF457" s="140"/>
      <c r="AG457" s="141" t="s">
        <v>236</v>
      </c>
      <c r="AH457" s="176"/>
      <c r="AI457" s="186"/>
      <c r="AJ457" s="186"/>
      <c r="AK457" s="186"/>
      <c r="AL457" s="181"/>
      <c r="AM457" s="186"/>
      <c r="AN457" s="186"/>
      <c r="AO457" s="186"/>
      <c r="AP457" s="181"/>
      <c r="AQ457" s="215" t="s">
        <v>608</v>
      </c>
      <c r="AR457" s="140"/>
      <c r="AS457" s="141" t="s">
        <v>236</v>
      </c>
      <c r="AT457" s="176"/>
      <c r="AU457" s="140" t="s">
        <v>608</v>
      </c>
      <c r="AV457" s="140"/>
      <c r="AW457" s="141" t="s">
        <v>181</v>
      </c>
      <c r="AX457" s="142"/>
    </row>
    <row r="458" spans="1:50" ht="23.25" customHeight="1" x14ac:dyDescent="0.2">
      <c r="A458" s="1002"/>
      <c r="B458" s="256"/>
      <c r="C458" s="255"/>
      <c r="D458" s="256"/>
      <c r="E458" s="170"/>
      <c r="F458" s="171"/>
      <c r="G458" s="235" t="s">
        <v>608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608</v>
      </c>
      <c r="AC458" s="137"/>
      <c r="AD458" s="137"/>
      <c r="AE458" s="119" t="s">
        <v>608</v>
      </c>
      <c r="AF458" s="120"/>
      <c r="AG458" s="120"/>
      <c r="AH458" s="120"/>
      <c r="AI458" s="119" t="s">
        <v>608</v>
      </c>
      <c r="AJ458" s="120"/>
      <c r="AK458" s="120"/>
      <c r="AL458" s="120"/>
      <c r="AM458" s="119" t="s">
        <v>608</v>
      </c>
      <c r="AN458" s="120"/>
      <c r="AO458" s="120"/>
      <c r="AP458" s="121"/>
      <c r="AQ458" s="119" t="s">
        <v>608</v>
      </c>
      <c r="AR458" s="120"/>
      <c r="AS458" s="120"/>
      <c r="AT458" s="121"/>
      <c r="AU458" s="120" t="s">
        <v>608</v>
      </c>
      <c r="AV458" s="120"/>
      <c r="AW458" s="120"/>
      <c r="AX458" s="219"/>
    </row>
    <row r="459" spans="1:50" ht="23.25" customHeight="1" x14ac:dyDescent="0.2">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608</v>
      </c>
      <c r="AC459" s="228"/>
      <c r="AD459" s="228"/>
      <c r="AE459" s="119" t="s">
        <v>608</v>
      </c>
      <c r="AF459" s="120"/>
      <c r="AG459" s="120"/>
      <c r="AH459" s="121"/>
      <c r="AI459" s="119" t="s">
        <v>608</v>
      </c>
      <c r="AJ459" s="120"/>
      <c r="AK459" s="120"/>
      <c r="AL459" s="120"/>
      <c r="AM459" s="119" t="s">
        <v>608</v>
      </c>
      <c r="AN459" s="120"/>
      <c r="AO459" s="120"/>
      <c r="AP459" s="121"/>
      <c r="AQ459" s="119" t="s">
        <v>608</v>
      </c>
      <c r="AR459" s="120"/>
      <c r="AS459" s="120"/>
      <c r="AT459" s="121"/>
      <c r="AU459" s="120" t="s">
        <v>608</v>
      </c>
      <c r="AV459" s="120"/>
      <c r="AW459" s="120"/>
      <c r="AX459" s="219"/>
    </row>
    <row r="460" spans="1:50" ht="23.25" customHeight="1" x14ac:dyDescent="0.2">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608</v>
      </c>
      <c r="AF460" s="120"/>
      <c r="AG460" s="120"/>
      <c r="AH460" s="121"/>
      <c r="AI460" s="119" t="s">
        <v>608</v>
      </c>
      <c r="AJ460" s="120"/>
      <c r="AK460" s="120"/>
      <c r="AL460" s="120"/>
      <c r="AM460" s="119" t="s">
        <v>608</v>
      </c>
      <c r="AN460" s="120"/>
      <c r="AO460" s="120"/>
      <c r="AP460" s="121"/>
      <c r="AQ460" s="119" t="s">
        <v>608</v>
      </c>
      <c r="AR460" s="120"/>
      <c r="AS460" s="120"/>
      <c r="AT460" s="121"/>
      <c r="AU460" s="120" t="s">
        <v>608</v>
      </c>
      <c r="AV460" s="120"/>
      <c r="AW460" s="120"/>
      <c r="AX460" s="219"/>
    </row>
    <row r="461" spans="1:50" ht="18.75" hidden="1" customHeight="1" x14ac:dyDescent="0.2">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2"/>
      <c r="B482" s="256"/>
      <c r="C482" s="255"/>
      <c r="D482" s="256"/>
      <c r="E482" s="164" t="s">
        <v>608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 customHeight="1" x14ac:dyDescent="0.2">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576</v>
      </c>
      <c r="AE702" s="903"/>
      <c r="AF702" s="903"/>
      <c r="AG702" s="892" t="s">
        <v>602</v>
      </c>
      <c r="AH702" s="893"/>
      <c r="AI702" s="893"/>
      <c r="AJ702" s="893"/>
      <c r="AK702" s="893"/>
      <c r="AL702" s="893"/>
      <c r="AM702" s="893"/>
      <c r="AN702" s="893"/>
      <c r="AO702" s="893"/>
      <c r="AP702" s="893"/>
      <c r="AQ702" s="893"/>
      <c r="AR702" s="893"/>
      <c r="AS702" s="893"/>
      <c r="AT702" s="893"/>
      <c r="AU702" s="893"/>
      <c r="AV702" s="893"/>
      <c r="AW702" s="893"/>
      <c r="AX702" s="894"/>
    </row>
    <row r="703" spans="1:50" ht="59.25" customHeight="1" x14ac:dyDescent="0.2">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576</v>
      </c>
      <c r="AE703" s="159"/>
      <c r="AF703" s="159"/>
      <c r="AG703" s="669" t="s">
        <v>603</v>
      </c>
      <c r="AH703" s="670"/>
      <c r="AI703" s="670"/>
      <c r="AJ703" s="670"/>
      <c r="AK703" s="670"/>
      <c r="AL703" s="670"/>
      <c r="AM703" s="670"/>
      <c r="AN703" s="670"/>
      <c r="AO703" s="670"/>
      <c r="AP703" s="670"/>
      <c r="AQ703" s="670"/>
      <c r="AR703" s="670"/>
      <c r="AS703" s="670"/>
      <c r="AT703" s="670"/>
      <c r="AU703" s="670"/>
      <c r="AV703" s="670"/>
      <c r="AW703" s="670"/>
      <c r="AX703" s="671"/>
    </row>
    <row r="704" spans="1:50" ht="30" customHeight="1" x14ac:dyDescent="0.2">
      <c r="A704" s="534"/>
      <c r="B704" s="535"/>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576</v>
      </c>
      <c r="AE704" s="588"/>
      <c r="AF704" s="588"/>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599</v>
      </c>
      <c r="AE705" s="739"/>
      <c r="AF705" s="739"/>
      <c r="AG705" s="164" t="s">
        <v>586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0"/>
      <c r="B706" s="776"/>
      <c r="C706" s="616"/>
      <c r="D706" s="617"/>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600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0"/>
      <c r="B707" s="776"/>
      <c r="C707" s="618"/>
      <c r="D707" s="619"/>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600</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599</v>
      </c>
      <c r="AE708" s="673"/>
      <c r="AF708" s="673"/>
      <c r="AG708" s="527" t="s">
        <v>581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599</v>
      </c>
      <c r="AE709" s="159"/>
      <c r="AF709" s="159"/>
      <c r="AG709" s="669" t="s">
        <v>601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599</v>
      </c>
      <c r="AE710" s="159"/>
      <c r="AF710" s="159"/>
      <c r="AG710" s="669" t="s">
        <v>581</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599</v>
      </c>
      <c r="AE711" s="159"/>
      <c r="AF711" s="159"/>
      <c r="AG711" s="669" t="s">
        <v>581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599</v>
      </c>
      <c r="AE712" s="588"/>
      <c r="AF712" s="588"/>
      <c r="AG712" s="596" t="s">
        <v>581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69" t="s">
        <v>605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599</v>
      </c>
      <c r="AE714" s="594"/>
      <c r="AF714" s="595"/>
      <c r="AG714" s="695" t="s">
        <v>586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599</v>
      </c>
      <c r="AE715" s="673"/>
      <c r="AF715" s="783"/>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599</v>
      </c>
      <c r="AE716" s="765"/>
      <c r="AF716" s="765"/>
      <c r="AG716" s="669" t="s">
        <v>581</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599</v>
      </c>
      <c r="AE717" s="159"/>
      <c r="AF717" s="159"/>
      <c r="AG717" s="669" t="s">
        <v>581</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599</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3" t="s">
        <v>58</v>
      </c>
      <c r="B719" s="654"/>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2" t="s">
        <v>576</v>
      </c>
      <c r="AE719" s="673"/>
      <c r="AF719" s="673"/>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5"/>
      <c r="B720" s="656"/>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5"/>
      <c r="B721" s="656"/>
      <c r="C721" s="925" t="s">
        <v>610</v>
      </c>
      <c r="D721" s="926"/>
      <c r="E721" s="926"/>
      <c r="F721" s="927"/>
      <c r="G721" s="945"/>
      <c r="H721" s="946"/>
      <c r="I721" s="82" t="str">
        <f>IF(OR(G721="　", G721=""), "", "-")</f>
        <v/>
      </c>
      <c r="J721" s="924">
        <v>31</v>
      </c>
      <c r="K721" s="924"/>
      <c r="L721" s="82" t="str">
        <f>IF(M721="","","-")</f>
        <v/>
      </c>
      <c r="M721" s="83"/>
      <c r="N721" s="921" t="s">
        <v>611</v>
      </c>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5"/>
      <c r="B722" s="656"/>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5"/>
      <c r="B723" s="656"/>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5"/>
      <c r="B724" s="656"/>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7"/>
      <c r="B725" s="658"/>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3" t="s">
        <v>48</v>
      </c>
      <c r="B726" s="624"/>
      <c r="C726" s="447" t="s">
        <v>53</v>
      </c>
      <c r="D726" s="583"/>
      <c r="E726" s="583"/>
      <c r="F726" s="584"/>
      <c r="G726" s="804" t="s">
        <v>581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5"/>
      <c r="B727" s="626"/>
      <c r="C727" s="701" t="s">
        <v>57</v>
      </c>
      <c r="D727" s="702"/>
      <c r="E727" s="702"/>
      <c r="F727" s="703"/>
      <c r="G727" s="802" t="s">
        <v>581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customHeight="1" thickBot="1" x14ac:dyDescent="0.25">
      <c r="A729" s="771" t="s">
        <v>581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6" t="s">
        <v>581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5"/>
      <c r="B733" s="756"/>
      <c r="C733" s="756"/>
      <c r="D733" s="756"/>
      <c r="E733" s="757"/>
      <c r="F733" s="772" t="s">
        <v>581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t="s">
        <v>608</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00" t="s">
        <v>409</v>
      </c>
      <c r="B737" s="101"/>
      <c r="C737" s="101"/>
      <c r="D737" s="102"/>
      <c r="E737" s="103" t="s">
        <v>608</v>
      </c>
      <c r="F737" s="103"/>
      <c r="G737" s="103"/>
      <c r="H737" s="103"/>
      <c r="I737" s="103"/>
      <c r="J737" s="103"/>
      <c r="K737" s="103"/>
      <c r="L737" s="103"/>
      <c r="M737" s="103"/>
      <c r="N737" s="109" t="s">
        <v>404</v>
      </c>
      <c r="O737" s="109"/>
      <c r="P737" s="109"/>
      <c r="Q737" s="109"/>
      <c r="R737" s="103" t="s">
        <v>608</v>
      </c>
      <c r="S737" s="103"/>
      <c r="T737" s="103"/>
      <c r="U737" s="103"/>
      <c r="V737" s="103"/>
      <c r="W737" s="103"/>
      <c r="X737" s="103"/>
      <c r="Y737" s="103"/>
      <c r="Z737" s="103"/>
      <c r="AA737" s="109" t="s">
        <v>403</v>
      </c>
      <c r="AB737" s="109"/>
      <c r="AC737" s="109"/>
      <c r="AD737" s="109"/>
      <c r="AE737" s="103" t="s">
        <v>608</v>
      </c>
      <c r="AF737" s="103"/>
      <c r="AG737" s="103"/>
      <c r="AH737" s="103"/>
      <c r="AI737" s="103"/>
      <c r="AJ737" s="103"/>
      <c r="AK737" s="103"/>
      <c r="AL737" s="103"/>
      <c r="AM737" s="103"/>
      <c r="AN737" s="109" t="s">
        <v>402</v>
      </c>
      <c r="AO737" s="109"/>
      <c r="AP737" s="109"/>
      <c r="AQ737" s="109"/>
      <c r="AR737" s="110" t="s">
        <v>608</v>
      </c>
      <c r="AS737" s="111"/>
      <c r="AT737" s="111"/>
      <c r="AU737" s="111"/>
      <c r="AV737" s="111"/>
      <c r="AW737" s="111"/>
      <c r="AX737" s="112"/>
      <c r="AY737" s="88"/>
      <c r="AZ737" s="88"/>
    </row>
    <row r="738" spans="1:52" ht="24.75" customHeight="1" x14ac:dyDescent="0.2">
      <c r="A738" s="100" t="s">
        <v>401</v>
      </c>
      <c r="B738" s="101"/>
      <c r="C738" s="101"/>
      <c r="D738" s="102"/>
      <c r="E738" s="103" t="s">
        <v>608</v>
      </c>
      <c r="F738" s="103"/>
      <c r="G738" s="103"/>
      <c r="H738" s="103"/>
      <c r="I738" s="103"/>
      <c r="J738" s="103"/>
      <c r="K738" s="103"/>
      <c r="L738" s="103"/>
      <c r="M738" s="103"/>
      <c r="N738" s="109" t="s">
        <v>400</v>
      </c>
      <c r="O738" s="109"/>
      <c r="P738" s="109"/>
      <c r="Q738" s="109"/>
      <c r="R738" s="103" t="s">
        <v>608</v>
      </c>
      <c r="S738" s="103"/>
      <c r="T738" s="103"/>
      <c r="U738" s="103"/>
      <c r="V738" s="103"/>
      <c r="W738" s="103"/>
      <c r="X738" s="103"/>
      <c r="Y738" s="103"/>
      <c r="Z738" s="103"/>
      <c r="AA738" s="109" t="s">
        <v>399</v>
      </c>
      <c r="AB738" s="109"/>
      <c r="AC738" s="109"/>
      <c r="AD738" s="109"/>
      <c r="AE738" s="103" t="s">
        <v>608</v>
      </c>
      <c r="AF738" s="103"/>
      <c r="AG738" s="103"/>
      <c r="AH738" s="103"/>
      <c r="AI738" s="103"/>
      <c r="AJ738" s="103"/>
      <c r="AK738" s="103"/>
      <c r="AL738" s="103"/>
      <c r="AM738" s="103"/>
      <c r="AN738" s="109" t="s">
        <v>398</v>
      </c>
      <c r="AO738" s="109"/>
      <c r="AP738" s="109"/>
      <c r="AQ738" s="109"/>
      <c r="AR738" s="110" t="s">
        <v>608</v>
      </c>
      <c r="AS738" s="111"/>
      <c r="AT738" s="111"/>
      <c r="AU738" s="111"/>
      <c r="AV738" s="111"/>
      <c r="AW738" s="111"/>
      <c r="AX738" s="112"/>
    </row>
    <row r="739" spans="1:52" ht="24.75" customHeight="1" x14ac:dyDescent="0.2">
      <c r="A739" s="100" t="s">
        <v>397</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t="s">
        <v>405</v>
      </c>
      <c r="J740" s="125"/>
      <c r="K740" s="92" t="str">
        <f>IF(OR(I740="　", I740=""), "", "-")</f>
        <v>-</v>
      </c>
      <c r="L740" s="126">
        <v>16</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6" t="s">
        <v>392</v>
      </c>
      <c r="B780" s="767"/>
      <c r="C780" s="767"/>
      <c r="D780" s="767"/>
      <c r="E780" s="767"/>
      <c r="F780" s="768"/>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58"/>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58"/>
      <c r="B782" s="769"/>
      <c r="C782" s="769"/>
      <c r="D782" s="769"/>
      <c r="E782" s="769"/>
      <c r="F782" s="770"/>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8"/>
      <c r="B783" s="769"/>
      <c r="C783" s="769"/>
      <c r="D783" s="769"/>
      <c r="E783" s="769"/>
      <c r="F783" s="77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8"/>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8"/>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8"/>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8"/>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8"/>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8"/>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8"/>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8"/>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58"/>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8"/>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8"/>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8"/>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8"/>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8"/>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8"/>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8"/>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8"/>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8"/>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8"/>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8"/>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8"/>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8"/>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8"/>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8"/>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8"/>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8"/>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8"/>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8"/>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8"/>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8"/>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8"/>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8"/>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8"/>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8"/>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8"/>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8"/>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8"/>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8"/>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8"/>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8"/>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8"/>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8"/>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8"/>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8"/>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8"/>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8"/>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8"/>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8"/>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2">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x14ac:dyDescent="0.2">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U139">
    <cfRule type="expression" dxfId="2167" priority="1949">
      <formula>IF(RIGHT(TEXT(AU139,"0.#"),1)=".",FALSE,TRUE)</formula>
    </cfRule>
    <cfRule type="expression" dxfId="2166" priority="1950">
      <formula>IF(RIGHT(TEXT(AU139,"0.#"),1)=".",TRUE,FALSE)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38:AE139 AI138:AI139 AM138:AM139 AQ138:AQ139">
    <cfRule type="expression" dxfId="703" priority="3">
      <formula>IF(RIGHT(TEXT(AE138,"0.#"),1)=".",FALSE,TRUE)</formula>
    </cfRule>
    <cfRule type="expression" dxfId="702" priority="4">
      <formula>IF(RIGHT(TEXT(AE138,"0.#"),1)=".",TRUE,FALSE)</formula>
    </cfRule>
  </conditionalFormatting>
  <conditionalFormatting sqref="AU138">
    <cfRule type="expression" dxfId="701" priority="1">
      <formula>IF(RIGHT(TEXT(AU138,"0.#"),1)=".",FALSE,TRUE)</formula>
    </cfRule>
    <cfRule type="expression" dxfId="700" priority="2">
      <formula>IF(RIGHT(TEXT(AU138,"0.#"),1)=".",TRUE,FALSE)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99" max="49" man="1"/>
    <brk id="483"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6" sqref="T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576</v>
      </c>
      <c r="R4" s="13" t="str">
        <f t="shared" si="3"/>
        <v>補助</v>
      </c>
      <c r="S4" s="13" t="str">
        <f t="shared" si="4"/>
        <v>委託・請負、補助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576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576</v>
      </c>
      <c r="R6" s="13" t="str">
        <f t="shared" si="3"/>
        <v>交付</v>
      </c>
      <c r="S6" s="13" t="str">
        <f t="shared" si="4"/>
        <v>委託・請負、補助、交付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576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t="s">
        <v>576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委託・請負、補助、交付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576</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11"/>
      <c r="Z2" s="416"/>
      <c r="AA2" s="417"/>
      <c r="AB2" s="1015" t="s">
        <v>11</v>
      </c>
      <c r="AC2" s="1016"/>
      <c r="AD2" s="101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9"/>
      <c r="H3" s="383"/>
      <c r="I3" s="383"/>
      <c r="J3" s="383"/>
      <c r="K3" s="383"/>
      <c r="L3" s="383"/>
      <c r="M3" s="383"/>
      <c r="N3" s="383"/>
      <c r="O3" s="570"/>
      <c r="P3" s="582"/>
      <c r="Q3" s="383"/>
      <c r="R3" s="383"/>
      <c r="S3" s="383"/>
      <c r="T3" s="383"/>
      <c r="U3" s="383"/>
      <c r="V3" s="383"/>
      <c r="W3" s="383"/>
      <c r="X3" s="570"/>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553"/>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2">
      <c r="A9" s="513" t="s">
        <v>353</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11"/>
      <c r="Z9" s="416"/>
      <c r="AA9" s="417"/>
      <c r="AB9" s="1015" t="s">
        <v>11</v>
      </c>
      <c r="AC9" s="1016"/>
      <c r="AD9" s="101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9"/>
      <c r="H10" s="383"/>
      <c r="I10" s="383"/>
      <c r="J10" s="383"/>
      <c r="K10" s="383"/>
      <c r="L10" s="383"/>
      <c r="M10" s="383"/>
      <c r="N10" s="383"/>
      <c r="O10" s="570"/>
      <c r="P10" s="582"/>
      <c r="Q10" s="383"/>
      <c r="R10" s="383"/>
      <c r="S10" s="383"/>
      <c r="T10" s="383"/>
      <c r="U10" s="383"/>
      <c r="V10" s="383"/>
      <c r="W10" s="383"/>
      <c r="X10" s="570"/>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3"/>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9"/>
      <c r="B13" s="650"/>
      <c r="C13" s="650"/>
      <c r="D13" s="650"/>
      <c r="E13" s="650"/>
      <c r="F13" s="651"/>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2">
      <c r="A16" s="513" t="s">
        <v>353</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11"/>
      <c r="Z16" s="416"/>
      <c r="AA16" s="417"/>
      <c r="AB16" s="1015" t="s">
        <v>11</v>
      </c>
      <c r="AC16" s="1016"/>
      <c r="AD16" s="101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9"/>
      <c r="H17" s="383"/>
      <c r="I17" s="383"/>
      <c r="J17" s="383"/>
      <c r="K17" s="383"/>
      <c r="L17" s="383"/>
      <c r="M17" s="383"/>
      <c r="N17" s="383"/>
      <c r="O17" s="570"/>
      <c r="P17" s="582"/>
      <c r="Q17" s="383"/>
      <c r="R17" s="383"/>
      <c r="S17" s="383"/>
      <c r="T17" s="383"/>
      <c r="U17" s="383"/>
      <c r="V17" s="383"/>
      <c r="W17" s="383"/>
      <c r="X17" s="570"/>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3"/>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9"/>
      <c r="B20" s="650"/>
      <c r="C20" s="650"/>
      <c r="D20" s="650"/>
      <c r="E20" s="650"/>
      <c r="F20" s="651"/>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2">
      <c r="A23" s="513" t="s">
        <v>353</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11"/>
      <c r="Z23" s="416"/>
      <c r="AA23" s="417"/>
      <c r="AB23" s="1015" t="s">
        <v>11</v>
      </c>
      <c r="AC23" s="1016"/>
      <c r="AD23" s="101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9"/>
      <c r="H24" s="383"/>
      <c r="I24" s="383"/>
      <c r="J24" s="383"/>
      <c r="K24" s="383"/>
      <c r="L24" s="383"/>
      <c r="M24" s="383"/>
      <c r="N24" s="383"/>
      <c r="O24" s="570"/>
      <c r="P24" s="582"/>
      <c r="Q24" s="383"/>
      <c r="R24" s="383"/>
      <c r="S24" s="383"/>
      <c r="T24" s="383"/>
      <c r="U24" s="383"/>
      <c r="V24" s="383"/>
      <c r="W24" s="383"/>
      <c r="X24" s="570"/>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3"/>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9"/>
      <c r="B27" s="650"/>
      <c r="C27" s="650"/>
      <c r="D27" s="650"/>
      <c r="E27" s="650"/>
      <c r="F27" s="651"/>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2">
      <c r="A30" s="513" t="s">
        <v>353</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11"/>
      <c r="Z30" s="416"/>
      <c r="AA30" s="417"/>
      <c r="AB30" s="1015" t="s">
        <v>11</v>
      </c>
      <c r="AC30" s="1016"/>
      <c r="AD30" s="101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9"/>
      <c r="H31" s="383"/>
      <c r="I31" s="383"/>
      <c r="J31" s="383"/>
      <c r="K31" s="383"/>
      <c r="L31" s="383"/>
      <c r="M31" s="383"/>
      <c r="N31" s="383"/>
      <c r="O31" s="570"/>
      <c r="P31" s="582"/>
      <c r="Q31" s="383"/>
      <c r="R31" s="383"/>
      <c r="S31" s="383"/>
      <c r="T31" s="383"/>
      <c r="U31" s="383"/>
      <c r="V31" s="383"/>
      <c r="W31" s="383"/>
      <c r="X31" s="570"/>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3"/>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9"/>
      <c r="B34" s="650"/>
      <c r="C34" s="650"/>
      <c r="D34" s="650"/>
      <c r="E34" s="650"/>
      <c r="F34" s="651"/>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2">
      <c r="A37" s="513" t="s">
        <v>353</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11"/>
      <c r="Z37" s="416"/>
      <c r="AA37" s="417"/>
      <c r="AB37" s="1015" t="s">
        <v>11</v>
      </c>
      <c r="AC37" s="1016"/>
      <c r="AD37" s="101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9"/>
      <c r="H38" s="383"/>
      <c r="I38" s="383"/>
      <c r="J38" s="383"/>
      <c r="K38" s="383"/>
      <c r="L38" s="383"/>
      <c r="M38" s="383"/>
      <c r="N38" s="383"/>
      <c r="O38" s="570"/>
      <c r="P38" s="582"/>
      <c r="Q38" s="383"/>
      <c r="R38" s="383"/>
      <c r="S38" s="383"/>
      <c r="T38" s="383"/>
      <c r="U38" s="383"/>
      <c r="V38" s="383"/>
      <c r="W38" s="383"/>
      <c r="X38" s="570"/>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3"/>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9"/>
      <c r="B41" s="650"/>
      <c r="C41" s="650"/>
      <c r="D41" s="650"/>
      <c r="E41" s="650"/>
      <c r="F41" s="651"/>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2">
      <c r="A44" s="513" t="s">
        <v>353</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11"/>
      <c r="Z44" s="416"/>
      <c r="AA44" s="417"/>
      <c r="AB44" s="1015" t="s">
        <v>11</v>
      </c>
      <c r="AC44" s="1016"/>
      <c r="AD44" s="101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9"/>
      <c r="H45" s="383"/>
      <c r="I45" s="383"/>
      <c r="J45" s="383"/>
      <c r="K45" s="383"/>
      <c r="L45" s="383"/>
      <c r="M45" s="383"/>
      <c r="N45" s="383"/>
      <c r="O45" s="570"/>
      <c r="P45" s="582"/>
      <c r="Q45" s="383"/>
      <c r="R45" s="383"/>
      <c r="S45" s="383"/>
      <c r="T45" s="383"/>
      <c r="U45" s="383"/>
      <c r="V45" s="383"/>
      <c r="W45" s="383"/>
      <c r="X45" s="570"/>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3"/>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9"/>
      <c r="B48" s="650"/>
      <c r="C48" s="650"/>
      <c r="D48" s="650"/>
      <c r="E48" s="650"/>
      <c r="F48" s="651"/>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2">
      <c r="A51" s="513" t="s">
        <v>353</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11"/>
      <c r="Z51" s="416"/>
      <c r="AA51" s="417"/>
      <c r="AB51" s="372" t="s">
        <v>11</v>
      </c>
      <c r="AC51" s="1016"/>
      <c r="AD51" s="101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9"/>
      <c r="H52" s="383"/>
      <c r="I52" s="383"/>
      <c r="J52" s="383"/>
      <c r="K52" s="383"/>
      <c r="L52" s="383"/>
      <c r="M52" s="383"/>
      <c r="N52" s="383"/>
      <c r="O52" s="570"/>
      <c r="P52" s="582"/>
      <c r="Q52" s="383"/>
      <c r="R52" s="383"/>
      <c r="S52" s="383"/>
      <c r="T52" s="383"/>
      <c r="U52" s="383"/>
      <c r="V52" s="383"/>
      <c r="W52" s="383"/>
      <c r="X52" s="570"/>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3"/>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9"/>
      <c r="B55" s="650"/>
      <c r="C55" s="650"/>
      <c r="D55" s="650"/>
      <c r="E55" s="650"/>
      <c r="F55" s="651"/>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2">
      <c r="A58" s="513" t="s">
        <v>353</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11"/>
      <c r="Z58" s="416"/>
      <c r="AA58" s="417"/>
      <c r="AB58" s="1015" t="s">
        <v>11</v>
      </c>
      <c r="AC58" s="1016"/>
      <c r="AD58" s="101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9"/>
      <c r="H59" s="383"/>
      <c r="I59" s="383"/>
      <c r="J59" s="383"/>
      <c r="K59" s="383"/>
      <c r="L59" s="383"/>
      <c r="M59" s="383"/>
      <c r="N59" s="383"/>
      <c r="O59" s="570"/>
      <c r="P59" s="582"/>
      <c r="Q59" s="383"/>
      <c r="R59" s="383"/>
      <c r="S59" s="383"/>
      <c r="T59" s="383"/>
      <c r="U59" s="383"/>
      <c r="V59" s="383"/>
      <c r="W59" s="383"/>
      <c r="X59" s="570"/>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3"/>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9"/>
      <c r="B62" s="650"/>
      <c r="C62" s="650"/>
      <c r="D62" s="650"/>
      <c r="E62" s="650"/>
      <c r="F62" s="651"/>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513" t="s">
        <v>353</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11"/>
      <c r="Z65" s="416"/>
      <c r="AA65" s="417"/>
      <c r="AB65" s="1015" t="s">
        <v>11</v>
      </c>
      <c r="AC65" s="1016"/>
      <c r="AD65" s="101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9"/>
      <c r="H66" s="383"/>
      <c r="I66" s="383"/>
      <c r="J66" s="383"/>
      <c r="K66" s="383"/>
      <c r="L66" s="383"/>
      <c r="M66" s="383"/>
      <c r="N66" s="383"/>
      <c r="O66" s="570"/>
      <c r="P66" s="582"/>
      <c r="Q66" s="383"/>
      <c r="R66" s="383"/>
      <c r="S66" s="383"/>
      <c r="T66" s="383"/>
      <c r="U66" s="383"/>
      <c r="V66" s="383"/>
      <c r="W66" s="383"/>
      <c r="X66" s="570"/>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3"/>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9"/>
      <c r="B69" s="650"/>
      <c r="C69" s="650"/>
      <c r="D69" s="650"/>
      <c r="E69" s="650"/>
      <c r="F69" s="651"/>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0" sqref="BJ20"/>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0" t="s">
        <v>28</v>
      </c>
      <c r="B2" s="1041"/>
      <c r="C2" s="1041"/>
      <c r="D2" s="1041"/>
      <c r="E2" s="1041"/>
      <c r="F2" s="1042"/>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40DFD8D-881E-491C-BE8B-F2402B513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EFE70E-C9D8-49DE-852C-8E8450D8580B}">
  <ds:schemaRefs>
    <ds:schemaRef ds:uri="http://schemas.microsoft.com/sharepoint/v3/contenttype/forms"/>
  </ds:schemaRefs>
</ds:datastoreItem>
</file>

<file path=customXml/itemProps3.xml><?xml version="1.0" encoding="utf-8"?>
<ds:datastoreItem xmlns:ds="http://schemas.openxmlformats.org/officeDocument/2006/customXml" ds:itemID="{70021045-D7CB-407D-9093-FADC98C19A4F}">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2020-07-31T02:08:42Z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