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16200" windowHeight="581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行政事業レビューシート!$A$1:$AX$934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<sst xmlns="http://schemas.openxmlformats.org/spreadsheetml/2006/main" count="2883" uniqueCount="610">
  <si>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</si>
  <si>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</si>
  <si>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</si>
  <si>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</si>
  <si>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</si>
  <si>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</si>
  <si>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</si>
  <si>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</si>
  <si>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</si>
  <si>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</si>
  <si>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</si>
  <si>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</si>
  <si>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</si>
  <si>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</si>
  <si>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</si>
  <si>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</si>
  <si>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</si>
  <si>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</si>
  <si>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</si>
  <si>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</si>
  <si>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</si>
  <si>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</si>
  <si>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</si>
  <si>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</si>
  <si>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</si>
  <si>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</si>
  <si>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</si>
  <si>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</si>
  <si>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</si>
  <si>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</si>
  <si>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</si>
  <si>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</si>
  <si>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</si>
  <si>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</si>
  <si>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</si>
  <si>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</si>
  <si>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</si>
  <si>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</si>
  <si>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</si>
  <si>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</si>
  <si>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</si>
  <si>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</si>
  <si>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</si>
  <si>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</si>
  <si>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</si>
  <si>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</si>
  <si>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</si>
  <si>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</si>
  <si>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</si>
  <si>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</si>
  <si>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</si>
  <si>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</si>
  <si>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</si>
  <si>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</si>
  <si>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</si>
  <si>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</si>
  <si>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</si>
  <si>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</si>
  <si>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</si>
  <si>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</si>
  <si>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</si>
  <si>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</si>
  <si>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</si>
  <si>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</si>
  <si>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</si>
  <si>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</si>
  <si>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</si>
  <si>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</si>
  <si>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</si>
  <si>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</si>
  <si>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</si>
  <si>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</si>
  <si>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</si>
  <si>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</si>
  <si>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</si>
  <si>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</si>
  <si>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</si>
  <si>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</si>
  <si>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</si>
  <si>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</si>
  <si>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</si>
  <si>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</si>
  <si>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</si>
  <si>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</si>
  <si>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</si>
  <si>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</si>
  <si>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</si>
  <si>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</si>
  <si>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</si>
  <si>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</si>
  <si>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</si>
  <si>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</si>
  <si>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</si>
  <si>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</si>
  <si>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</si>
  <si>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</si>
  <si>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</si>
  <si>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</si>
  <si>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</si>
  <si>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</si>
  <si>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</si>
  <si>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</si>
  <si>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</si>
  <si>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</si>
  <si>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</si>
  <si>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</si>
  <si>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</si>
  <si>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</si>
  <si>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</si>
  <si>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</si>
  <si>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</si>
  <si>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</si>
  <si>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</si>
  <si>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</si>
  <si>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</si>
  <si>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</si>
  <si>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</si>
  <si>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</si>
  <si>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</si>
  <si>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</si>
  <si>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</si>
  <si>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</si>
  <si>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</si>
  <si>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</si>
  <si>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</si>
  <si>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</si>
  <si>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</si>
  <si>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</si>
  <si>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</si>
  <si>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</si>
  <si>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</si>
  <si>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</si>
  <si>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</si>
  <si>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</si>
  <si>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</si>
  <si>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</si>
  <si>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</si>
  <si>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</si>
  <si>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</si>
  <si>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</si>
  <si>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</si>
  <si>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</si>
  <si>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</si>
  <si>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</si>
  <si>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</si>
  <si>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</si>
  <si>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</si>
  <si>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</si>
  <si>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</si>
  <si>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</si>
  <si>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</si>
  <si>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</si>
  <si>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</si>
  <si>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</si>
  <si>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</si>
  <si>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</si>
  <si>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</si>
  <si>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</si>
  <si>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</si>
  <si>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</si>
  <si>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</si>
  <si>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</si>
  <si>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</si>
  <si>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</si>
  <si>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</si>
  <si>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</si>
  <si>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</si>
  <si>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</si>
  <si>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</si>
  <si>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</si>
  <si>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</si>
  <si>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</si>
  <si>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</si>
  <si>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</si>
  <si>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</si>
  <si>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</si>
  <si>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</si>
  <si>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</si>
  <si>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</si>
  <si>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</si>
  <si>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</si>
  <si>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</si>
  <si>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</si>
  <si>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</si>
  <si>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</si>
  <si>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</si>
  <si>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</si>
  <si>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</si>
  <si>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</si>
  <si>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</si>
  <si>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</si>
  <si>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</si>
  <si>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</si>
  <si>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</si>
  <si>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</si>
  <si>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</si>
  <si>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</si>
  <si>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</si>
  <si>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</si>
  <si>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</si>
  <si>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</si>
  <si>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</si>
  <si>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</si>
  <si>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</si>
  <si>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</si>
  <si>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</si>
  <si>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</si>
  <si>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</si>
  <si>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</si>
  <si>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</si>
  <si>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</si>
  <si>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</si>
  <si>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</si>
  <si>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</si>
  <si>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</si>
  <si>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</si>
  <si>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</si>
  <si>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</si>
  <si>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</si>
  <si>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</si>
  <si>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</si>
  <si>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</si>
  <si>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</si>
  <si>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</si>
  <si>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</si>
  <si>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</si>
  <si>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</si>
  <si>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</si>
  <si>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</si>
  <si>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</si>
  <si>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</si>
  <si>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</si>
  <si>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</si>
  <si>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</si>
  <si>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</si>
  <si>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</si>
  <si>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</si>
  <si>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</si>
  <si>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</si>
  <si>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</si>
  <si>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</si>
  <si>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</si>
  <si>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</si>
  <si>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</si>
  <si>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</si>
  <si>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</si>
  <si>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</si>
  <si>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</si>
  <si>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</si>
  <si>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</si>
  <si>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</si>
  <si>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</si>
  <si>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</si>
  <si>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</si>
  <si>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</si>
  <si>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</si>
  <si>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</si>
  <si>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</si>
  <si>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</si>
  <si>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</si>
  <si>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</si>
  <si>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</si>
  <si>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</si>
  <si>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</si>
  <si>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</si>
  <si>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</si>
  <si>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</si>
  <si>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</si>
  <si>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</si>
  <si>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</si>
  <si>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</si>
  <si>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</si>
  <si>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</si>
  <si>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</si>
  <si>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</si>
  <si>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</si>
  <si>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</si>
  <si>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</si>
  <si>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</si>
  <si>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</si>
  <si>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</si>
  <si>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</si>
  <si>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</si>
  <si>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</si>
  <si>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</si>
  <si>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</si>
  <si>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</si>
  <si>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</si>
  <si>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</si>
  <si>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</si>
  <si>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</si>
  <si>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</si>
  <si>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</si>
  <si>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</si>
  <si>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</si>
  <si>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</si>
  <si>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</si>
  <si>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</si>
  <si>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</si>
  <si>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</si>
  <si>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</si>
  <si>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</si>
  <si>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</si>
  <si>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</si>
  <si>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</si>
  <si>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</si>
  <si>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</si>
  <si>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</si>
  <si>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</si>
  <si>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</si>
  <si>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</si>
  <si>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</si>
  <si>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</si>
  <si>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</si>
  <si>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</si>
  <si>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</si>
  <si>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</si>
  <si>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</si>
  <si>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</si>
  <si>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</si>
  <si>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</si>
  <si>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</si>
  <si>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</si>
  <si>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</si>
  <si>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</si>
  <si>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</si>
  <si>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</si>
  <si>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</si>
  <si>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</si>
  <si>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</si>
  <si>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</si>
  <si>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</si>
  <si>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</si>
  <si>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</si>
  <si>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</si>
  <si>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</si>
  <si>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</si>
  <si>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</si>
  <si>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</si>
  <si>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</si>
  <si>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</si>
  <si>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</si>
  <si>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</si>
  <si>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</si>
  <si>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</si>
  <si>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</si>
  <si>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</si>
  <si>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</si>
  <si>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</si>
  <si>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</si>
  <si>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</si>
  <si>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</si>
  <si>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</si>
  <si>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</si>
  <si>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</si>
  <si>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</si>
  <si>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</si>
  <si>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</si>
  <si>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</si>
  <si>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</si>
  <si>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</si>
  <si>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</si>
  <si>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</si>
  <si>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</si>
  <si>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</si>
  <si>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</si>
  <si>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</si>
  <si>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</si>
  <si>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</si>
  <si>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</si>
  <si>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</si>
  <si>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</si>
  <si>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</si>
  <si>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</si>
  <si>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</si>
  <si>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</si>
  <si>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</si>
  <si>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</si>
  <si>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</si>
  <si>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</si>
  <si>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</si>
  <si>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</si>
  <si>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</si>
  <si>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</si>
  <si>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</si>
  <si>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</si>
  <si>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</si>
  <si>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</si>
  <si>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</si>
  <si>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</si>
  <si>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</si>
  <si>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</si>
  <si>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</si>
  <si>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</si>
  <si>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</si>
  <si>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</si>
  <si>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</si>
  <si>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</si>
  <si>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</si>
  <si>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</si>
  <si>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</si>
  <si>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</si>
  <si>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</si>
  <si>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</si>
  <si>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</si>
  <si>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</si>
  <si>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</si>
  <si>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</si>
  <si>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</si>
  <si>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</si>
  <si>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</si>
  <si>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</si>
  <si>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</si>
  <si>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</si>
  <si>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</si>
  <si>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</si>
  <si>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</si>
  <si>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</si>
  <si>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</si>
  <si>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</si>
  <si>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</si>
  <si>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</si>
  <si>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</si>
  <si>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</si>
  <si>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</si>
  <si>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</si>
  <si>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</si>
  <si>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</si>
  <si>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</si>
  <si>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</si>
  <si>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</si>
  <si>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</si>
  <si>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</si>
  <si>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</si>
  <si>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</si>
  <si>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</si>
  <si>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</si>
  <si>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</si>
  <si>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</si>
  <si>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</si>
  <si>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</si>
  <si>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</si>
  <si>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</si>
  <si>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</si>
  <si>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</si>
  <si>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</si>
  <si>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</si>
  <si>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</si>
  <si>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</si>
  <si>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</si>
  <si>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</si>
  <si>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</si>
  <si>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</si>
  <si>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</si>
  <si>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</si>
  <si>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</si>
  <si>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</si>
  <si>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</si>
  <si>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</si>
  <si>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</si>
  <si>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</si>
  <si>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</si>
  <si>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</si>
  <si>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</si>
  <si>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</si>
  <si>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</si>
  <si>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</si>
  <si>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</si>
  <si>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</si>
  <si>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</si>
  <si>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</si>
  <si>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</si>
  <si>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</si>
  <si>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</si>
  <si>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</si>
  <si>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</si>
  <si>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</si>
  <si>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</si>
  <si>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</si>
  <si>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</si>
  <si>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</si>
  <si>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</si>
  <si>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</si>
  <si>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</si>
  <si>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</si>
  <si>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</si>
  <si>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</si>
  <si>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</si>
  <si>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</si>
  <si>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</si>
  <si>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</si>
  <si>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</si>
  <si>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</si>
  <si>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</si>
  <si>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</si>
  <si>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</si>
  <si>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</si>
  <si>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</si>
  <si>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</si>
  <si>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</si>
  <si>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</si>
  <si>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</si>
  <si>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</si>
  <si>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</si>
  <si>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</si>
  <si>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</si>
  <si>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</si>
  <si>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</si>
  <si>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</si>
  <si>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</si>
  <si>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</si>
  <si>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</si>
  <si>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</si>
  <si>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</si>
  <si>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</si>
  <si>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</si>
  <si>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</si>
  <si>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</si>
  <si>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</si>
  <si>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</si>
  <si>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</si>
  <si>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</si>
  <si>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</si>
  <si>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</si>
  <si>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</si>
  <si>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</si>
  <si>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</si>
  <si>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</si>
  <si>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</si>
  <si>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</si>
  <si>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</si>
  <si>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</si>
  <si>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</si>
  <si>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</si>
  <si>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</si>
  <si>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</si>
  <si>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</si>
  <si>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</si>
  <si>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</si>
  <si>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</si>
  <si>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</si>
  <si>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</si>
  <si>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</si>
  <si>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</si>
  <si>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</si>
  <si>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</si>
  <si>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</si>
  <si>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</si>
  <si>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</si>
  <si>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</si>
  <si>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</si>
  <si>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</si>
  <si>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</si>
  <si>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</si>
  <si>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</si>
  <si>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</si>
  <si>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</si>
  <si>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</si>
  <si>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</si>
  <si>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</si>
  <si>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</si>
  <si>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</si>
  <si>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国際非鉄金属研究会分担金</t>
    <phoneticPr fontId="6"/>
  </si>
  <si>
    <t>資源エネルギー庁　資源・燃料部</t>
    <phoneticPr fontId="6"/>
  </si>
  <si>
    <t>鉱物資源課</t>
    <rPh sb="0" eb="2">
      <t>コウブツ</t>
    </rPh>
    <rPh sb="2" eb="4">
      <t>シゲン</t>
    </rPh>
    <rPh sb="4" eb="5">
      <t>カ</t>
    </rPh>
    <phoneticPr fontId="6"/>
  </si>
  <si>
    <t>・国際銅研究会付託条項第15条
・国際鉛・亜鉛研究会付託条項第9条
・国際ニッケル研究会付託条項第14条</t>
    <phoneticPr fontId="6"/>
  </si>
  <si>
    <t>(1)世界の持続可能な開発（非鉄金属に係る鉱山開発、リサイクル等）を推進するための協議及び情報交換、(2)世界の持続可能な開発（非鉄金属に係る鉱山開発、リサイクル等）を推進するための諸施策の企画・立案、(3)世界の非鉄金属市場（生産・消費・貿易等）に関する協議及び情報交換、(4)非鉄金属に関する統計の改善、(5)世界の非鉄金属市場の評価及び非鉄金属産業の展望、(6)非鉄金属の市場開発及び需給に貢献する他の機関の活動との連携、等の取組を実施。</t>
    <phoneticPr fontId="6"/>
  </si>
  <si>
    <t>-</t>
    <phoneticPr fontId="6"/>
  </si>
  <si>
    <t>国際度量衡中央事務局等分担金</t>
    <phoneticPr fontId="6"/>
  </si>
  <si>
    <t>国際非鉄金属研究会（国際銅研究会、国際鉛・亜鉛研究会、国際ニッケル研究会）の幹部委員数に占める日本人幹部委員数の割合
※日本人事務職員は0人であるため、成果実績は幹部委員数で記載</t>
    <phoneticPr fontId="6"/>
  </si>
  <si>
    <t>人</t>
    <rPh sb="0" eb="1">
      <t>ニン</t>
    </rPh>
    <phoneticPr fontId="6"/>
  </si>
  <si>
    <t>国際銅研究会HP
http://www.icsg.org/
国際鉛・亜鉛研究会HP
http://www.ilzsg.org/
国際ニッケル研究会HP
http://www.insg.org/</t>
    <phoneticPr fontId="6"/>
  </si>
  <si>
    <t>世界全体の分担金額に占める日本の分担金額の割合
（国際銅研究会）</t>
    <phoneticPr fontId="6"/>
  </si>
  <si>
    <t>○</t>
  </si>
  <si>
    <t>我が国製造業に必要不可欠な非鉄金属の安定供給確保は産業界から高いニーズが寄せられており、国が実施すべき事業である。</t>
    <phoneticPr fontId="6"/>
  </si>
  <si>
    <t>分担金のため、支出先は限定されている。</t>
    <phoneticPr fontId="6"/>
  </si>
  <si>
    <t>‐</t>
  </si>
  <si>
    <t>国際非鉄金属研究会の定期会合において、研究会における分担金の支出状況、加盟各国に対する毎年の分担金規模の適正性を確認している。</t>
    <phoneticPr fontId="6"/>
  </si>
  <si>
    <t>引き続き、国際非鉄金属研究会の定期会合において、研究会における分担金の支出状況、加盟各国に対する毎年の分担金規模の適正性を確認していく。</t>
    <phoneticPr fontId="6"/>
  </si>
  <si>
    <t>世界全体の分担金額に占める日本の分担金額の割合
（国際鉛・亜鉛研究会）</t>
    <phoneticPr fontId="6"/>
  </si>
  <si>
    <t>世界全体の分担金額に占める日本の分担金額の割合
（国際ニッケル研究会）</t>
    <phoneticPr fontId="6"/>
  </si>
  <si>
    <t>　国際非鉄金属研究会定期総会１回の開催に係る費用
国際非鉄金属研究会の総予算額（他国分担金を含む）(X)／国際非鉄金属研究会定期総会の開催数(Y)　　　　　　　　　　　　　　　</t>
    <phoneticPr fontId="6"/>
  </si>
  <si>
    <t>ユーロ</t>
    <phoneticPr fontId="6"/>
  </si>
  <si>
    <t>1,201,000/６</t>
    <phoneticPr fontId="6"/>
  </si>
  <si>
    <t>５．エネルギー・環境</t>
    <phoneticPr fontId="6"/>
  </si>
  <si>
    <t>1．資源・燃料</t>
    <rPh sb="2" eb="4">
      <t>シゲン</t>
    </rPh>
    <rPh sb="5" eb="7">
      <t>ネンリョウ</t>
    </rPh>
    <phoneticPr fontId="6"/>
  </si>
  <si>
    <t>資源・燃料の自主開発比率等の向上
（ⅲ）　金属鉱資源
（ベースメタル）（％）</t>
    <phoneticPr fontId="6"/>
  </si>
  <si>
    <t>％</t>
    <phoneticPr fontId="6"/>
  </si>
  <si>
    <t>－</t>
    <phoneticPr fontId="6"/>
  </si>
  <si>
    <t>国際非鉄金属研究会（国際銅研究会、国際鉛・亜鉛研究会、国際ニッケル研究会）における活動を通じた我が国のプレゼンス力の向上</t>
    <phoneticPr fontId="6"/>
  </si>
  <si>
    <t>（１）国際銅研究会（令和元年度実績）</t>
    <rPh sb="10" eb="12">
      <t>レイワ</t>
    </rPh>
    <rPh sb="12" eb="14">
      <t>ガンネン</t>
    </rPh>
    <phoneticPr fontId="6"/>
  </si>
  <si>
    <t>（２）国際鉛・亜鉛研究会（令和元年度年度実績）</t>
    <rPh sb="13" eb="15">
      <t>レイワ</t>
    </rPh>
    <rPh sb="15" eb="16">
      <t>ガン</t>
    </rPh>
    <rPh sb="16" eb="18">
      <t>ネンド</t>
    </rPh>
    <phoneticPr fontId="6"/>
  </si>
  <si>
    <t>（３）国際ニッケル研究会（令和元年度実績）</t>
    <rPh sb="13" eb="15">
      <t>レイワ</t>
    </rPh>
    <rPh sb="15" eb="17">
      <t>ガンネン</t>
    </rPh>
    <phoneticPr fontId="6"/>
  </si>
  <si>
    <t>　X/Y</t>
    <phoneticPr fontId="6"/>
  </si>
  <si>
    <t>1266500/6</t>
    <phoneticPr fontId="6"/>
  </si>
  <si>
    <t>-</t>
    <phoneticPr fontId="6"/>
  </si>
  <si>
    <t>-</t>
    <phoneticPr fontId="6"/>
  </si>
  <si>
    <t>-</t>
    <phoneticPr fontId="6"/>
  </si>
  <si>
    <t>-</t>
    <phoneticPr fontId="6"/>
  </si>
  <si>
    <t>-</t>
    <phoneticPr fontId="6"/>
  </si>
  <si>
    <t>-</t>
    <phoneticPr fontId="6"/>
  </si>
  <si>
    <t>課長　小林　和昭</t>
    <rPh sb="0" eb="2">
      <t>カチョウ</t>
    </rPh>
    <rPh sb="3" eb="5">
      <t>コバヤシ</t>
    </rPh>
    <rPh sb="6" eb="8">
      <t>カズアキ</t>
    </rPh>
    <phoneticPr fontId="6"/>
  </si>
  <si>
    <t>新29-0013</t>
    <rPh sb="0" eb="1">
      <t>シン</t>
    </rPh>
    <phoneticPr fontId="6"/>
  </si>
  <si>
    <t>0207</t>
    <phoneticPr fontId="6"/>
  </si>
  <si>
    <t>国際非鉄金属研究会への参加を通じて、非鉄金属の生産、消費、国際貿易に関する政府間協議の実施、統計・情報の収集、及び世界の非鉄金属経済の安定と発展のための国際協力を強化し、我が国への鉱物資源の安定供給確保を図る。</t>
    <rPh sb="0" eb="2">
      <t>コクサイ</t>
    </rPh>
    <rPh sb="2" eb="4">
      <t>ヒテツ</t>
    </rPh>
    <rPh sb="4" eb="6">
      <t>キンゾク</t>
    </rPh>
    <rPh sb="6" eb="9">
      <t>ケンキュウカイ</t>
    </rPh>
    <rPh sb="11" eb="13">
      <t>サンカ</t>
    </rPh>
    <rPh sb="14" eb="15">
      <t>ツウ</t>
    </rPh>
    <rPh sb="18" eb="20">
      <t>ヒテツ</t>
    </rPh>
    <rPh sb="43" eb="45">
      <t>ジッシ</t>
    </rPh>
    <rPh sb="55" eb="56">
      <t>オヨ</t>
    </rPh>
    <rPh sb="85" eb="86">
      <t>ワ</t>
    </rPh>
    <rPh sb="87" eb="88">
      <t>クニ</t>
    </rPh>
    <rPh sb="90" eb="92">
      <t>コウブツ</t>
    </rPh>
    <rPh sb="92" eb="94">
      <t>シゲン</t>
    </rPh>
    <rPh sb="95" eb="97">
      <t>アンテイ</t>
    </rPh>
    <rPh sb="97" eb="99">
      <t>キョウキュウ</t>
    </rPh>
    <rPh sb="99" eb="101">
      <t>カクホ</t>
    </rPh>
    <rPh sb="102" eb="103">
      <t>ハカ</t>
    </rPh>
    <phoneticPr fontId="6"/>
  </si>
  <si>
    <t>-</t>
    <phoneticPr fontId="6"/>
  </si>
  <si>
    <t>A.国際銅研究会</t>
    <phoneticPr fontId="6"/>
  </si>
  <si>
    <t>B.国際鉛・亜鉛研究会</t>
    <phoneticPr fontId="6"/>
  </si>
  <si>
    <t>C.国際ニッケル研究会</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</si>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</sst>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742</xdr:row>
      <xdr:rowOff>0</xdr:rowOff>
    </xdr:from>
    <xdr:to>
      <xdr:col>39</xdr:col>
      <xdr:colOff>32467</xdr:colOff>
      <xdr:row>744</xdr:row>
      <xdr:rowOff>26480</xdr:rowOff>
    </xdr:to>
    <xdr:pic>
      <xdr:nvPicPr>
        <xdr:cNvPr id="3" name="図 2"/>
        <xdr:cNvPicPr>
          <a:picLocks noChangeAspect="1"/>
        </xdr:cNvPicPr>
      </xdr:nvPicPr>
      <xdr:blipFill>
        <a:blip xmlns:r="http://schemas.openxmlformats.org/officeDocument/2006/relationships" r:embed="rId1"/>
        <a:stretch>
          <a:fillRect/>
        </a:stretch>
      </xdr:blipFill>
      <xdr:spPr>
        <a:xfrm>
          <a:off x="4787900" y="62045851"/>
          <a:ext cx="2426418" cy="737680"/>
        </a:xfrm>
        <a:prstGeom prst="rect">
          <a:avLst/>
        </a:prstGeom>
      </xdr:spPr>
    </xdr:pic>
    <xdr:clientData/>
  </xdr:twoCellAnchor>
  <xdr:twoCellAnchor>
    <xdr:from>
      <xdr:col>25</xdr:col>
      <xdr:colOff>133349</xdr:colOff>
      <xdr:row>745</xdr:row>
      <xdr:rowOff>292100</xdr:rowOff>
    </xdr:from>
    <xdr:to>
      <xdr:col>38</xdr:col>
      <xdr:colOff>138510</xdr:colOff>
      <xdr:row>747</xdr:row>
      <xdr:rowOff>295275</xdr:rowOff>
    </xdr:to>
    <xdr:sp macro="" textlink="">
      <xdr:nvSpPr>
        <xdr:cNvPr id="9" name="テキスト ボックス 8"/>
        <xdr:cNvSpPr txBox="1"/>
      </xdr:nvSpPr>
      <xdr:spPr>
        <a:xfrm>
          <a:off x="4737100" y="6340475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Ａ．国際銅研究会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0</xdr:colOff>
      <xdr:row>744</xdr:row>
      <xdr:rowOff>0</xdr:rowOff>
    </xdr:from>
    <xdr:to>
      <xdr:col>32</xdr:col>
      <xdr:colOff>0</xdr:colOff>
      <xdr:row>745</xdr:row>
      <xdr:rowOff>1588</xdr:rowOff>
    </xdr:to>
    <xdr:cxnSp macro="">
      <xdr:nvCxnSpPr>
        <xdr:cNvPr id="12" name="直線矢印コネクタ 11"/>
        <xdr:cNvCxnSpPr/>
      </xdr:nvCxnSpPr>
      <xdr:spPr>
        <a:xfrm>
          <a:off x="5892800" y="62757051"/>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120650</xdr:colOff>
      <xdr:row>745</xdr:row>
      <xdr:rowOff>19050</xdr:rowOff>
    </xdr:from>
    <xdr:to>
      <xdr:col>38</xdr:col>
      <xdr:colOff>125810</xdr:colOff>
      <xdr:row>746</xdr:row>
      <xdr:rowOff>14685</xdr:rowOff>
    </xdr:to>
    <xdr:sp macro="" textlink="">
      <xdr:nvSpPr>
        <xdr:cNvPr id="13" name="テキスト ボックス 12"/>
        <xdr:cNvSpPr txBox="1"/>
      </xdr:nvSpPr>
      <xdr:spPr>
        <a:xfrm>
          <a:off x="4724401" y="63131701"/>
          <a:ext cx="2399109" cy="351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26</xdr:col>
      <xdr:colOff>0</xdr:colOff>
      <xdr:row>750</xdr:row>
      <xdr:rowOff>317500</xdr:rowOff>
    </xdr:from>
    <xdr:to>
      <xdr:col>39</xdr:col>
      <xdr:colOff>5159</xdr:colOff>
      <xdr:row>752</xdr:row>
      <xdr:rowOff>320675</xdr:rowOff>
    </xdr:to>
    <xdr:sp macro="" textlink="">
      <xdr:nvSpPr>
        <xdr:cNvPr id="15" name="テキスト ボックス 14"/>
        <xdr:cNvSpPr txBox="1"/>
      </xdr:nvSpPr>
      <xdr:spPr>
        <a:xfrm>
          <a:off x="4787900" y="6520815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748</xdr:row>
      <xdr:rowOff>0</xdr:rowOff>
    </xdr:from>
    <xdr:to>
      <xdr:col>39</xdr:col>
      <xdr:colOff>5647</xdr:colOff>
      <xdr:row>749</xdr:row>
      <xdr:rowOff>352821</xdr:rowOff>
    </xdr:to>
    <xdr:sp macro="" textlink="">
      <xdr:nvSpPr>
        <xdr:cNvPr id="17" name="大かっこ 16"/>
        <xdr:cNvSpPr/>
      </xdr:nvSpPr>
      <xdr:spPr>
        <a:xfrm>
          <a:off x="4787900" y="64179451"/>
          <a:ext cx="2399598" cy="708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twoCellAnchor>
    <xdr:from>
      <xdr:col>32</xdr:col>
      <xdr:colOff>0</xdr:colOff>
      <xdr:row>753</xdr:row>
      <xdr:rowOff>12700</xdr:rowOff>
    </xdr:from>
    <xdr:to>
      <xdr:col>32</xdr:col>
      <xdr:colOff>0</xdr:colOff>
      <xdr:row>754</xdr:row>
      <xdr:rowOff>14288</xdr:rowOff>
    </xdr:to>
    <xdr:cxnSp macro="">
      <xdr:nvCxnSpPr>
        <xdr:cNvPr id="18" name="直線矢印コネクタ 17"/>
        <xdr:cNvCxnSpPr/>
      </xdr:nvCxnSpPr>
      <xdr:spPr>
        <a:xfrm>
          <a:off x="5892800" y="65970151"/>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114299</xdr:colOff>
      <xdr:row>753</xdr:row>
      <xdr:rowOff>317500</xdr:rowOff>
    </xdr:from>
    <xdr:to>
      <xdr:col>38</xdr:col>
      <xdr:colOff>119459</xdr:colOff>
      <xdr:row>754</xdr:row>
      <xdr:rowOff>313135</xdr:rowOff>
    </xdr:to>
    <xdr:sp macro="" textlink="">
      <xdr:nvSpPr>
        <xdr:cNvPr id="22" name="テキスト ボックス 21"/>
        <xdr:cNvSpPr txBox="1"/>
      </xdr:nvSpPr>
      <xdr:spPr>
        <a:xfrm>
          <a:off x="4718050" y="66274951"/>
          <a:ext cx="2399109" cy="3512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19051</xdr:colOff>
      <xdr:row>754</xdr:row>
      <xdr:rowOff>285750</xdr:rowOff>
    </xdr:from>
    <xdr:to>
      <xdr:col>39</xdr:col>
      <xdr:colOff>24210</xdr:colOff>
      <xdr:row>756</xdr:row>
      <xdr:rowOff>288925</xdr:rowOff>
    </xdr:to>
    <xdr:sp macro="" textlink="">
      <xdr:nvSpPr>
        <xdr:cNvPr id="25" name="テキスト ボックス 24"/>
        <xdr:cNvSpPr txBox="1"/>
      </xdr:nvSpPr>
      <xdr:spPr>
        <a:xfrm>
          <a:off x="4806951" y="6659880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Ｂ．国際鉛・亜鉛研究会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757</xdr:row>
      <xdr:rowOff>0</xdr:rowOff>
    </xdr:from>
    <xdr:to>
      <xdr:col>39</xdr:col>
      <xdr:colOff>5647</xdr:colOff>
      <xdr:row>758</xdr:row>
      <xdr:rowOff>41672</xdr:rowOff>
    </xdr:to>
    <xdr:sp macro="" textlink="">
      <xdr:nvSpPr>
        <xdr:cNvPr id="27" name="大かっこ 26"/>
        <xdr:cNvSpPr/>
      </xdr:nvSpPr>
      <xdr:spPr>
        <a:xfrm>
          <a:off x="4787900" y="67379851"/>
          <a:ext cx="2399598" cy="708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twoCellAnchor>
    <xdr:from>
      <xdr:col>26</xdr:col>
      <xdr:colOff>0</xdr:colOff>
      <xdr:row>759</xdr:row>
      <xdr:rowOff>0</xdr:rowOff>
    </xdr:from>
    <xdr:to>
      <xdr:col>39</xdr:col>
      <xdr:colOff>5159</xdr:colOff>
      <xdr:row>759</xdr:row>
      <xdr:rowOff>601265</xdr:rowOff>
    </xdr:to>
    <xdr:sp macro="" textlink="">
      <xdr:nvSpPr>
        <xdr:cNvPr id="28" name="テキスト ボックス 27"/>
        <xdr:cNvSpPr txBox="1"/>
      </xdr:nvSpPr>
      <xdr:spPr>
        <a:xfrm>
          <a:off x="4787900" y="68713351"/>
          <a:ext cx="2399110" cy="6012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32</xdr:col>
      <xdr:colOff>76201</xdr:colOff>
      <xdr:row>759</xdr:row>
      <xdr:rowOff>609599</xdr:rowOff>
    </xdr:from>
    <xdr:to>
      <xdr:col>32</xdr:col>
      <xdr:colOff>76201</xdr:colOff>
      <xdr:row>760</xdr:row>
      <xdr:rowOff>300038</xdr:rowOff>
    </xdr:to>
    <xdr:cxnSp macro="">
      <xdr:nvCxnSpPr>
        <xdr:cNvPr id="29" name="直線矢印コネクタ 28"/>
        <xdr:cNvCxnSpPr/>
      </xdr:nvCxnSpPr>
      <xdr:spPr>
        <a:xfrm>
          <a:off x="5969001" y="69322950"/>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761</xdr:row>
      <xdr:rowOff>0</xdr:rowOff>
    </xdr:from>
    <xdr:to>
      <xdr:col>39</xdr:col>
      <xdr:colOff>5158</xdr:colOff>
      <xdr:row>762</xdr:row>
      <xdr:rowOff>116286</xdr:rowOff>
    </xdr:to>
    <xdr:sp macro="" textlink="">
      <xdr:nvSpPr>
        <xdr:cNvPr id="30" name="テキスト ボックス 29"/>
        <xdr:cNvSpPr txBox="1"/>
      </xdr:nvSpPr>
      <xdr:spPr>
        <a:xfrm>
          <a:off x="4787900" y="69754751"/>
          <a:ext cx="2399109" cy="3512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38101</xdr:colOff>
      <xdr:row>762</xdr:row>
      <xdr:rowOff>76200</xdr:rowOff>
    </xdr:from>
    <xdr:to>
      <xdr:col>39</xdr:col>
      <xdr:colOff>43260</xdr:colOff>
      <xdr:row>763</xdr:row>
      <xdr:rowOff>256380</xdr:rowOff>
    </xdr:to>
    <xdr:sp macro="" textlink="">
      <xdr:nvSpPr>
        <xdr:cNvPr id="32" name="テキスト ボックス 31"/>
        <xdr:cNvSpPr txBox="1"/>
      </xdr:nvSpPr>
      <xdr:spPr>
        <a:xfrm>
          <a:off x="4826001" y="70065900"/>
          <a:ext cx="2399110" cy="6310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Ｃ．国際ニッケル研究会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764</xdr:row>
      <xdr:rowOff>0</xdr:rowOff>
    </xdr:from>
    <xdr:to>
      <xdr:col>39</xdr:col>
      <xdr:colOff>5647</xdr:colOff>
      <xdr:row>768</xdr:row>
      <xdr:rowOff>63500</xdr:rowOff>
    </xdr:to>
    <xdr:sp macro="" textlink="">
      <xdr:nvSpPr>
        <xdr:cNvPr id="34" name="大かっこ 33"/>
        <xdr:cNvSpPr/>
      </xdr:nvSpPr>
      <xdr:spPr>
        <a:xfrm>
          <a:off x="4787900" y="70821551"/>
          <a:ext cx="2399598" cy="1333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205</v>
      </c>
      <c r="AT2" s="972"/>
      <c r="AU2" s="972"/>
      <c r="AV2" s="51" t="str">
        <f>IF(AW2="", "", "-")</f>
        <v/>
      </c>
      <c r="AW2" s="914"/>
      <c r="AX2" s="914"/>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528</v>
      </c>
      <c r="H5" s="840"/>
      <c r="I5" s="840"/>
      <c r="J5" s="840"/>
      <c r="K5" s="840"/>
      <c r="L5" s="840"/>
      <c r="M5" s="841" t="s">
        <v>66</v>
      </c>
      <c r="N5" s="842"/>
      <c r="O5" s="842"/>
      <c r="P5" s="842"/>
      <c r="Q5" s="842"/>
      <c r="R5" s="843"/>
      <c r="S5" s="844" t="s">
        <v>70</v>
      </c>
      <c r="T5" s="840"/>
      <c r="U5" s="840"/>
      <c r="V5" s="840"/>
      <c r="W5" s="840"/>
      <c r="X5" s="845"/>
      <c r="Y5" s="697" t="s">
        <v>3</v>
      </c>
      <c r="Z5" s="548"/>
      <c r="AA5" s="548"/>
      <c r="AB5" s="548"/>
      <c r="AC5" s="548"/>
      <c r="AD5" s="549"/>
      <c r="AE5" s="698" t="s">
        <v>564</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x14ac:dyDescent="0.2">
      <c r="A6" s="705" t="s">
        <v>4</v>
      </c>
      <c r="B6" s="706"/>
      <c r="C6" s="706"/>
      <c r="D6" s="706"/>
      <c r="E6" s="706"/>
      <c r="F6" s="706"/>
      <c r="G6" s="396" t="str">
        <f>入力規則等!F39</f>
        <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7" t="s">
        <v>393</v>
      </c>
      <c r="Z7" s="447"/>
      <c r="AA7" s="447"/>
      <c r="AB7" s="447"/>
      <c r="AC7" s="447"/>
      <c r="AD7" s="928"/>
      <c r="AE7" s="916" t="s">
        <v>565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9" t="s">
        <v>259</v>
      </c>
      <c r="B8" s="500"/>
      <c r="C8" s="500"/>
      <c r="D8" s="500"/>
      <c r="E8" s="500"/>
      <c r="F8" s="501"/>
      <c r="G8" s="939" t="str">
        <f>入力規則等!A27</f>
        <v>-</v>
      </c>
      <c r="H8" s="720"/>
      <c r="I8" s="720"/>
      <c r="J8" s="720"/>
      <c r="K8" s="720"/>
      <c r="L8" s="720"/>
      <c r="M8" s="720"/>
      <c r="N8" s="720"/>
      <c r="O8" s="720"/>
      <c r="P8" s="720"/>
      <c r="Q8" s="720"/>
      <c r="R8" s="720"/>
      <c r="S8" s="720"/>
      <c r="T8" s="720"/>
      <c r="U8" s="720"/>
      <c r="V8" s="720"/>
      <c r="W8" s="720"/>
      <c r="X8" s="940"/>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82" t="s">
        <v>24</v>
      </c>
      <c r="B12" s="983"/>
      <c r="C12" s="983"/>
      <c r="D12" s="983"/>
      <c r="E12" s="983"/>
      <c r="F12" s="984"/>
      <c r="G12" s="760"/>
      <c r="H12" s="761"/>
      <c r="I12" s="761"/>
      <c r="J12" s="761"/>
      <c r="K12" s="761"/>
      <c r="L12" s="761"/>
      <c r="M12" s="761"/>
      <c r="N12" s="761"/>
      <c r="O12" s="761"/>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2"/>
    </row>
    <row r="13" spans="1:50" ht="21" customHeight="1" x14ac:dyDescent="0.2">
      <c r="A13" s="613"/>
      <c r="B13" s="614"/>
      <c r="C13" s="614"/>
      <c r="D13" s="614"/>
      <c r="E13" s="614"/>
      <c r="F13" s="615"/>
      <c r="G13" s="723" t="s">
        <v>6</v>
      </c>
      <c r="H13" s="724"/>
      <c r="I13" s="764" t="s">
        <v>7</v>
      </c>
      <c r="J13" s="765"/>
      <c r="K13" s="765"/>
      <c r="L13" s="765"/>
      <c r="M13" s="765"/>
      <c r="N13" s="765"/>
      <c r="O13" s="766"/>
      <c r="P13" s="656">
        <v>10</v>
      </c>
      <c r="Q13" s="657"/>
      <c r="R13" s="657"/>
      <c r="S13" s="657"/>
      <c r="T13" s="657"/>
      <c r="U13" s="657"/>
      <c r="V13" s="658"/>
      <c r="W13" s="656">
        <v>10</v>
      </c>
      <c r="X13" s="657"/>
      <c r="Y13" s="657"/>
      <c r="Z13" s="657"/>
      <c r="AA13" s="657"/>
      <c r="AB13" s="657"/>
      <c r="AC13" s="658"/>
      <c r="AD13" s="656">
        <v>11</v>
      </c>
      <c r="AE13" s="657"/>
      <c r="AF13" s="657"/>
      <c r="AG13" s="657"/>
      <c r="AH13" s="657"/>
      <c r="AI13" s="657"/>
      <c r="AJ13" s="658"/>
      <c r="AK13" s="656">
        <v>10</v>
      </c>
      <c r="AL13" s="657"/>
      <c r="AM13" s="657"/>
      <c r="AN13" s="657"/>
      <c r="AO13" s="657"/>
      <c r="AP13" s="657"/>
      <c r="AQ13" s="658"/>
      <c r="AR13" s="924" t="s">
        <v>609</v>
      </c>
      <c r="AS13" s="925"/>
      <c r="AT13" s="925"/>
      <c r="AU13" s="925"/>
      <c r="AV13" s="925"/>
      <c r="AW13" s="925"/>
      <c r="AX13" s="926"/>
    </row>
    <row r="14" spans="1:50" ht="21" customHeight="1" x14ac:dyDescent="0.2">
      <c r="A14" s="613"/>
      <c r="B14" s="614"/>
      <c r="C14" s="614"/>
      <c r="D14" s="614"/>
      <c r="E14" s="614"/>
      <c r="F14" s="615"/>
      <c r="G14" s="725"/>
      <c r="H14" s="726"/>
      <c r="I14" s="711" t="s">
        <v>8</v>
      </c>
      <c r="J14" s="762"/>
      <c r="K14" s="762"/>
      <c r="L14" s="762"/>
      <c r="M14" s="762"/>
      <c r="N14" s="762"/>
      <c r="O14" s="763"/>
      <c r="P14" s="707" t="s">
        <v>567</v>
      </c>
      <c r="Q14" s="657"/>
      <c r="R14" s="657"/>
      <c r="S14" s="657"/>
      <c r="T14" s="657"/>
      <c r="U14" s="657"/>
      <c r="V14" s="658"/>
      <c r="W14" s="707" t="s">
        <v>567</v>
      </c>
      <c r="X14" s="657"/>
      <c r="Y14" s="657"/>
      <c r="Z14" s="657"/>
      <c r="AA14" s="657"/>
      <c r="AB14" s="657"/>
      <c r="AC14" s="658"/>
      <c r="AD14" s="707" t="s">
        <v>567</v>
      </c>
      <c r="AE14" s="657"/>
      <c r="AF14" s="657"/>
      <c r="AG14" s="657"/>
      <c r="AH14" s="657"/>
      <c r="AI14" s="657"/>
      <c r="AJ14" s="658"/>
      <c r="AK14" s="707" t="s">
        <v>567</v>
      </c>
      <c r="AL14" s="657"/>
      <c r="AM14" s="657"/>
      <c r="AN14" s="657"/>
      <c r="AO14" s="657"/>
      <c r="AP14" s="657"/>
      <c r="AQ14" s="658"/>
      <c r="AR14" s="788"/>
      <c r="AS14" s="788"/>
      <c r="AT14" s="788"/>
      <c r="AU14" s="788"/>
      <c r="AV14" s="788"/>
      <c r="AW14" s="788"/>
      <c r="AX14" s="789"/>
    </row>
    <row r="15" spans="1:50" ht="21" customHeight="1" x14ac:dyDescent="0.2">
      <c r="A15" s="613"/>
      <c r="B15" s="614"/>
      <c r="C15" s="614"/>
      <c r="D15" s="614"/>
      <c r="E15" s="614"/>
      <c r="F15" s="615"/>
      <c r="G15" s="725"/>
      <c r="H15" s="726"/>
      <c r="I15" s="711" t="s">
        <v>51</v>
      </c>
      <c r="J15" s="712"/>
      <c r="K15" s="712"/>
      <c r="L15" s="712"/>
      <c r="M15" s="712"/>
      <c r="N15" s="712"/>
      <c r="O15" s="713"/>
      <c r="P15" s="707" t="s">
        <v>567</v>
      </c>
      <c r="Q15" s="657"/>
      <c r="R15" s="657"/>
      <c r="S15" s="657"/>
      <c r="T15" s="657"/>
      <c r="U15" s="657"/>
      <c r="V15" s="658"/>
      <c r="W15" s="707" t="s">
        <v>567</v>
      </c>
      <c r="X15" s="657"/>
      <c r="Y15" s="657"/>
      <c r="Z15" s="657"/>
      <c r="AA15" s="657"/>
      <c r="AB15" s="657"/>
      <c r="AC15" s="658"/>
      <c r="AD15" s="707" t="s">
        <v>567</v>
      </c>
      <c r="AE15" s="657"/>
      <c r="AF15" s="657"/>
      <c r="AG15" s="657"/>
      <c r="AH15" s="657"/>
      <c r="AI15" s="657"/>
      <c r="AJ15" s="658"/>
      <c r="AK15" s="707" t="s">
        <v>567</v>
      </c>
      <c r="AL15" s="657"/>
      <c r="AM15" s="657"/>
      <c r="AN15" s="657"/>
      <c r="AO15" s="657"/>
      <c r="AP15" s="657"/>
      <c r="AQ15" s="658"/>
      <c r="AR15" s="656"/>
      <c r="AS15" s="657"/>
      <c r="AT15" s="657"/>
      <c r="AU15" s="657"/>
      <c r="AV15" s="657"/>
      <c r="AW15" s="657"/>
      <c r="AX15" s="806"/>
    </row>
    <row r="16" spans="1:50" ht="21" customHeight="1" x14ac:dyDescent="0.2">
      <c r="A16" s="613"/>
      <c r="B16" s="614"/>
      <c r="C16" s="614"/>
      <c r="D16" s="614"/>
      <c r="E16" s="614"/>
      <c r="F16" s="615"/>
      <c r="G16" s="725"/>
      <c r="H16" s="726"/>
      <c r="I16" s="711" t="s">
        <v>52</v>
      </c>
      <c r="J16" s="712"/>
      <c r="K16" s="712"/>
      <c r="L16" s="712"/>
      <c r="M16" s="712"/>
      <c r="N16" s="712"/>
      <c r="O16" s="713"/>
      <c r="P16" s="707" t="s">
        <v>567</v>
      </c>
      <c r="Q16" s="657"/>
      <c r="R16" s="657"/>
      <c r="S16" s="657"/>
      <c r="T16" s="657"/>
      <c r="U16" s="657"/>
      <c r="V16" s="658"/>
      <c r="W16" s="707" t="s">
        <v>567</v>
      </c>
      <c r="X16" s="657"/>
      <c r="Y16" s="657"/>
      <c r="Z16" s="657"/>
      <c r="AA16" s="657"/>
      <c r="AB16" s="657"/>
      <c r="AC16" s="658"/>
      <c r="AD16" s="707" t="s">
        <v>567</v>
      </c>
      <c r="AE16" s="657"/>
      <c r="AF16" s="657"/>
      <c r="AG16" s="657"/>
      <c r="AH16" s="657"/>
      <c r="AI16" s="657"/>
      <c r="AJ16" s="658"/>
      <c r="AK16" s="707" t="s">
        <v>567</v>
      </c>
      <c r="AL16" s="657"/>
      <c r="AM16" s="657"/>
      <c r="AN16" s="657"/>
      <c r="AO16" s="657"/>
      <c r="AP16" s="657"/>
      <c r="AQ16" s="658"/>
      <c r="AR16" s="757"/>
      <c r="AS16" s="758"/>
      <c r="AT16" s="758"/>
      <c r="AU16" s="758"/>
      <c r="AV16" s="758"/>
      <c r="AW16" s="758"/>
      <c r="AX16" s="759"/>
    </row>
    <row r="17" spans="1:50" ht="24.75" customHeight="1" x14ac:dyDescent="0.2">
      <c r="A17" s="613"/>
      <c r="B17" s="614"/>
      <c r="C17" s="614"/>
      <c r="D17" s="614"/>
      <c r="E17" s="614"/>
      <c r="F17" s="615"/>
      <c r="G17" s="725"/>
      <c r="H17" s="726"/>
      <c r="I17" s="711" t="s">
        <v>50</v>
      </c>
      <c r="J17" s="762"/>
      <c r="K17" s="762"/>
      <c r="L17" s="762"/>
      <c r="M17" s="762"/>
      <c r="N17" s="762"/>
      <c r="O17" s="763"/>
      <c r="P17" s="707" t="s">
        <v>567</v>
      </c>
      <c r="Q17" s="657"/>
      <c r="R17" s="657"/>
      <c r="S17" s="657"/>
      <c r="T17" s="657"/>
      <c r="U17" s="657"/>
      <c r="V17" s="658"/>
      <c r="W17" s="707" t="s">
        <v>567</v>
      </c>
      <c r="X17" s="657"/>
      <c r="Y17" s="657"/>
      <c r="Z17" s="657"/>
      <c r="AA17" s="657"/>
      <c r="AB17" s="657"/>
      <c r="AC17" s="658"/>
      <c r="AD17" s="707" t="s">
        <v>567</v>
      </c>
      <c r="AE17" s="657"/>
      <c r="AF17" s="657"/>
      <c r="AG17" s="657"/>
      <c r="AH17" s="657"/>
      <c r="AI17" s="657"/>
      <c r="AJ17" s="658"/>
      <c r="AK17" s="707" t="s">
        <v>567</v>
      </c>
      <c r="AL17" s="657"/>
      <c r="AM17" s="657"/>
      <c r="AN17" s="657"/>
      <c r="AO17" s="657"/>
      <c r="AP17" s="657"/>
      <c r="AQ17" s="658"/>
      <c r="AR17" s="922"/>
      <c r="AS17" s="922"/>
      <c r="AT17" s="922"/>
      <c r="AU17" s="922"/>
      <c r="AV17" s="922"/>
      <c r="AW17" s="922"/>
      <c r="AX17" s="923"/>
    </row>
    <row r="18" spans="1:50" ht="24.75" customHeight="1" x14ac:dyDescent="0.2">
      <c r="A18" s="613"/>
      <c r="B18" s="614"/>
      <c r="C18" s="614"/>
      <c r="D18" s="614"/>
      <c r="E18" s="614"/>
      <c r="F18" s="615"/>
      <c r="G18" s="727"/>
      <c r="H18" s="728"/>
      <c r="I18" s="716" t="s">
        <v>20</v>
      </c>
      <c r="J18" s="717"/>
      <c r="K18" s="717"/>
      <c r="L18" s="717"/>
      <c r="M18" s="717"/>
      <c r="N18" s="717"/>
      <c r="O18" s="718"/>
      <c r="P18" s="878">
        <f>SUM(P13:V17)</f>
        <v>10</v>
      </c>
      <c r="Q18" s="879"/>
      <c r="R18" s="879"/>
      <c r="S18" s="879"/>
      <c r="T18" s="879"/>
      <c r="U18" s="879"/>
      <c r="V18" s="880"/>
      <c r="W18" s="878">
        <f>SUM(W13:AC17)</f>
        <v>10</v>
      </c>
      <c r="X18" s="879"/>
      <c r="Y18" s="879"/>
      <c r="Z18" s="879"/>
      <c r="AA18" s="879"/>
      <c r="AB18" s="879"/>
      <c r="AC18" s="880"/>
      <c r="AD18" s="878">
        <f>SUM(AD13:AJ17)</f>
        <v>11</v>
      </c>
      <c r="AE18" s="879"/>
      <c r="AF18" s="879"/>
      <c r="AG18" s="879"/>
      <c r="AH18" s="879"/>
      <c r="AI18" s="879"/>
      <c r="AJ18" s="880"/>
      <c r="AK18" s="878">
        <f>SUM(AK13:AQ17)</f>
        <v>10</v>
      </c>
      <c r="AL18" s="879"/>
      <c r="AM18" s="879"/>
      <c r="AN18" s="879"/>
      <c r="AO18" s="879"/>
      <c r="AP18" s="879"/>
      <c r="AQ18" s="880"/>
      <c r="AR18" s="878">
        <f>SUM(AR13:AX17)</f>
        <v>0</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10</v>
      </c>
      <c r="Q19" s="657"/>
      <c r="R19" s="657"/>
      <c r="S19" s="657"/>
      <c r="T19" s="657"/>
      <c r="U19" s="657"/>
      <c r="V19" s="658"/>
      <c r="W19" s="656">
        <v>10</v>
      </c>
      <c r="X19" s="657"/>
      <c r="Y19" s="657"/>
      <c r="Z19" s="657"/>
      <c r="AA19" s="657"/>
      <c r="AB19" s="657"/>
      <c r="AC19" s="658"/>
      <c r="AD19" s="656">
        <v>11</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2">
      <c r="A20" s="613"/>
      <c r="B20" s="614"/>
      <c r="C20" s="614"/>
      <c r="D20" s="614"/>
      <c r="E20" s="614"/>
      <c r="F20" s="615"/>
      <c r="G20" s="876" t="s">
        <v>10</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49"/>
      <c r="B21" s="850"/>
      <c r="C21" s="850"/>
      <c r="D21" s="850"/>
      <c r="E21" s="850"/>
      <c r="F21" s="985"/>
      <c r="G21" s="315" t="s">
        <v>357</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52" t="s">
        <v>432</v>
      </c>
      <c r="B22" s="953"/>
      <c r="C22" s="953"/>
      <c r="D22" s="953"/>
      <c r="E22" s="953"/>
      <c r="F22" s="954"/>
      <c r="G22" s="990" t="s">
        <v>336</v>
      </c>
      <c r="H22" s="221"/>
      <c r="I22" s="221"/>
      <c r="J22" s="221"/>
      <c r="K22" s="221"/>
      <c r="L22" s="221"/>
      <c r="M22" s="221"/>
      <c r="N22" s="221"/>
      <c r="O22" s="222"/>
      <c r="P22" s="941" t="s">
        <v>433</v>
      </c>
      <c r="Q22" s="221"/>
      <c r="R22" s="221"/>
      <c r="S22" s="221"/>
      <c r="T22" s="221"/>
      <c r="U22" s="221"/>
      <c r="V22" s="222"/>
      <c r="W22" s="941" t="s">
        <v>434</v>
      </c>
      <c r="X22" s="221"/>
      <c r="Y22" s="221"/>
      <c r="Z22" s="221"/>
      <c r="AA22" s="221"/>
      <c r="AB22" s="221"/>
      <c r="AC22" s="222"/>
      <c r="AD22" s="941" t="s">
        <v>335</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x14ac:dyDescent="0.2">
      <c r="A23" s="955"/>
      <c r="B23" s="956"/>
      <c r="C23" s="956"/>
      <c r="D23" s="956"/>
      <c r="E23" s="956"/>
      <c r="F23" s="957"/>
      <c r="G23" s="991" t="s">
        <v>568</v>
      </c>
      <c r="H23" s="992"/>
      <c r="I23" s="992"/>
      <c r="J23" s="992"/>
      <c r="K23" s="992"/>
      <c r="L23" s="992"/>
      <c r="M23" s="992"/>
      <c r="N23" s="992"/>
      <c r="O23" s="993"/>
      <c r="P23" s="924">
        <v>10</v>
      </c>
      <c r="Q23" s="925"/>
      <c r="R23" s="925"/>
      <c r="S23" s="925"/>
      <c r="T23" s="925"/>
      <c r="U23" s="925"/>
      <c r="V23" s="942"/>
      <c r="W23" s="924" t="s">
        <v>609</v>
      </c>
      <c r="X23" s="925"/>
      <c r="Y23" s="925"/>
      <c r="Z23" s="925"/>
      <c r="AA23" s="925"/>
      <c r="AB23" s="925"/>
      <c r="AC23" s="942"/>
      <c r="AD23" s="962" t="s">
        <v>609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56"/>
      <c r="Q24" s="657"/>
      <c r="R24" s="657"/>
      <c r="S24" s="657"/>
      <c r="T24" s="657"/>
      <c r="U24" s="657"/>
      <c r="V24" s="658"/>
      <c r="W24" s="656"/>
      <c r="X24" s="657"/>
      <c r="Y24" s="657"/>
      <c r="Z24" s="657"/>
      <c r="AA24" s="657"/>
      <c r="AB24" s="657"/>
      <c r="AC24" s="658"/>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56"/>
      <c r="Q25" s="657"/>
      <c r="R25" s="657"/>
      <c r="S25" s="657"/>
      <c r="T25" s="657"/>
      <c r="U25" s="657"/>
      <c r="V25" s="658"/>
      <c r="W25" s="656"/>
      <c r="X25" s="657"/>
      <c r="Y25" s="657"/>
      <c r="Z25" s="657"/>
      <c r="AA25" s="657"/>
      <c r="AB25" s="657"/>
      <c r="AC25" s="658"/>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56"/>
      <c r="Q26" s="657"/>
      <c r="R26" s="657"/>
      <c r="S26" s="657"/>
      <c r="T26" s="657"/>
      <c r="U26" s="657"/>
      <c r="V26" s="658"/>
      <c r="W26" s="656"/>
      <c r="X26" s="657"/>
      <c r="Y26" s="657"/>
      <c r="Z26" s="657"/>
      <c r="AA26" s="657"/>
      <c r="AB26" s="657"/>
      <c r="AC26" s="658"/>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56"/>
      <c r="Q27" s="657"/>
      <c r="R27" s="657"/>
      <c r="S27" s="657"/>
      <c r="T27" s="657"/>
      <c r="U27" s="657"/>
      <c r="V27" s="658"/>
      <c r="W27" s="656"/>
      <c r="X27" s="657"/>
      <c r="Y27" s="657"/>
      <c r="Z27" s="657"/>
      <c r="AA27" s="657"/>
      <c r="AB27" s="657"/>
      <c r="AC27" s="658"/>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340</v>
      </c>
      <c r="H28" s="947"/>
      <c r="I28" s="947"/>
      <c r="J28" s="947"/>
      <c r="K28" s="947"/>
      <c r="L28" s="947"/>
      <c r="M28" s="947"/>
      <c r="N28" s="947"/>
      <c r="O28" s="948"/>
      <c r="P28" s="878">
        <f>P29-SUM(P23:P27)</f>
        <v>0</v>
      </c>
      <c r="Q28" s="879"/>
      <c r="R28" s="879"/>
      <c r="S28" s="879"/>
      <c r="T28" s="879"/>
      <c r="U28" s="879"/>
      <c r="V28" s="880"/>
      <c r="W28" s="878" t="e">
        <f>W29-SUM(W23:W27)</f>
        <v>#VALUE!</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337</v>
      </c>
      <c r="H29" s="950"/>
      <c r="I29" s="950"/>
      <c r="J29" s="950"/>
      <c r="K29" s="950"/>
      <c r="L29" s="950"/>
      <c r="M29" s="950"/>
      <c r="N29" s="950"/>
      <c r="O29" s="951"/>
      <c r="P29" s="656">
        <f>AK13</f>
        <v>10</v>
      </c>
      <c r="Q29" s="657"/>
      <c r="R29" s="657"/>
      <c r="S29" s="657"/>
      <c r="T29" s="657"/>
      <c r="U29" s="657"/>
      <c r="V29" s="658"/>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9" t="s">
        <v>423</v>
      </c>
      <c r="AN30" s="919"/>
      <c r="AO30" s="919"/>
      <c r="AP30" s="858"/>
      <c r="AQ30" s="767" t="s">
        <v>235</v>
      </c>
      <c r="AR30" s="768"/>
      <c r="AS30" s="768"/>
      <c r="AT30" s="769"/>
      <c r="AU30" s="774" t="s">
        <v>134</v>
      </c>
      <c r="AV30" s="774"/>
      <c r="AW30" s="774"/>
      <c r="AX30" s="920"/>
    </row>
    <row r="31" spans="1:50" ht="31.2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89">
        <v>2</v>
      </c>
      <c r="AR31" s="200"/>
      <c r="AS31" s="133" t="s">
        <v>236</v>
      </c>
      <c r="AT31" s="134"/>
      <c r="AU31" s="199">
        <v>42</v>
      </c>
      <c r="AV31" s="199"/>
      <c r="AW31" s="399" t="s">
        <v>181</v>
      </c>
      <c r="AX31" s="400"/>
    </row>
    <row r="32" spans="1:50" ht="28.25" customHeight="1" x14ac:dyDescent="0.2">
      <c r="A32" s="404"/>
      <c r="B32" s="402"/>
      <c r="C32" s="402"/>
      <c r="D32" s="402"/>
      <c r="E32" s="402"/>
      <c r="F32" s="403"/>
      <c r="G32" s="563" t="s">
        <v>589</v>
      </c>
      <c r="H32" s="564"/>
      <c r="I32" s="564"/>
      <c r="J32" s="564"/>
      <c r="K32" s="564"/>
      <c r="L32" s="564"/>
      <c r="M32" s="564"/>
      <c r="N32" s="564"/>
      <c r="O32" s="565"/>
      <c r="P32" s="105" t="s">
        <v>569</v>
      </c>
      <c r="Q32" s="105"/>
      <c r="R32" s="105"/>
      <c r="S32" s="105"/>
      <c r="T32" s="105"/>
      <c r="U32" s="105"/>
      <c r="V32" s="105"/>
      <c r="W32" s="105"/>
      <c r="X32" s="106"/>
      <c r="Y32" s="475" t="s">
        <v>12</v>
      </c>
      <c r="Z32" s="536"/>
      <c r="AA32" s="537"/>
      <c r="AB32" s="527" t="s">
        <v>570</v>
      </c>
      <c r="AC32" s="527"/>
      <c r="AD32" s="527"/>
      <c r="AE32" s="217">
        <v>1</v>
      </c>
      <c r="AF32" s="218"/>
      <c r="AG32" s="218"/>
      <c r="AH32" s="218"/>
      <c r="AI32" s="217">
        <v>1</v>
      </c>
      <c r="AJ32" s="218"/>
      <c r="AK32" s="218"/>
      <c r="AL32" s="218"/>
      <c r="AM32" s="217">
        <v>1</v>
      </c>
      <c r="AN32" s="218"/>
      <c r="AO32" s="218"/>
      <c r="AP32" s="218"/>
      <c r="AQ32" s="341"/>
      <c r="AR32" s="207"/>
      <c r="AS32" s="207"/>
      <c r="AT32" s="342"/>
      <c r="AU32" s="218"/>
      <c r="AV32" s="218"/>
      <c r="AW32" s="218"/>
      <c r="AX32" s="220"/>
    </row>
    <row r="33" spans="1:50" ht="40.15" customHeight="1" x14ac:dyDescent="0.2">
      <c r="A33" s="405"/>
      <c r="B33" s="406"/>
      <c r="C33" s="406"/>
      <c r="D33" s="406"/>
      <c r="E33" s="406"/>
      <c r="F33" s="407"/>
      <c r="G33" s="566"/>
      <c r="H33" s="567"/>
      <c r="I33" s="567"/>
      <c r="J33" s="567"/>
      <c r="K33" s="567"/>
      <c r="L33" s="567"/>
      <c r="M33" s="567"/>
      <c r="N33" s="567"/>
      <c r="O33" s="568"/>
      <c r="P33" s="108"/>
      <c r="Q33" s="108"/>
      <c r="R33" s="108"/>
      <c r="S33" s="108"/>
      <c r="T33" s="108"/>
      <c r="U33" s="108"/>
      <c r="V33" s="108"/>
      <c r="W33" s="108"/>
      <c r="X33" s="109"/>
      <c r="Y33" s="419" t="s">
        <v>54</v>
      </c>
      <c r="Z33" s="420"/>
      <c r="AA33" s="421"/>
      <c r="AB33" s="528" t="s">
        <v>570</v>
      </c>
      <c r="AC33" s="528"/>
      <c r="AD33" s="528"/>
      <c r="AE33" s="217">
        <v>1</v>
      </c>
      <c r="AF33" s="218"/>
      <c r="AG33" s="218"/>
      <c r="AH33" s="218"/>
      <c r="AI33" s="217">
        <v>1</v>
      </c>
      <c r="AJ33" s="218"/>
      <c r="AK33" s="218"/>
      <c r="AL33" s="218"/>
      <c r="AM33" s="217">
        <v>1</v>
      </c>
      <c r="AN33" s="218"/>
      <c r="AO33" s="218"/>
      <c r="AP33" s="218"/>
      <c r="AQ33" s="341">
        <v>1</v>
      </c>
      <c r="AR33" s="207"/>
      <c r="AS33" s="207"/>
      <c r="AT33" s="342"/>
      <c r="AU33" s="218">
        <v>1</v>
      </c>
      <c r="AV33" s="218"/>
      <c r="AW33" s="218"/>
      <c r="AX33" s="220"/>
    </row>
    <row r="34" spans="1:50" ht="65.5" customHeight="1" x14ac:dyDescent="0.2">
      <c r="A34" s="404"/>
      <c r="B34" s="402"/>
      <c r="C34" s="402"/>
      <c r="D34" s="402"/>
      <c r="E34" s="402"/>
      <c r="F34" s="403"/>
      <c r="G34" s="569"/>
      <c r="H34" s="570"/>
      <c r="I34" s="570"/>
      <c r="J34" s="570"/>
      <c r="K34" s="570"/>
      <c r="L34" s="570"/>
      <c r="M34" s="570"/>
      <c r="N34" s="570"/>
      <c r="O34" s="571"/>
      <c r="P34" s="111"/>
      <c r="Q34" s="111"/>
      <c r="R34" s="111"/>
      <c r="S34" s="111"/>
      <c r="T34" s="111"/>
      <c r="U34" s="111"/>
      <c r="V34" s="111"/>
      <c r="W34" s="111"/>
      <c r="X34" s="112"/>
      <c r="Y34" s="419" t="s">
        <v>13</v>
      </c>
      <c r="Z34" s="420"/>
      <c r="AA34" s="421"/>
      <c r="AB34" s="558" t="s">
        <v>182</v>
      </c>
      <c r="AC34" s="558"/>
      <c r="AD34" s="558"/>
      <c r="AE34" s="217">
        <v>100</v>
      </c>
      <c r="AF34" s="218"/>
      <c r="AG34" s="218"/>
      <c r="AH34" s="218"/>
      <c r="AI34" s="217">
        <v>100</v>
      </c>
      <c r="AJ34" s="218"/>
      <c r="AK34" s="218"/>
      <c r="AL34" s="218"/>
      <c r="AM34" s="217">
        <v>100</v>
      </c>
      <c r="AN34" s="218"/>
      <c r="AO34" s="218"/>
      <c r="AP34" s="218"/>
      <c r="AQ34" s="921" t="s">
        <v>567</v>
      </c>
      <c r="AR34" s="207"/>
      <c r="AS34" s="207"/>
      <c r="AT34" s="342"/>
      <c r="AU34" s="915" t="s">
        <v>567</v>
      </c>
      <c r="AV34" s="218"/>
      <c r="AW34" s="218"/>
      <c r="AX34" s="220"/>
    </row>
    <row r="35" spans="1:50" ht="45.75" customHeight="1" x14ac:dyDescent="0.2">
      <c r="A35" s="225" t="s">
        <v>384</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74.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30" hidden="1" customHeight="1" x14ac:dyDescent="0.2">
      <c r="A37" s="770" t="s">
        <v>352</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396</v>
      </c>
      <c r="AF37" s="244"/>
      <c r="AG37" s="244"/>
      <c r="AH37" s="245"/>
      <c r="AI37" s="243" t="s">
        <v>394</v>
      </c>
      <c r="AJ37" s="244"/>
      <c r="AK37" s="244"/>
      <c r="AL37" s="245"/>
      <c r="AM37" s="249" t="s">
        <v>423</v>
      </c>
      <c r="AN37" s="249"/>
      <c r="AO37" s="249"/>
      <c r="AP37" s="249"/>
      <c r="AQ37" s="151" t="s">
        <v>235</v>
      </c>
      <c r="AR37" s="152"/>
      <c r="AS37" s="152"/>
      <c r="AT37" s="153"/>
      <c r="AU37" s="415" t="s">
        <v>134</v>
      </c>
      <c r="AV37" s="415"/>
      <c r="AW37" s="415"/>
      <c r="AX37" s="913"/>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89"/>
      <c r="AR38" s="200"/>
      <c r="AS38" s="133" t="s">
        <v>236</v>
      </c>
      <c r="AT38" s="134"/>
      <c r="AU38" s="199"/>
      <c r="AV38" s="199"/>
      <c r="AW38" s="399" t="s">
        <v>181</v>
      </c>
      <c r="AX38" s="400"/>
    </row>
    <row r="39" spans="1:50" ht="23.25" hidden="1" customHeight="1" x14ac:dyDescent="0.2">
      <c r="A39" s="404"/>
      <c r="B39" s="402"/>
      <c r="C39" s="402"/>
      <c r="D39" s="402"/>
      <c r="E39" s="402"/>
      <c r="F39" s="403"/>
      <c r="G39" s="563"/>
      <c r="H39" s="564"/>
      <c r="I39" s="564"/>
      <c r="J39" s="564"/>
      <c r="K39" s="564"/>
      <c r="L39" s="564"/>
      <c r="M39" s="564"/>
      <c r="N39" s="564"/>
      <c r="O39" s="565"/>
      <c r="P39" s="105"/>
      <c r="Q39" s="105"/>
      <c r="R39" s="105"/>
      <c r="S39" s="105"/>
      <c r="T39" s="105"/>
      <c r="U39" s="105"/>
      <c r="V39" s="105"/>
      <c r="W39" s="105"/>
      <c r="X39" s="106"/>
      <c r="Y39" s="475" t="s">
        <v>12</v>
      </c>
      <c r="Z39" s="536"/>
      <c r="AA39" s="537"/>
      <c r="AB39" s="527"/>
      <c r="AC39" s="527"/>
      <c r="AD39" s="5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05"/>
      <c r="B40" s="406"/>
      <c r="C40" s="406"/>
      <c r="D40" s="406"/>
      <c r="E40" s="406"/>
      <c r="F40" s="407"/>
      <c r="G40" s="566"/>
      <c r="H40" s="567"/>
      <c r="I40" s="567"/>
      <c r="J40" s="567"/>
      <c r="K40" s="567"/>
      <c r="L40" s="567"/>
      <c r="M40" s="567"/>
      <c r="N40" s="567"/>
      <c r="O40" s="568"/>
      <c r="P40" s="108"/>
      <c r="Q40" s="108"/>
      <c r="R40" s="108"/>
      <c r="S40" s="108"/>
      <c r="T40" s="108"/>
      <c r="U40" s="108"/>
      <c r="V40" s="108"/>
      <c r="W40" s="108"/>
      <c r="X40" s="109"/>
      <c r="Y40" s="419" t="s">
        <v>54</v>
      </c>
      <c r="Z40" s="420"/>
      <c r="AA40" s="421"/>
      <c r="AB40" s="528"/>
      <c r="AC40" s="528"/>
      <c r="AD40" s="52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0" hidden="1" customHeight="1" x14ac:dyDescent="0.2">
      <c r="A41" s="408"/>
      <c r="B41" s="409"/>
      <c r="C41" s="409"/>
      <c r="D41" s="409"/>
      <c r="E41" s="409"/>
      <c r="F41" s="410"/>
      <c r="G41" s="569"/>
      <c r="H41" s="570"/>
      <c r="I41" s="570"/>
      <c r="J41" s="570"/>
      <c r="K41" s="570"/>
      <c r="L41" s="570"/>
      <c r="M41" s="570"/>
      <c r="N41" s="570"/>
      <c r="O41" s="571"/>
      <c r="P41" s="111"/>
      <c r="Q41" s="111"/>
      <c r="R41" s="111"/>
      <c r="S41" s="111"/>
      <c r="T41" s="111"/>
      <c r="U41" s="111"/>
      <c r="V41" s="111"/>
      <c r="W41" s="111"/>
      <c r="X41" s="112"/>
      <c r="Y41" s="419" t="s">
        <v>13</v>
      </c>
      <c r="Z41" s="420"/>
      <c r="AA41" s="421"/>
      <c r="AB41" s="558" t="s">
        <v>182</v>
      </c>
      <c r="AC41" s="558"/>
      <c r="AD41" s="55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idden="1" x14ac:dyDescent="0.2">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idden="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0" t="s">
        <v>352</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396</v>
      </c>
      <c r="AF44" s="244"/>
      <c r="AG44" s="244"/>
      <c r="AH44" s="245"/>
      <c r="AI44" s="243" t="s">
        <v>394</v>
      </c>
      <c r="AJ44" s="244"/>
      <c r="AK44" s="244"/>
      <c r="AL44" s="245"/>
      <c r="AM44" s="249" t="s">
        <v>423</v>
      </c>
      <c r="AN44" s="249"/>
      <c r="AO44" s="249"/>
      <c r="AP44" s="249"/>
      <c r="AQ44" s="151" t="s">
        <v>235</v>
      </c>
      <c r="AR44" s="152"/>
      <c r="AS44" s="152"/>
      <c r="AT44" s="153"/>
      <c r="AU44" s="415" t="s">
        <v>134</v>
      </c>
      <c r="AV44" s="415"/>
      <c r="AW44" s="415"/>
      <c r="AX44" s="913"/>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89"/>
      <c r="AR45" s="200"/>
      <c r="AS45" s="133" t="s">
        <v>236</v>
      </c>
      <c r="AT45" s="134"/>
      <c r="AU45" s="199"/>
      <c r="AV45" s="199"/>
      <c r="AW45" s="399" t="s">
        <v>181</v>
      </c>
      <c r="AX45" s="400"/>
    </row>
    <row r="46" spans="1:50" ht="23.25" hidden="1" customHeight="1" x14ac:dyDescent="0.2">
      <c r="A46" s="404"/>
      <c r="B46" s="402"/>
      <c r="C46" s="402"/>
      <c r="D46" s="402"/>
      <c r="E46" s="402"/>
      <c r="F46" s="403"/>
      <c r="G46" s="563"/>
      <c r="H46" s="564"/>
      <c r="I46" s="564"/>
      <c r="J46" s="564"/>
      <c r="K46" s="564"/>
      <c r="L46" s="564"/>
      <c r="M46" s="564"/>
      <c r="N46" s="564"/>
      <c r="O46" s="565"/>
      <c r="P46" s="105"/>
      <c r="Q46" s="105"/>
      <c r="R46" s="105"/>
      <c r="S46" s="105"/>
      <c r="T46" s="105"/>
      <c r="U46" s="105"/>
      <c r="V46" s="105"/>
      <c r="W46" s="105"/>
      <c r="X46" s="106"/>
      <c r="Y46" s="475" t="s">
        <v>12</v>
      </c>
      <c r="Z46" s="536"/>
      <c r="AA46" s="537"/>
      <c r="AB46" s="527"/>
      <c r="AC46" s="527"/>
      <c r="AD46" s="5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5"/>
      <c r="B47" s="406"/>
      <c r="C47" s="406"/>
      <c r="D47" s="406"/>
      <c r="E47" s="406"/>
      <c r="F47" s="407"/>
      <c r="G47" s="566"/>
      <c r="H47" s="567"/>
      <c r="I47" s="567"/>
      <c r="J47" s="567"/>
      <c r="K47" s="567"/>
      <c r="L47" s="567"/>
      <c r="M47" s="567"/>
      <c r="N47" s="567"/>
      <c r="O47" s="568"/>
      <c r="P47" s="108"/>
      <c r="Q47" s="108"/>
      <c r="R47" s="108"/>
      <c r="S47" s="108"/>
      <c r="T47" s="108"/>
      <c r="U47" s="108"/>
      <c r="V47" s="108"/>
      <c r="W47" s="108"/>
      <c r="X47" s="109"/>
      <c r="Y47" s="419" t="s">
        <v>54</v>
      </c>
      <c r="Z47" s="420"/>
      <c r="AA47" s="421"/>
      <c r="AB47" s="528"/>
      <c r="AC47" s="528"/>
      <c r="AD47" s="52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08"/>
      <c r="B48" s="409"/>
      <c r="C48" s="409"/>
      <c r="D48" s="409"/>
      <c r="E48" s="409"/>
      <c r="F48" s="410"/>
      <c r="G48" s="569"/>
      <c r="H48" s="570"/>
      <c r="I48" s="570"/>
      <c r="J48" s="570"/>
      <c r="K48" s="570"/>
      <c r="L48" s="570"/>
      <c r="M48" s="570"/>
      <c r="N48" s="570"/>
      <c r="O48" s="571"/>
      <c r="P48" s="111"/>
      <c r="Q48" s="111"/>
      <c r="R48" s="111"/>
      <c r="S48" s="111"/>
      <c r="T48" s="111"/>
      <c r="U48" s="111"/>
      <c r="V48" s="111"/>
      <c r="W48" s="111"/>
      <c r="X48" s="112"/>
      <c r="Y48" s="419" t="s">
        <v>13</v>
      </c>
      <c r="Z48" s="420"/>
      <c r="AA48" s="421"/>
      <c r="AB48" s="558" t="s">
        <v>182</v>
      </c>
      <c r="AC48" s="558"/>
      <c r="AD48" s="55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396</v>
      </c>
      <c r="AF51" s="244"/>
      <c r="AG51" s="244"/>
      <c r="AH51" s="245"/>
      <c r="AI51" s="243" t="s">
        <v>394</v>
      </c>
      <c r="AJ51" s="244"/>
      <c r="AK51" s="244"/>
      <c r="AL51" s="245"/>
      <c r="AM51" s="249" t="s">
        <v>423</v>
      </c>
      <c r="AN51" s="249"/>
      <c r="AO51" s="249"/>
      <c r="AP51" s="249"/>
      <c r="AQ51" s="151" t="s">
        <v>235</v>
      </c>
      <c r="AR51" s="152"/>
      <c r="AS51" s="152"/>
      <c r="AT51" s="153"/>
      <c r="AU51" s="929" t="s">
        <v>134</v>
      </c>
      <c r="AV51" s="929"/>
      <c r="AW51" s="929"/>
      <c r="AX51" s="930"/>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89"/>
      <c r="AR52" s="200"/>
      <c r="AS52" s="133" t="s">
        <v>236</v>
      </c>
      <c r="AT52" s="134"/>
      <c r="AU52" s="199"/>
      <c r="AV52" s="199"/>
      <c r="AW52" s="399" t="s">
        <v>181</v>
      </c>
      <c r="AX52" s="400"/>
    </row>
    <row r="53" spans="1:50" ht="23.25" hidden="1" customHeight="1" x14ac:dyDescent="0.2">
      <c r="A53" s="404"/>
      <c r="B53" s="402"/>
      <c r="C53" s="402"/>
      <c r="D53" s="402"/>
      <c r="E53" s="402"/>
      <c r="F53" s="403"/>
      <c r="G53" s="563"/>
      <c r="H53" s="564"/>
      <c r="I53" s="564"/>
      <c r="J53" s="564"/>
      <c r="K53" s="564"/>
      <c r="L53" s="564"/>
      <c r="M53" s="564"/>
      <c r="N53" s="564"/>
      <c r="O53" s="565"/>
      <c r="P53" s="105"/>
      <c r="Q53" s="105"/>
      <c r="R53" s="105"/>
      <c r="S53" s="105"/>
      <c r="T53" s="105"/>
      <c r="U53" s="105"/>
      <c r="V53" s="105"/>
      <c r="W53" s="105"/>
      <c r="X53" s="106"/>
      <c r="Y53" s="475" t="s">
        <v>12</v>
      </c>
      <c r="Z53" s="536"/>
      <c r="AA53" s="537"/>
      <c r="AB53" s="527"/>
      <c r="AC53" s="527"/>
      <c r="AD53" s="5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5"/>
      <c r="B54" s="406"/>
      <c r="C54" s="406"/>
      <c r="D54" s="406"/>
      <c r="E54" s="406"/>
      <c r="F54" s="407"/>
      <c r="G54" s="566"/>
      <c r="H54" s="567"/>
      <c r="I54" s="567"/>
      <c r="J54" s="567"/>
      <c r="K54" s="567"/>
      <c r="L54" s="567"/>
      <c r="M54" s="567"/>
      <c r="N54" s="567"/>
      <c r="O54" s="568"/>
      <c r="P54" s="108"/>
      <c r="Q54" s="108"/>
      <c r="R54" s="108"/>
      <c r="S54" s="108"/>
      <c r="T54" s="108"/>
      <c r="U54" s="108"/>
      <c r="V54" s="108"/>
      <c r="W54" s="108"/>
      <c r="X54" s="109"/>
      <c r="Y54" s="419" t="s">
        <v>54</v>
      </c>
      <c r="Z54" s="420"/>
      <c r="AA54" s="421"/>
      <c r="AB54" s="528"/>
      <c r="AC54" s="528"/>
      <c r="AD54" s="5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0.25" hidden="1" customHeight="1" x14ac:dyDescent="0.2">
      <c r="A55" s="408"/>
      <c r="B55" s="409"/>
      <c r="C55" s="409"/>
      <c r="D55" s="409"/>
      <c r="E55" s="409"/>
      <c r="F55" s="410"/>
      <c r="G55" s="569"/>
      <c r="H55" s="570"/>
      <c r="I55" s="570"/>
      <c r="J55" s="570"/>
      <c r="K55" s="570"/>
      <c r="L55" s="570"/>
      <c r="M55" s="570"/>
      <c r="N55" s="570"/>
      <c r="O55" s="571"/>
      <c r="P55" s="111"/>
      <c r="Q55" s="111"/>
      <c r="R55" s="111"/>
      <c r="S55" s="111"/>
      <c r="T55" s="111"/>
      <c r="U55" s="111"/>
      <c r="V55" s="111"/>
      <c r="W55" s="111"/>
      <c r="X55" s="112"/>
      <c r="Y55" s="419" t="s">
        <v>13</v>
      </c>
      <c r="Z55" s="420"/>
      <c r="AA55" s="421"/>
      <c r="AB55" s="593" t="s">
        <v>14</v>
      </c>
      <c r="AC55" s="593"/>
      <c r="AD55" s="59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396</v>
      </c>
      <c r="AF58" s="244"/>
      <c r="AG58" s="244"/>
      <c r="AH58" s="245"/>
      <c r="AI58" s="243" t="s">
        <v>394</v>
      </c>
      <c r="AJ58" s="244"/>
      <c r="AK58" s="244"/>
      <c r="AL58" s="245"/>
      <c r="AM58" s="249" t="s">
        <v>423</v>
      </c>
      <c r="AN58" s="249"/>
      <c r="AO58" s="249"/>
      <c r="AP58" s="249"/>
      <c r="AQ58" s="151" t="s">
        <v>235</v>
      </c>
      <c r="AR58" s="152"/>
      <c r="AS58" s="152"/>
      <c r="AT58" s="153"/>
      <c r="AU58" s="929" t="s">
        <v>134</v>
      </c>
      <c r="AV58" s="929"/>
      <c r="AW58" s="929"/>
      <c r="AX58" s="930"/>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89"/>
      <c r="AR59" s="200"/>
      <c r="AS59" s="133" t="s">
        <v>236</v>
      </c>
      <c r="AT59" s="134"/>
      <c r="AU59" s="199"/>
      <c r="AV59" s="199"/>
      <c r="AW59" s="399" t="s">
        <v>181</v>
      </c>
      <c r="AX59" s="400"/>
    </row>
    <row r="60" spans="1:50" ht="23.25" hidden="1" customHeight="1" x14ac:dyDescent="0.2">
      <c r="A60" s="404"/>
      <c r="B60" s="402"/>
      <c r="C60" s="402"/>
      <c r="D60" s="402"/>
      <c r="E60" s="402"/>
      <c r="F60" s="403"/>
      <c r="G60" s="563"/>
      <c r="H60" s="564"/>
      <c r="I60" s="564"/>
      <c r="J60" s="564"/>
      <c r="K60" s="564"/>
      <c r="L60" s="564"/>
      <c r="M60" s="564"/>
      <c r="N60" s="564"/>
      <c r="O60" s="565"/>
      <c r="P60" s="105"/>
      <c r="Q60" s="105"/>
      <c r="R60" s="105"/>
      <c r="S60" s="105"/>
      <c r="T60" s="105"/>
      <c r="U60" s="105"/>
      <c r="V60" s="105"/>
      <c r="W60" s="105"/>
      <c r="X60" s="106"/>
      <c r="Y60" s="475" t="s">
        <v>12</v>
      </c>
      <c r="Z60" s="536"/>
      <c r="AA60" s="537"/>
      <c r="AB60" s="527"/>
      <c r="AC60" s="527"/>
      <c r="AD60" s="5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5"/>
      <c r="B61" s="406"/>
      <c r="C61" s="406"/>
      <c r="D61" s="406"/>
      <c r="E61" s="406"/>
      <c r="F61" s="407"/>
      <c r="G61" s="566"/>
      <c r="H61" s="567"/>
      <c r="I61" s="567"/>
      <c r="J61" s="567"/>
      <c r="K61" s="567"/>
      <c r="L61" s="567"/>
      <c r="M61" s="567"/>
      <c r="N61" s="567"/>
      <c r="O61" s="568"/>
      <c r="P61" s="108"/>
      <c r="Q61" s="108"/>
      <c r="R61" s="108"/>
      <c r="S61" s="108"/>
      <c r="T61" s="108"/>
      <c r="U61" s="108"/>
      <c r="V61" s="108"/>
      <c r="W61" s="108"/>
      <c r="X61" s="109"/>
      <c r="Y61" s="419" t="s">
        <v>54</v>
      </c>
      <c r="Z61" s="420"/>
      <c r="AA61" s="421"/>
      <c r="AB61" s="528"/>
      <c r="AC61" s="528"/>
      <c r="AD61" s="5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0.65" hidden="1" customHeight="1" x14ac:dyDescent="0.2">
      <c r="A62" s="405"/>
      <c r="B62" s="406"/>
      <c r="C62" s="406"/>
      <c r="D62" s="406"/>
      <c r="E62" s="406"/>
      <c r="F62" s="407"/>
      <c r="G62" s="569"/>
      <c r="H62" s="570"/>
      <c r="I62" s="570"/>
      <c r="J62" s="570"/>
      <c r="K62" s="570"/>
      <c r="L62" s="570"/>
      <c r="M62" s="570"/>
      <c r="N62" s="570"/>
      <c r="O62" s="571"/>
      <c r="P62" s="111"/>
      <c r="Q62" s="111"/>
      <c r="R62" s="111"/>
      <c r="S62" s="111"/>
      <c r="T62" s="111"/>
      <c r="U62" s="111"/>
      <c r="V62" s="111"/>
      <c r="W62" s="111"/>
      <c r="X62" s="112"/>
      <c r="Y62" s="419" t="s">
        <v>13</v>
      </c>
      <c r="Z62" s="420"/>
      <c r="AA62" s="421"/>
      <c r="AB62" s="558" t="s">
        <v>14</v>
      </c>
      <c r="AC62" s="558"/>
      <c r="AD62" s="55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6" t="s">
        <v>353</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348</v>
      </c>
      <c r="X65" s="492"/>
      <c r="Y65" s="495"/>
      <c r="Z65" s="495"/>
      <c r="AA65" s="496"/>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2">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9" t="s">
        <v>358</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0" t="s">
        <v>353</v>
      </c>
      <c r="B73" s="511"/>
      <c r="C73" s="511"/>
      <c r="D73" s="511"/>
      <c r="E73" s="511"/>
      <c r="F73" s="512"/>
      <c r="G73" s="581"/>
      <c r="H73" s="130" t="s">
        <v>146</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2">
      <c r="A74" s="513"/>
      <c r="B74" s="514"/>
      <c r="C74" s="514"/>
      <c r="D74" s="514"/>
      <c r="E74" s="514"/>
      <c r="F74" s="515"/>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9"/>
      <c r="AR74" s="200"/>
      <c r="AS74" s="133" t="s">
        <v>236</v>
      </c>
      <c r="AT74" s="134"/>
      <c r="AU74" s="589"/>
      <c r="AV74" s="200"/>
      <c r="AW74" s="133" t="s">
        <v>181</v>
      </c>
      <c r="AX74" s="195"/>
    </row>
    <row r="75" spans="1:50" ht="23.25" hidden="1" customHeight="1" x14ac:dyDescent="0.2">
      <c r="A75" s="513"/>
      <c r="B75" s="514"/>
      <c r="C75" s="514"/>
      <c r="D75" s="514"/>
      <c r="E75" s="514"/>
      <c r="F75" s="515"/>
      <c r="G75" s="60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3"/>
      <c r="B76" s="514"/>
      <c r="C76" s="514"/>
      <c r="D76" s="514"/>
      <c r="E76" s="514"/>
      <c r="F76" s="515"/>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3"/>
      <c r="B77" s="514"/>
      <c r="C77" s="514"/>
      <c r="D77" s="514"/>
      <c r="E77" s="514"/>
      <c r="F77" s="515"/>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0"/>
      <c r="AF77" s="891"/>
      <c r="AG77" s="891"/>
      <c r="AH77" s="891"/>
      <c r="AI77" s="890"/>
      <c r="AJ77" s="891"/>
      <c r="AK77" s="891"/>
      <c r="AL77" s="891"/>
      <c r="AM77" s="890"/>
      <c r="AN77" s="891"/>
      <c r="AO77" s="891"/>
      <c r="AP77" s="891"/>
      <c r="AQ77" s="341"/>
      <c r="AR77" s="207"/>
      <c r="AS77" s="207"/>
      <c r="AT77" s="342"/>
      <c r="AU77" s="218"/>
      <c r="AV77" s="218"/>
      <c r="AW77" s="218"/>
      <c r="AX77" s="220"/>
    </row>
    <row r="78" spans="1:50" ht="69.75" hidden="1" customHeight="1" x14ac:dyDescent="0.2">
      <c r="A78" s="335" t="s">
        <v>387</v>
      </c>
      <c r="B78" s="336"/>
      <c r="C78" s="336"/>
      <c r="D78" s="336"/>
      <c r="E78" s="333" t="s">
        <v>331</v>
      </c>
      <c r="F78" s="334"/>
      <c r="G78" s="56" t="s">
        <v>238</v>
      </c>
      <c r="H78" s="586"/>
      <c r="I78" s="587"/>
      <c r="J78" s="587"/>
      <c r="K78" s="587"/>
      <c r="L78" s="587"/>
      <c r="M78" s="587"/>
      <c r="N78" s="587"/>
      <c r="O78" s="588"/>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347</v>
      </c>
      <c r="AP79" s="278"/>
      <c r="AQ79" s="278"/>
      <c r="AR79" s="80" t="s">
        <v>345</v>
      </c>
      <c r="AS79" s="277"/>
      <c r="AT79" s="278"/>
      <c r="AU79" s="278"/>
      <c r="AV79" s="278"/>
      <c r="AW79" s="278"/>
      <c r="AX79" s="986"/>
    </row>
    <row r="80" spans="1:50" ht="18.75" hidden="1" customHeight="1" x14ac:dyDescent="0.2">
      <c r="A80" s="864" t="s">
        <v>147</v>
      </c>
      <c r="B80" s="529" t="s">
        <v>344</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5"/>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5"/>
      <c r="B82" s="532"/>
      <c r="C82" s="432"/>
      <c r="D82" s="432"/>
      <c r="E82" s="432"/>
      <c r="F82" s="433"/>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32"/>
      <c r="C83" s="432"/>
      <c r="D83" s="432"/>
      <c r="E83" s="432"/>
      <c r="F83" s="433"/>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8" t="s">
        <v>134</v>
      </c>
      <c r="AV85" s="538"/>
      <c r="AW85" s="538"/>
      <c r="AX85" s="539"/>
      <c r="AY85" s="10"/>
      <c r="AZ85" s="10"/>
      <c r="BA85" s="10"/>
      <c r="BB85" s="10"/>
      <c r="BC85" s="10"/>
    </row>
    <row r="86" spans="1:60" ht="18.75" hidden="1" customHeight="1" x14ac:dyDescent="0.2">
      <c r="A86" s="86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2">
      <c r="A87" s="865"/>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0" t="s">
        <v>62</v>
      </c>
      <c r="Z87" s="561"/>
      <c r="AA87" s="562"/>
      <c r="AB87" s="527"/>
      <c r="AC87" s="527"/>
      <c r="AD87" s="527"/>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65"/>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8"/>
      <c r="AC88" s="528"/>
      <c r="AD88" s="528"/>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65"/>
      <c r="B89" s="534"/>
      <c r="C89" s="534"/>
      <c r="D89" s="534"/>
      <c r="E89" s="534"/>
      <c r="F89" s="535"/>
      <c r="G89" s="110"/>
      <c r="H89" s="111"/>
      <c r="I89" s="111"/>
      <c r="J89" s="111"/>
      <c r="K89" s="111"/>
      <c r="L89" s="111"/>
      <c r="M89" s="111"/>
      <c r="N89" s="111"/>
      <c r="O89" s="112"/>
      <c r="P89" s="176"/>
      <c r="Q89" s="176"/>
      <c r="R89" s="176"/>
      <c r="S89" s="176"/>
      <c r="T89" s="176"/>
      <c r="U89" s="176"/>
      <c r="V89" s="176"/>
      <c r="W89" s="176"/>
      <c r="X89" s="559"/>
      <c r="Y89" s="462" t="s">
        <v>13</v>
      </c>
      <c r="Z89" s="463"/>
      <c r="AA89" s="464"/>
      <c r="AB89" s="593" t="s">
        <v>14</v>
      </c>
      <c r="AC89" s="593"/>
      <c r="AD89" s="593"/>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6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8" t="s">
        <v>134</v>
      </c>
      <c r="AV90" s="538"/>
      <c r="AW90" s="538"/>
      <c r="AX90" s="539"/>
    </row>
    <row r="91" spans="1:60" hidden="1" x14ac:dyDescent="0.2">
      <c r="A91" s="86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2">
      <c r="A92" s="865"/>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0" t="s">
        <v>62</v>
      </c>
      <c r="Z92" s="561"/>
      <c r="AA92" s="562"/>
      <c r="AB92" s="527"/>
      <c r="AC92" s="527"/>
      <c r="AD92" s="527"/>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65"/>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8"/>
      <c r="AC93" s="528"/>
      <c r="AD93" s="52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65"/>
      <c r="B94" s="534"/>
      <c r="C94" s="534"/>
      <c r="D94" s="534"/>
      <c r="E94" s="534"/>
      <c r="F94" s="535"/>
      <c r="G94" s="110"/>
      <c r="H94" s="111"/>
      <c r="I94" s="111"/>
      <c r="J94" s="111"/>
      <c r="K94" s="111"/>
      <c r="L94" s="111"/>
      <c r="M94" s="111"/>
      <c r="N94" s="111"/>
      <c r="O94" s="112"/>
      <c r="P94" s="176"/>
      <c r="Q94" s="176"/>
      <c r="R94" s="176"/>
      <c r="S94" s="176"/>
      <c r="T94" s="176"/>
      <c r="U94" s="176"/>
      <c r="V94" s="176"/>
      <c r="W94" s="176"/>
      <c r="X94" s="559"/>
      <c r="Y94" s="462" t="s">
        <v>13</v>
      </c>
      <c r="Z94" s="463"/>
      <c r="AA94" s="464"/>
      <c r="AB94" s="593" t="s">
        <v>14</v>
      </c>
      <c r="AC94" s="593"/>
      <c r="AD94" s="593"/>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6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8" t="s">
        <v>134</v>
      </c>
      <c r="AV95" s="538"/>
      <c r="AW95" s="538"/>
      <c r="AX95" s="539"/>
      <c r="AY95" s="10"/>
      <c r="AZ95" s="10"/>
      <c r="BA95" s="10"/>
      <c r="BB95" s="10"/>
      <c r="BC95" s="10"/>
      <c r="BD95" s="10"/>
      <c r="BE95" s="10"/>
      <c r="BF95" s="10"/>
      <c r="BG95" s="10"/>
      <c r="BH95" s="10"/>
    </row>
    <row r="96" spans="1:60" hidden="1" x14ac:dyDescent="0.2">
      <c r="A96" s="86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2">
      <c r="A97" s="865"/>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0" t="s">
        <v>62</v>
      </c>
      <c r="Z97" s="561"/>
      <c r="AA97" s="562"/>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65"/>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66"/>
      <c r="B99" s="434"/>
      <c r="C99" s="434"/>
      <c r="D99" s="434"/>
      <c r="E99" s="434"/>
      <c r="F99" s="435"/>
      <c r="G99" s="579"/>
      <c r="H99" s="215"/>
      <c r="I99" s="215"/>
      <c r="J99" s="215"/>
      <c r="K99" s="215"/>
      <c r="L99" s="215"/>
      <c r="M99" s="215"/>
      <c r="N99" s="215"/>
      <c r="O99" s="580"/>
      <c r="P99" s="522"/>
      <c r="Q99" s="522"/>
      <c r="R99" s="522"/>
      <c r="S99" s="522"/>
      <c r="T99" s="522"/>
      <c r="U99" s="522"/>
      <c r="V99" s="522"/>
      <c r="W99" s="522"/>
      <c r="X99" s="523"/>
      <c r="Y99" s="898" t="s">
        <v>13</v>
      </c>
      <c r="Z99" s="899"/>
      <c r="AA99" s="900"/>
      <c r="AB99" s="892" t="s">
        <v>14</v>
      </c>
      <c r="AC99" s="893"/>
      <c r="AD99" s="89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25" customHeight="1" x14ac:dyDescent="0.2">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4" t="s">
        <v>396</v>
      </c>
      <c r="AF100" s="545"/>
      <c r="AG100" s="545"/>
      <c r="AH100" s="546"/>
      <c r="AI100" s="544" t="s">
        <v>416</v>
      </c>
      <c r="AJ100" s="545"/>
      <c r="AK100" s="545"/>
      <c r="AL100" s="546"/>
      <c r="AM100" s="544" t="s">
        <v>423</v>
      </c>
      <c r="AN100" s="545"/>
      <c r="AO100" s="545"/>
      <c r="AP100" s="546"/>
      <c r="AQ100" s="319" t="s">
        <v>436</v>
      </c>
      <c r="AR100" s="320"/>
      <c r="AS100" s="320"/>
      <c r="AT100" s="321"/>
      <c r="AU100" s="319" t="s">
        <v>437</v>
      </c>
      <c r="AV100" s="320"/>
      <c r="AW100" s="320"/>
      <c r="AX100" s="322"/>
    </row>
    <row r="101" spans="1:60" ht="23.25" customHeight="1" x14ac:dyDescent="0.2">
      <c r="A101" s="426"/>
      <c r="B101" s="427"/>
      <c r="C101" s="427"/>
      <c r="D101" s="427"/>
      <c r="E101" s="427"/>
      <c r="F101" s="428"/>
      <c r="G101" s="105" t="s">
        <v>572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5" t="s">
        <v>14</v>
      </c>
      <c r="AC101" s="465"/>
      <c r="AD101" s="465"/>
      <c r="AE101" s="217">
        <v>5.8</v>
      </c>
      <c r="AF101" s="218"/>
      <c r="AG101" s="218"/>
      <c r="AH101" s="219"/>
      <c r="AI101" s="217">
        <v>4.8</v>
      </c>
      <c r="AJ101" s="218"/>
      <c r="AK101" s="218"/>
      <c r="AL101" s="219"/>
      <c r="AM101" s="217">
        <v>4.7</v>
      </c>
      <c r="AN101" s="218"/>
      <c r="AO101" s="218"/>
      <c r="AP101" s="219"/>
      <c r="AQ101" s="217" t="s">
        <v>596</v>
      </c>
      <c r="AR101" s="218"/>
      <c r="AS101" s="218"/>
      <c r="AT101" s="219"/>
      <c r="AU101" s="217" t="s">
        <v>596</v>
      </c>
      <c r="AV101" s="218"/>
      <c r="AW101" s="218"/>
      <c r="AX101" s="219"/>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14</v>
      </c>
      <c r="AC102" s="465"/>
      <c r="AD102" s="465"/>
      <c r="AE102" s="422">
        <v>5.8</v>
      </c>
      <c r="AF102" s="422"/>
      <c r="AG102" s="422"/>
      <c r="AH102" s="422"/>
      <c r="AI102" s="422">
        <v>4.8</v>
      </c>
      <c r="AJ102" s="422"/>
      <c r="AK102" s="422"/>
      <c r="AL102" s="422"/>
      <c r="AM102" s="422">
        <v>4.7</v>
      </c>
      <c r="AN102" s="422"/>
      <c r="AO102" s="422"/>
      <c r="AP102" s="422"/>
      <c r="AQ102" s="272">
        <v>4.7</v>
      </c>
      <c r="AR102" s="273"/>
      <c r="AS102" s="273"/>
      <c r="AT102" s="318"/>
      <c r="AU102" s="272">
        <v>4.7</v>
      </c>
      <c r="AV102" s="273"/>
      <c r="AW102" s="273"/>
      <c r="AX102" s="318"/>
    </row>
    <row r="103" spans="1:60" ht="31.5" customHeight="1" x14ac:dyDescent="0.2">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3" t="s">
        <v>436</v>
      </c>
      <c r="AR103" s="284"/>
      <c r="AS103" s="284"/>
      <c r="AT103" s="323"/>
      <c r="AU103" s="283" t="s">
        <v>437</v>
      </c>
      <c r="AV103" s="284"/>
      <c r="AW103" s="284"/>
      <c r="AX103" s="285"/>
    </row>
    <row r="104" spans="1:60" ht="23.25" customHeight="1" x14ac:dyDescent="0.2">
      <c r="A104" s="426"/>
      <c r="B104" s="427"/>
      <c r="C104" s="427"/>
      <c r="D104" s="427"/>
      <c r="E104" s="427"/>
      <c r="F104" s="428"/>
      <c r="G104" s="105" t="s">
        <v>579</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14</v>
      </c>
      <c r="AC104" s="465"/>
      <c r="AD104" s="465"/>
      <c r="AE104" s="217">
        <v>3.5</v>
      </c>
      <c r="AF104" s="218"/>
      <c r="AG104" s="218"/>
      <c r="AH104" s="219"/>
      <c r="AI104" s="217">
        <v>3.4</v>
      </c>
      <c r="AJ104" s="218"/>
      <c r="AK104" s="218"/>
      <c r="AL104" s="219"/>
      <c r="AM104" s="217">
        <v>3.5</v>
      </c>
      <c r="AN104" s="218"/>
      <c r="AO104" s="218"/>
      <c r="AP104" s="219"/>
      <c r="AQ104" s="217" t="s">
        <v>595</v>
      </c>
      <c r="AR104" s="218"/>
      <c r="AS104" s="218"/>
      <c r="AT104" s="219"/>
      <c r="AU104" s="217" t="s">
        <v>596</v>
      </c>
      <c r="AV104" s="218"/>
      <c r="AW104" s="218"/>
      <c r="AX104" s="219"/>
    </row>
    <row r="105" spans="1:60" ht="23.25"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0"/>
      <c r="AA105" s="551"/>
      <c r="AB105" s="465" t="s">
        <v>14</v>
      </c>
      <c r="AC105" s="465"/>
      <c r="AD105" s="465"/>
      <c r="AE105" s="422">
        <v>3.5</v>
      </c>
      <c r="AF105" s="422"/>
      <c r="AG105" s="422"/>
      <c r="AH105" s="422"/>
      <c r="AI105" s="422">
        <v>3.4</v>
      </c>
      <c r="AJ105" s="422"/>
      <c r="AK105" s="422"/>
      <c r="AL105" s="422"/>
      <c r="AM105" s="422">
        <v>3.5</v>
      </c>
      <c r="AN105" s="422"/>
      <c r="AO105" s="422"/>
      <c r="AP105" s="422"/>
      <c r="AQ105" s="217">
        <v>3.5</v>
      </c>
      <c r="AR105" s="218"/>
      <c r="AS105" s="218"/>
      <c r="AT105" s="219"/>
      <c r="AU105" s="272">
        <v>3.5</v>
      </c>
      <c r="AV105" s="273"/>
      <c r="AW105" s="273"/>
      <c r="AX105" s="318"/>
    </row>
    <row r="106" spans="1:60" ht="31.5" customHeight="1" x14ac:dyDescent="0.2">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3" t="s">
        <v>436</v>
      </c>
      <c r="AR106" s="284"/>
      <c r="AS106" s="284"/>
      <c r="AT106" s="323"/>
      <c r="AU106" s="283" t="s">
        <v>437</v>
      </c>
      <c r="AV106" s="284"/>
      <c r="AW106" s="284"/>
      <c r="AX106" s="285"/>
    </row>
    <row r="107" spans="1:60" ht="23.25" customHeight="1" x14ac:dyDescent="0.2">
      <c r="A107" s="426"/>
      <c r="B107" s="427"/>
      <c r="C107" s="427"/>
      <c r="D107" s="427"/>
      <c r="E107" s="427"/>
      <c r="F107" s="428"/>
      <c r="G107" s="105" t="s">
        <v>580</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5" t="s">
        <v>14</v>
      </c>
      <c r="AC107" s="465"/>
      <c r="AD107" s="465"/>
      <c r="AE107" s="422">
        <v>18.2</v>
      </c>
      <c r="AF107" s="422"/>
      <c r="AG107" s="422"/>
      <c r="AH107" s="422"/>
      <c r="AI107" s="422">
        <v>12.6</v>
      </c>
      <c r="AJ107" s="422"/>
      <c r="AK107" s="422"/>
      <c r="AL107" s="422"/>
      <c r="AM107" s="422">
        <v>12.6</v>
      </c>
      <c r="AN107" s="422"/>
      <c r="AO107" s="422"/>
      <c r="AP107" s="422"/>
      <c r="AQ107" s="217" t="s">
        <v>596</v>
      </c>
      <c r="AR107" s="218"/>
      <c r="AS107" s="218"/>
      <c r="AT107" s="219"/>
      <c r="AU107" s="217" t="s">
        <v>596</v>
      </c>
      <c r="AV107" s="218"/>
      <c r="AW107" s="218"/>
      <c r="AX107" s="219"/>
    </row>
    <row r="108" spans="1:60" ht="20.65"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0"/>
      <c r="AA108" s="551"/>
      <c r="AB108" s="465" t="s">
        <v>14</v>
      </c>
      <c r="AC108" s="465"/>
      <c r="AD108" s="465"/>
      <c r="AE108" s="422">
        <v>18.2</v>
      </c>
      <c r="AF108" s="422"/>
      <c r="AG108" s="422"/>
      <c r="AH108" s="422"/>
      <c r="AI108" s="422">
        <v>12.6</v>
      </c>
      <c r="AJ108" s="422"/>
      <c r="AK108" s="422"/>
      <c r="AL108" s="422"/>
      <c r="AM108" s="422">
        <v>12.6</v>
      </c>
      <c r="AN108" s="422"/>
      <c r="AO108" s="422"/>
      <c r="AP108" s="422"/>
      <c r="AQ108" s="217">
        <v>12.6</v>
      </c>
      <c r="AR108" s="218"/>
      <c r="AS108" s="218"/>
      <c r="AT108" s="219"/>
      <c r="AU108" s="272">
        <v>12.6</v>
      </c>
      <c r="AV108" s="273"/>
      <c r="AW108" s="273"/>
      <c r="AX108" s="318"/>
    </row>
    <row r="109" spans="1:60" ht="31.5" hidden="1" customHeight="1" x14ac:dyDescent="0.2">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3" t="s">
        <v>436</v>
      </c>
      <c r="AR109" s="284"/>
      <c r="AS109" s="284"/>
      <c r="AT109" s="323"/>
      <c r="AU109" s="283" t="s">
        <v>437</v>
      </c>
      <c r="AV109" s="284"/>
      <c r="AW109" s="284"/>
      <c r="AX109" s="285"/>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5"/>
      <c r="AC110" s="896"/>
      <c r="AD110" s="897"/>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0"/>
      <c r="AA111" s="551"/>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2">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3" t="s">
        <v>436</v>
      </c>
      <c r="AR112" s="284"/>
      <c r="AS112" s="284"/>
      <c r="AT112" s="323"/>
      <c r="AU112" s="283" t="s">
        <v>437</v>
      </c>
      <c r="AV112" s="284"/>
      <c r="AW112" s="284"/>
      <c r="AX112" s="285"/>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5"/>
      <c r="AC113" s="896"/>
      <c r="AD113" s="897"/>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0"/>
      <c r="AA114" s="551"/>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5"/>
      <c r="Z115" s="556"/>
      <c r="AA115" s="557"/>
      <c r="AB115" s="419" t="s">
        <v>11</v>
      </c>
      <c r="AC115" s="420"/>
      <c r="AD115" s="421"/>
      <c r="AE115" s="419" t="s">
        <v>396</v>
      </c>
      <c r="AF115" s="420"/>
      <c r="AG115" s="420"/>
      <c r="AH115" s="421"/>
      <c r="AI115" s="419" t="s">
        <v>394</v>
      </c>
      <c r="AJ115" s="420"/>
      <c r="AK115" s="420"/>
      <c r="AL115" s="421"/>
      <c r="AM115" s="419" t="s">
        <v>423</v>
      </c>
      <c r="AN115" s="420"/>
      <c r="AO115" s="420"/>
      <c r="AP115" s="421"/>
      <c r="AQ115" s="590" t="s">
        <v>438</v>
      </c>
      <c r="AR115" s="591"/>
      <c r="AS115" s="591"/>
      <c r="AT115" s="591"/>
      <c r="AU115" s="591"/>
      <c r="AV115" s="591"/>
      <c r="AW115" s="591"/>
      <c r="AX115" s="592"/>
    </row>
    <row r="116" spans="1:50" ht="23.25" customHeight="1" x14ac:dyDescent="0.2">
      <c r="A116" s="443"/>
      <c r="B116" s="444"/>
      <c r="C116" s="444"/>
      <c r="D116" s="444"/>
      <c r="E116" s="444"/>
      <c r="F116" s="445"/>
      <c r="G116" s="394" t="s">
        <v>581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582</v>
      </c>
      <c r="AC116" s="467"/>
      <c r="AD116" s="468"/>
      <c r="AE116" s="422">
        <v>200167</v>
      </c>
      <c r="AF116" s="422"/>
      <c r="AG116" s="422"/>
      <c r="AH116" s="422"/>
      <c r="AI116" s="422">
        <v>211083</v>
      </c>
      <c r="AJ116" s="422"/>
      <c r="AK116" s="422"/>
      <c r="AL116" s="422"/>
      <c r="AM116" s="422">
        <v>211083</v>
      </c>
      <c r="AN116" s="422"/>
      <c r="AO116" s="422"/>
      <c r="AP116" s="422"/>
      <c r="AQ116" s="217" t="s">
        <v>596</v>
      </c>
      <c r="AR116" s="218"/>
      <c r="AS116" s="218"/>
      <c r="AT116" s="218"/>
      <c r="AU116" s="218"/>
      <c r="AV116" s="218"/>
      <c r="AW116" s="218"/>
      <c r="AX116" s="220"/>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593</v>
      </c>
      <c r="AC117" s="477"/>
      <c r="AD117" s="478"/>
      <c r="AE117" s="553" t="s">
        <v>583</v>
      </c>
      <c r="AF117" s="553"/>
      <c r="AG117" s="553"/>
      <c r="AH117" s="553"/>
      <c r="AI117" s="553" t="s">
        <v>594</v>
      </c>
      <c r="AJ117" s="553"/>
      <c r="AK117" s="553"/>
      <c r="AL117" s="553"/>
      <c r="AM117" s="553" t="s">
        <v>594</v>
      </c>
      <c r="AN117" s="553"/>
      <c r="AO117" s="553"/>
      <c r="AP117" s="553"/>
      <c r="AQ117" s="553" t="s">
        <v>597</v>
      </c>
      <c r="AR117" s="553"/>
      <c r="AS117" s="553"/>
      <c r="AT117" s="553"/>
      <c r="AU117" s="553"/>
      <c r="AV117" s="553"/>
      <c r="AW117" s="553"/>
      <c r="AX117" s="554"/>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5"/>
      <c r="Z118" s="556"/>
      <c r="AA118" s="557"/>
      <c r="AB118" s="419" t="s">
        <v>11</v>
      </c>
      <c r="AC118" s="420"/>
      <c r="AD118" s="421"/>
      <c r="AE118" s="419" t="s">
        <v>396</v>
      </c>
      <c r="AF118" s="420"/>
      <c r="AG118" s="420"/>
      <c r="AH118" s="421"/>
      <c r="AI118" s="419" t="s">
        <v>394</v>
      </c>
      <c r="AJ118" s="420"/>
      <c r="AK118" s="420"/>
      <c r="AL118" s="421"/>
      <c r="AM118" s="419" t="s">
        <v>423</v>
      </c>
      <c r="AN118" s="420"/>
      <c r="AO118" s="420"/>
      <c r="AP118" s="421"/>
      <c r="AQ118" s="590" t="s">
        <v>438</v>
      </c>
      <c r="AR118" s="591"/>
      <c r="AS118" s="591"/>
      <c r="AT118" s="591"/>
      <c r="AU118" s="591"/>
      <c r="AV118" s="591"/>
      <c r="AW118" s="591"/>
      <c r="AX118" s="592"/>
    </row>
    <row r="119" spans="1:50" ht="23.25" hidden="1" customHeight="1" x14ac:dyDescent="0.2">
      <c r="A119" s="443"/>
      <c r="B119" s="444"/>
      <c r="C119" s="444"/>
      <c r="D119" s="444"/>
      <c r="E119" s="444"/>
      <c r="F119" s="445"/>
      <c r="G119" s="394" t="s">
        <v>362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2"/>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361</v>
      </c>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5"/>
      <c r="Z121" s="556"/>
      <c r="AA121" s="557"/>
      <c r="AB121" s="419" t="s">
        <v>11</v>
      </c>
      <c r="AC121" s="420"/>
      <c r="AD121" s="421"/>
      <c r="AE121" s="419" t="s">
        <v>396</v>
      </c>
      <c r="AF121" s="420"/>
      <c r="AG121" s="420"/>
      <c r="AH121" s="421"/>
      <c r="AI121" s="419" t="s">
        <v>394</v>
      </c>
      <c r="AJ121" s="420"/>
      <c r="AK121" s="420"/>
      <c r="AL121" s="421"/>
      <c r="AM121" s="419" t="s">
        <v>423</v>
      </c>
      <c r="AN121" s="420"/>
      <c r="AO121" s="420"/>
      <c r="AP121" s="421"/>
      <c r="AQ121" s="590" t="s">
        <v>438</v>
      </c>
      <c r="AR121" s="591"/>
      <c r="AS121" s="591"/>
      <c r="AT121" s="591"/>
      <c r="AU121" s="591"/>
      <c r="AV121" s="591"/>
      <c r="AW121" s="591"/>
      <c r="AX121" s="592"/>
    </row>
    <row r="122" spans="1:50" ht="23.25" hidden="1" customHeight="1" x14ac:dyDescent="0.2">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2"/>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5"/>
      <c r="Z124" s="556"/>
      <c r="AA124" s="557"/>
      <c r="AB124" s="419" t="s">
        <v>11</v>
      </c>
      <c r="AC124" s="420"/>
      <c r="AD124" s="421"/>
      <c r="AE124" s="419" t="s">
        <v>396</v>
      </c>
      <c r="AF124" s="420"/>
      <c r="AG124" s="420"/>
      <c r="AH124" s="421"/>
      <c r="AI124" s="419" t="s">
        <v>394</v>
      </c>
      <c r="AJ124" s="420"/>
      <c r="AK124" s="420"/>
      <c r="AL124" s="421"/>
      <c r="AM124" s="419" t="s">
        <v>423</v>
      </c>
      <c r="AN124" s="420"/>
      <c r="AO124" s="420"/>
      <c r="AP124" s="421"/>
      <c r="AQ124" s="590" t="s">
        <v>438</v>
      </c>
      <c r="AR124" s="591"/>
      <c r="AS124" s="591"/>
      <c r="AT124" s="591"/>
      <c r="AU124" s="591"/>
      <c r="AV124" s="591"/>
      <c r="AW124" s="591"/>
      <c r="AX124" s="592"/>
    </row>
    <row r="125" spans="1:50" ht="23.25" hidden="1" customHeigh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2"/>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361</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396</v>
      </c>
      <c r="AF127" s="420"/>
      <c r="AG127" s="420"/>
      <c r="AH127" s="421"/>
      <c r="AI127" s="419" t="s">
        <v>394</v>
      </c>
      <c r="AJ127" s="420"/>
      <c r="AK127" s="420"/>
      <c r="AL127" s="421"/>
      <c r="AM127" s="419" t="s">
        <v>423</v>
      </c>
      <c r="AN127" s="420"/>
      <c r="AO127" s="420"/>
      <c r="AP127" s="421"/>
      <c r="AQ127" s="590" t="s">
        <v>438</v>
      </c>
      <c r="AR127" s="591"/>
      <c r="AS127" s="591"/>
      <c r="AT127" s="591"/>
      <c r="AU127" s="591"/>
      <c r="AV127" s="591"/>
      <c r="AW127" s="591"/>
      <c r="AX127" s="592"/>
    </row>
    <row r="128" spans="1:50" ht="23.25" hidden="1" customHeigh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2"/>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361</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8" t="s">
        <v>411</v>
      </c>
      <c r="B130" s="185"/>
      <c r="C130" s="184" t="s">
        <v>239</v>
      </c>
      <c r="D130" s="185"/>
      <c r="E130" s="169" t="s">
        <v>268</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v>42</v>
      </c>
      <c r="AV133" s="200"/>
      <c r="AW133" s="133" t="s">
        <v>181</v>
      </c>
      <c r="AX133" s="195"/>
    </row>
    <row r="134" spans="1:50" ht="39.75" customHeight="1" x14ac:dyDescent="0.2">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14</v>
      </c>
      <c r="AC134" s="205"/>
      <c r="AD134" s="205"/>
      <c r="AE134" s="206">
        <v>50</v>
      </c>
      <c r="AF134" s="207"/>
      <c r="AG134" s="207"/>
      <c r="AH134" s="207"/>
      <c r="AI134" s="206">
        <v>50</v>
      </c>
      <c r="AJ134" s="207"/>
      <c r="AK134" s="207"/>
      <c r="AL134" s="207"/>
      <c r="AM134" s="206" t="s">
        <v>600</v>
      </c>
      <c r="AN134" s="207"/>
      <c r="AO134" s="207"/>
      <c r="AP134" s="207"/>
      <c r="AQ134" s="206" t="s">
        <v>598</v>
      </c>
      <c r="AR134" s="207"/>
      <c r="AS134" s="207"/>
      <c r="AT134" s="207"/>
      <c r="AU134" s="206" t="s">
        <v>598</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598</v>
      </c>
      <c r="AF135" s="207"/>
      <c r="AG135" s="207"/>
      <c r="AH135" s="207"/>
      <c r="AI135" s="206" t="s">
        <v>598</v>
      </c>
      <c r="AJ135" s="207"/>
      <c r="AK135" s="207"/>
      <c r="AL135" s="207"/>
      <c r="AM135" s="206" t="s">
        <v>599</v>
      </c>
      <c r="AN135" s="207"/>
      <c r="AO135" s="207"/>
      <c r="AP135" s="207"/>
      <c r="AQ135" s="206" t="s">
        <v>598</v>
      </c>
      <c r="AR135" s="207"/>
      <c r="AS135" s="207"/>
      <c r="AT135" s="207"/>
      <c r="AU135" s="206">
        <v>80</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588</v>
      </c>
      <c r="H154" s="105"/>
      <c r="I154" s="105"/>
      <c r="J154" s="105"/>
      <c r="K154" s="105"/>
      <c r="L154" s="105"/>
      <c r="M154" s="105"/>
      <c r="N154" s="105"/>
      <c r="O154" s="105"/>
      <c r="P154" s="106"/>
      <c r="Q154" s="125" t="s">
        <v>412</v>
      </c>
      <c r="R154" s="105"/>
      <c r="S154" s="105"/>
      <c r="T154" s="105"/>
      <c r="U154" s="105"/>
      <c r="V154" s="105"/>
      <c r="W154" s="105"/>
      <c r="X154" s="105"/>
      <c r="Y154" s="105"/>
      <c r="Z154" s="105"/>
      <c r="AA154" s="292"/>
      <c r="AB154" s="936" t="s">
        <v>588</v>
      </c>
      <c r="AC154" s="142"/>
      <c r="AD154" s="142"/>
      <c r="AE154" s="147" t="s">
        <v>412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412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5" customHeight="1" x14ac:dyDescent="0.2">
      <c r="A430" s="189"/>
      <c r="B430" s="186"/>
      <c r="C430" s="178" t="s">
        <v>426</v>
      </c>
      <c r="D430" s="937"/>
      <c r="E430" s="174" t="s">
        <v>404</v>
      </c>
      <c r="F430" s="901"/>
      <c r="G430" s="902" t="s">
        <v>255</v>
      </c>
      <c r="H430" s="123"/>
      <c r="I430" s="123"/>
      <c r="J430" s="903" t="s">
        <v>605</v>
      </c>
      <c r="K430" s="904"/>
      <c r="L430" s="904"/>
      <c r="M430" s="904"/>
      <c r="N430" s="904"/>
      <c r="O430" s="904"/>
      <c r="P430" s="904"/>
      <c r="Q430" s="904"/>
      <c r="R430" s="904"/>
      <c r="S430" s="904"/>
      <c r="T430" s="905"/>
      <c r="U430" s="587" t="s">
        <v>605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2">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236</v>
      </c>
      <c r="AH432" s="134"/>
      <c r="AI432" s="156"/>
      <c r="AJ432" s="156"/>
      <c r="AK432" s="156"/>
      <c r="AL432" s="154"/>
      <c r="AM432" s="156"/>
      <c r="AN432" s="156"/>
      <c r="AO432" s="156"/>
      <c r="AP432" s="154"/>
      <c r="AQ432" s="589" t="s">
        <v>605</v>
      </c>
      <c r="AR432" s="200"/>
      <c r="AS432" s="133" t="s">
        <v>236</v>
      </c>
      <c r="AT432" s="134"/>
      <c r="AU432" s="200" t="s">
        <v>605</v>
      </c>
      <c r="AV432" s="200"/>
      <c r="AW432" s="133" t="s">
        <v>181</v>
      </c>
      <c r="AX432" s="195"/>
    </row>
    <row r="433" spans="1:50" ht="23.25" customHeight="1" x14ac:dyDescent="0.2">
      <c r="A433" s="189"/>
      <c r="B433" s="186"/>
      <c r="C433" s="180"/>
      <c r="D433" s="186"/>
      <c r="E433" s="343"/>
      <c r="F433" s="344"/>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1" t="s">
        <v>605</v>
      </c>
      <c r="AF433" s="207"/>
      <c r="AG433" s="207"/>
      <c r="AH433" s="207"/>
      <c r="AI433" s="341" t="s">
        <v>605</v>
      </c>
      <c r="AJ433" s="207"/>
      <c r="AK433" s="207"/>
      <c r="AL433" s="207"/>
      <c r="AM433" s="341" t="s">
        <v>605</v>
      </c>
      <c r="AN433" s="207"/>
      <c r="AO433" s="207"/>
      <c r="AP433" s="342"/>
      <c r="AQ433" s="341" t="s">
        <v>605</v>
      </c>
      <c r="AR433" s="207"/>
      <c r="AS433" s="207"/>
      <c r="AT433" s="342"/>
      <c r="AU433" s="207" t="s">
        <v>605</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1" t="s">
        <v>605</v>
      </c>
      <c r="AF434" s="207"/>
      <c r="AG434" s="207"/>
      <c r="AH434" s="342"/>
      <c r="AI434" s="341" t="s">
        <v>605</v>
      </c>
      <c r="AJ434" s="207"/>
      <c r="AK434" s="207"/>
      <c r="AL434" s="207"/>
      <c r="AM434" s="341" t="s">
        <v>605</v>
      </c>
      <c r="AN434" s="207"/>
      <c r="AO434" s="207"/>
      <c r="AP434" s="342"/>
      <c r="AQ434" s="341" t="s">
        <v>605</v>
      </c>
      <c r="AR434" s="207"/>
      <c r="AS434" s="207"/>
      <c r="AT434" s="342"/>
      <c r="AU434" s="207" t="s">
        <v>605</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182</v>
      </c>
      <c r="AC435" s="578"/>
      <c r="AD435" s="578"/>
      <c r="AE435" s="341" t="s">
        <v>605</v>
      </c>
      <c r="AF435" s="207"/>
      <c r="AG435" s="207"/>
      <c r="AH435" s="342"/>
      <c r="AI435" s="341" t="s">
        <v>605</v>
      </c>
      <c r="AJ435" s="207"/>
      <c r="AK435" s="207"/>
      <c r="AL435" s="207"/>
      <c r="AM435" s="341" t="s">
        <v>605</v>
      </c>
      <c r="AN435" s="207"/>
      <c r="AO435" s="207"/>
      <c r="AP435" s="342"/>
      <c r="AQ435" s="341" t="s">
        <v>605</v>
      </c>
      <c r="AR435" s="207"/>
      <c r="AS435" s="207"/>
      <c r="AT435" s="342"/>
      <c r="AU435" s="207" t="s">
        <v>605</v>
      </c>
      <c r="AV435" s="207"/>
      <c r="AW435" s="207"/>
      <c r="AX435" s="208"/>
    </row>
    <row r="436" spans="1:50" ht="18.75" hidden="1" customHeight="1" x14ac:dyDescent="0.2">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9"/>
      <c r="AR437" s="200"/>
      <c r="AS437" s="133" t="s">
        <v>236</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182</v>
      </c>
      <c r="AC440" s="578"/>
      <c r="AD440" s="578"/>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9"/>
      <c r="AR442" s="200"/>
      <c r="AS442" s="133" t="s">
        <v>236</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182</v>
      </c>
      <c r="AC445" s="578"/>
      <c r="AD445" s="57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9"/>
      <c r="AR447" s="200"/>
      <c r="AS447" s="133" t="s">
        <v>236</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182</v>
      </c>
      <c r="AC450" s="578"/>
      <c r="AD450" s="57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9"/>
      <c r="AR452" s="200"/>
      <c r="AS452" s="133" t="s">
        <v>236</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182</v>
      </c>
      <c r="AC455" s="578"/>
      <c r="AD455" s="57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236</v>
      </c>
      <c r="AH457" s="134"/>
      <c r="AI457" s="156"/>
      <c r="AJ457" s="156"/>
      <c r="AK457" s="156"/>
      <c r="AL457" s="154"/>
      <c r="AM457" s="156"/>
      <c r="AN457" s="156"/>
      <c r="AO457" s="156"/>
      <c r="AP457" s="154"/>
      <c r="AQ457" s="589" t="s">
        <v>605</v>
      </c>
      <c r="AR457" s="200"/>
      <c r="AS457" s="133" t="s">
        <v>236</v>
      </c>
      <c r="AT457" s="134"/>
      <c r="AU457" s="200" t="s">
        <v>605</v>
      </c>
      <c r="AV457" s="200"/>
      <c r="AW457" s="133" t="s">
        <v>181</v>
      </c>
      <c r="AX457" s="195"/>
    </row>
    <row r="458" spans="1:50" ht="23.25" customHeight="1" x14ac:dyDescent="0.2">
      <c r="A458" s="189"/>
      <c r="B458" s="186"/>
      <c r="C458" s="180"/>
      <c r="D458" s="186"/>
      <c r="E458" s="343"/>
      <c r="F458" s="344"/>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1" t="s">
        <v>605</v>
      </c>
      <c r="AF458" s="207"/>
      <c r="AG458" s="207"/>
      <c r="AH458" s="207"/>
      <c r="AI458" s="341" t="s">
        <v>605</v>
      </c>
      <c r="AJ458" s="207"/>
      <c r="AK458" s="207"/>
      <c r="AL458" s="207"/>
      <c r="AM458" s="341" t="s">
        <v>605</v>
      </c>
      <c r="AN458" s="207"/>
      <c r="AO458" s="207"/>
      <c r="AP458" s="342"/>
      <c r="AQ458" s="341" t="s">
        <v>605</v>
      </c>
      <c r="AR458" s="207"/>
      <c r="AS458" s="207"/>
      <c r="AT458" s="342"/>
      <c r="AU458" s="207" t="s">
        <v>605</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1" t="s">
        <v>605</v>
      </c>
      <c r="AF459" s="207"/>
      <c r="AG459" s="207"/>
      <c r="AH459" s="342"/>
      <c r="AI459" s="341" t="s">
        <v>605</v>
      </c>
      <c r="AJ459" s="207"/>
      <c r="AK459" s="207"/>
      <c r="AL459" s="207"/>
      <c r="AM459" s="341" t="s">
        <v>605</v>
      </c>
      <c r="AN459" s="207"/>
      <c r="AO459" s="207"/>
      <c r="AP459" s="342"/>
      <c r="AQ459" s="341" t="s">
        <v>605</v>
      </c>
      <c r="AR459" s="207"/>
      <c r="AS459" s="207"/>
      <c r="AT459" s="342"/>
      <c r="AU459" s="207" t="s">
        <v>605</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1" t="s">
        <v>605</v>
      </c>
      <c r="AF460" s="207"/>
      <c r="AG460" s="207"/>
      <c r="AH460" s="342"/>
      <c r="AI460" s="341" t="s">
        <v>605</v>
      </c>
      <c r="AJ460" s="207"/>
      <c r="AK460" s="207"/>
      <c r="AL460" s="207"/>
      <c r="AM460" s="341" t="s">
        <v>605</v>
      </c>
      <c r="AN460" s="207"/>
      <c r="AO460" s="207"/>
      <c r="AP460" s="342"/>
      <c r="AQ460" s="341" t="s">
        <v>605</v>
      </c>
      <c r="AR460" s="207"/>
      <c r="AS460" s="207"/>
      <c r="AT460" s="342"/>
      <c r="AU460" s="207" t="s">
        <v>605</v>
      </c>
      <c r="AV460" s="207"/>
      <c r="AW460" s="207"/>
      <c r="AX460" s="208"/>
    </row>
    <row r="461" spans="1:50" ht="18.75" hidden="1" customHeight="1" x14ac:dyDescent="0.2">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9"/>
      <c r="AR462" s="200"/>
      <c r="AS462" s="133" t="s">
        <v>236</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9"/>
      <c r="AR467" s="200"/>
      <c r="AS467" s="133" t="s">
        <v>236</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9"/>
      <c r="AR472" s="200"/>
      <c r="AS472" s="133" t="s">
        <v>236</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9"/>
      <c r="AR477" s="200"/>
      <c r="AS477" s="133" t="s">
        <v>236</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customHeight="1" x14ac:dyDescent="0.2">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408</v>
      </c>
      <c r="F484" s="175"/>
      <c r="G484" s="902" t="s">
        <v>255</v>
      </c>
      <c r="H484" s="123"/>
      <c r="I484" s="123"/>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9"/>
      <c r="AR486" s="200"/>
      <c r="AS486" s="133" t="s">
        <v>236</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182</v>
      </c>
      <c r="AC489" s="578"/>
      <c r="AD489" s="57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9"/>
      <c r="AR491" s="200"/>
      <c r="AS491" s="133" t="s">
        <v>236</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182</v>
      </c>
      <c r="AC494" s="578"/>
      <c r="AD494" s="57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9"/>
      <c r="AR496" s="200"/>
      <c r="AS496" s="133" t="s">
        <v>236</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182</v>
      </c>
      <c r="AC499" s="578"/>
      <c r="AD499" s="57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9"/>
      <c r="AR501" s="200"/>
      <c r="AS501" s="133" t="s">
        <v>236</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182</v>
      </c>
      <c r="AC504" s="578"/>
      <c r="AD504" s="57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9"/>
      <c r="AR506" s="200"/>
      <c r="AS506" s="133" t="s">
        <v>236</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182</v>
      </c>
      <c r="AC509" s="578"/>
      <c r="AD509" s="57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9"/>
      <c r="AR511" s="200"/>
      <c r="AS511" s="133" t="s">
        <v>236</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9"/>
      <c r="AR516" s="200"/>
      <c r="AS516" s="133" t="s">
        <v>236</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9"/>
      <c r="AR521" s="200"/>
      <c r="AS521" s="133" t="s">
        <v>236</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9"/>
      <c r="AR526" s="200"/>
      <c r="AS526" s="133" t="s">
        <v>236</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9"/>
      <c r="AR531" s="200"/>
      <c r="AS531" s="133" t="s">
        <v>236</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x14ac:dyDescent="0.2">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409</v>
      </c>
      <c r="F538" s="175"/>
      <c r="G538" s="902" t="s">
        <v>255</v>
      </c>
      <c r="H538" s="123"/>
      <c r="I538" s="123"/>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9"/>
      <c r="AR540" s="200"/>
      <c r="AS540" s="133" t="s">
        <v>236</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182</v>
      </c>
      <c r="AC543" s="578"/>
      <c r="AD543" s="57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9"/>
      <c r="AR545" s="200"/>
      <c r="AS545" s="133" t="s">
        <v>236</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182</v>
      </c>
      <c r="AC548" s="578"/>
      <c r="AD548" s="57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9"/>
      <c r="AR550" s="200"/>
      <c r="AS550" s="133" t="s">
        <v>236</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182</v>
      </c>
      <c r="AC553" s="578"/>
      <c r="AD553" s="57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9"/>
      <c r="AR555" s="200"/>
      <c r="AS555" s="133" t="s">
        <v>236</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182</v>
      </c>
      <c r="AC558" s="578"/>
      <c r="AD558" s="57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9"/>
      <c r="AR560" s="200"/>
      <c r="AS560" s="133" t="s">
        <v>236</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182</v>
      </c>
      <c r="AC563" s="578"/>
      <c r="AD563" s="57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9"/>
      <c r="AR565" s="200"/>
      <c r="AS565" s="133" t="s">
        <v>236</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9"/>
      <c r="AR570" s="200"/>
      <c r="AS570" s="133" t="s">
        <v>236</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9"/>
      <c r="AR575" s="200"/>
      <c r="AS575" s="133" t="s">
        <v>236</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9"/>
      <c r="AR580" s="200"/>
      <c r="AS580" s="133" t="s">
        <v>236</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9"/>
      <c r="AR585" s="200"/>
      <c r="AS585" s="133" t="s">
        <v>236</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x14ac:dyDescent="0.2">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408</v>
      </c>
      <c r="F592" s="175"/>
      <c r="G592" s="902" t="s">
        <v>255</v>
      </c>
      <c r="H592" s="123"/>
      <c r="I592" s="123"/>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9"/>
      <c r="AR594" s="200"/>
      <c r="AS594" s="133" t="s">
        <v>236</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182</v>
      </c>
      <c r="AC597" s="578"/>
      <c r="AD597" s="57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9"/>
      <c r="AR599" s="200"/>
      <c r="AS599" s="133" t="s">
        <v>236</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182</v>
      </c>
      <c r="AC602" s="578"/>
      <c r="AD602" s="57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9"/>
      <c r="AR604" s="200"/>
      <c r="AS604" s="133" t="s">
        <v>236</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182</v>
      </c>
      <c r="AC607" s="578"/>
      <c r="AD607" s="57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9"/>
      <c r="AR609" s="200"/>
      <c r="AS609" s="133" t="s">
        <v>236</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182</v>
      </c>
      <c r="AC612" s="578"/>
      <c r="AD612" s="57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9"/>
      <c r="AR614" s="200"/>
      <c r="AS614" s="133" t="s">
        <v>236</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182</v>
      </c>
      <c r="AC617" s="578"/>
      <c r="AD617" s="57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9"/>
      <c r="AR619" s="200"/>
      <c r="AS619" s="133" t="s">
        <v>236</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9"/>
      <c r="AR624" s="200"/>
      <c r="AS624" s="133" t="s">
        <v>236</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9"/>
      <c r="AR629" s="200"/>
      <c r="AS629" s="133" t="s">
        <v>236</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9"/>
      <c r="AR634" s="200"/>
      <c r="AS634" s="133" t="s">
        <v>236</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9"/>
      <c r="AR639" s="200"/>
      <c r="AS639" s="133" t="s">
        <v>236</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x14ac:dyDescent="0.2">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409</v>
      </c>
      <c r="F646" s="175"/>
      <c r="G646" s="902" t="s">
        <v>255</v>
      </c>
      <c r="H646" s="123"/>
      <c r="I646" s="123"/>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9"/>
      <c r="AR648" s="200"/>
      <c r="AS648" s="133" t="s">
        <v>236</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182</v>
      </c>
      <c r="AC651" s="578"/>
      <c r="AD651" s="57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9"/>
      <c r="AR653" s="200"/>
      <c r="AS653" s="133" t="s">
        <v>236</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182</v>
      </c>
      <c r="AC656" s="578"/>
      <c r="AD656" s="57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9"/>
      <c r="AR658" s="200"/>
      <c r="AS658" s="133" t="s">
        <v>236</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182</v>
      </c>
      <c r="AC661" s="578"/>
      <c r="AD661" s="57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9"/>
      <c r="AR663" s="200"/>
      <c r="AS663" s="133" t="s">
        <v>236</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182</v>
      </c>
      <c r="AC666" s="578"/>
      <c r="AD666" s="57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9"/>
      <c r="AR668" s="200"/>
      <c r="AS668" s="133" t="s">
        <v>236</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182</v>
      </c>
      <c r="AC671" s="578"/>
      <c r="AD671" s="57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9"/>
      <c r="AR673" s="200"/>
      <c r="AS673" s="133" t="s">
        <v>236</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9"/>
      <c r="AR678" s="200"/>
      <c r="AS678" s="133" t="s">
        <v>236</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9"/>
      <c r="AR683" s="200"/>
      <c r="AS683" s="133" t="s">
        <v>236</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9"/>
      <c r="AR688" s="200"/>
      <c r="AS688" s="133" t="s">
        <v>236</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9"/>
      <c r="AR693" s="200"/>
      <c r="AS693" s="133" t="s">
        <v>236</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x14ac:dyDescent="0.2">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40.9"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573</v>
      </c>
      <c r="AE702" s="347"/>
      <c r="AF702" s="347"/>
      <c r="AG702" s="386" t="s">
        <v>574</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7" t="s">
        <v>573</v>
      </c>
      <c r="AE703" s="328"/>
      <c r="AF703" s="328"/>
      <c r="AG703" s="101" t="s">
        <v>574</v>
      </c>
      <c r="AH703" s="102"/>
      <c r="AI703" s="102"/>
      <c r="AJ703" s="102"/>
      <c r="AK703" s="102"/>
      <c r="AL703" s="102"/>
      <c r="AM703" s="102"/>
      <c r="AN703" s="102"/>
      <c r="AO703" s="102"/>
      <c r="AP703" s="102"/>
      <c r="AQ703" s="102"/>
      <c r="AR703" s="102"/>
      <c r="AS703" s="102"/>
      <c r="AT703" s="102"/>
      <c r="AU703" s="102"/>
      <c r="AV703" s="102"/>
      <c r="AW703" s="102"/>
      <c r="AX703" s="103"/>
    </row>
    <row r="704" spans="1:50" ht="38.6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574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576</v>
      </c>
      <c r="AE705" s="715"/>
      <c r="AF705" s="715"/>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1"/>
      <c r="B706" s="642"/>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c r="AE706" s="328"/>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1"/>
      <c r="B707" s="642"/>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576</v>
      </c>
      <c r="AE708" s="604"/>
      <c r="AF708" s="604"/>
      <c r="AG708" s="742" t="s">
        <v>412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1"/>
      <c r="B709" s="643"/>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576</v>
      </c>
      <c r="AE709" s="328"/>
      <c r="AF709" s="328"/>
      <c r="AG709" s="101" t="s">
        <v>412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576</v>
      </c>
      <c r="AE710" s="328"/>
      <c r="AF710" s="328"/>
      <c r="AG710" s="101" t="s">
        <v>412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27" t="s">
        <v>576</v>
      </c>
      <c r="AE711" s="328"/>
      <c r="AF711" s="328"/>
      <c r="AG711" s="101" t="s">
        <v>412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1"/>
      <c r="B712" s="643"/>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2" t="s">
        <v>576</v>
      </c>
      <c r="AE712" s="783"/>
      <c r="AF712" s="783"/>
      <c r="AG712" s="810" t="s">
        <v>412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576</v>
      </c>
      <c r="AE713" s="328"/>
      <c r="AF713" s="662"/>
      <c r="AG713" s="101" t="s">
        <v>412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576</v>
      </c>
      <c r="AE714" s="808"/>
      <c r="AF714" s="809"/>
      <c r="AG714" s="736" t="s">
        <v>412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39"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576</v>
      </c>
      <c r="AE715" s="604"/>
      <c r="AF715" s="655"/>
      <c r="AG715" s="742" t="s">
        <v>412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101" t="s">
        <v>412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1"/>
      <c r="B717" s="643"/>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576</v>
      </c>
      <c r="AE717" s="328"/>
      <c r="AF717" s="328"/>
      <c r="AG717" s="101" t="s">
        <v>412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576</v>
      </c>
      <c r="AE718" s="328"/>
      <c r="AF718" s="328"/>
      <c r="AG718" s="127" t="s">
        <v>412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x14ac:dyDescent="0.2">
      <c r="A720" s="778"/>
      <c r="B720" s="779"/>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39" t="s">
        <v>48</v>
      </c>
      <c r="B726" s="802"/>
      <c r="C726" s="815" t="s">
        <v>53</v>
      </c>
      <c r="D726" s="837"/>
      <c r="E726" s="837"/>
      <c r="F726" s="838"/>
      <c r="G726" s="576" t="s">
        <v>577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3"/>
      <c r="B727" s="804"/>
      <c r="C727" s="748" t="s">
        <v>57</v>
      </c>
      <c r="D727" s="749"/>
      <c r="E727" s="749"/>
      <c r="F727" s="750"/>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3" t="s">
        <v>412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412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4"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00" customHeight="1" thickBot="1" x14ac:dyDescent="0.25">
      <c r="A733" s="672"/>
      <c r="B733" s="673"/>
      <c r="C733" s="673"/>
      <c r="D733" s="673"/>
      <c r="E733" s="674"/>
      <c r="F733" s="636" t="s">
        <v>412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605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4" t="s">
        <v>407</v>
      </c>
      <c r="B737" s="210"/>
      <c r="C737" s="210"/>
      <c r="D737" s="211"/>
      <c r="E737" s="995" t="s">
        <v>412</v>
      </c>
      <c r="F737" s="995"/>
      <c r="G737" s="995"/>
      <c r="H737" s="995"/>
      <c r="I737" s="995"/>
      <c r="J737" s="995"/>
      <c r="K737" s="995"/>
      <c r="L737" s="995"/>
      <c r="M737" s="995"/>
      <c r="N737" s="366" t="s">
        <v>402</v>
      </c>
      <c r="O737" s="366"/>
      <c r="P737" s="366"/>
      <c r="Q737" s="366"/>
      <c r="R737" s="995" t="s">
        <v>412</v>
      </c>
      <c r="S737" s="995"/>
      <c r="T737" s="995"/>
      <c r="U737" s="995"/>
      <c r="V737" s="995"/>
      <c r="W737" s="995"/>
      <c r="X737" s="995"/>
      <c r="Y737" s="995"/>
      <c r="Z737" s="995"/>
      <c r="AA737" s="366" t="s">
        <v>401</v>
      </c>
      <c r="AB737" s="366"/>
      <c r="AC737" s="366"/>
      <c r="AD737" s="366"/>
      <c r="AE737" s="995" t="s">
        <v>412</v>
      </c>
      <c r="AF737" s="995"/>
      <c r="AG737" s="995"/>
      <c r="AH737" s="995"/>
      <c r="AI737" s="995"/>
      <c r="AJ737" s="995"/>
      <c r="AK737" s="995"/>
      <c r="AL737" s="995"/>
      <c r="AM737" s="995"/>
      <c r="AN737" s="366" t="s">
        <v>400</v>
      </c>
      <c r="AO737" s="366"/>
      <c r="AP737" s="366"/>
      <c r="AQ737" s="366"/>
      <c r="AR737" s="1001" t="s">
        <v>605</v>
      </c>
      <c r="AS737" s="1002"/>
      <c r="AT737" s="1002"/>
      <c r="AU737" s="1002"/>
      <c r="AV737" s="1002"/>
      <c r="AW737" s="1002"/>
      <c r="AX737" s="1003"/>
      <c r="AY737" s="88"/>
      <c r="AZ737" s="88"/>
    </row>
    <row r="738" spans="1:52" ht="24.75" customHeight="1" x14ac:dyDescent="0.2">
      <c r="A738" s="994" t="s">
        <v>399</v>
      </c>
      <c r="B738" s="210"/>
      <c r="C738" s="210"/>
      <c r="D738" s="211"/>
      <c r="E738" s="995" t="s">
        <v>412</v>
      </c>
      <c r="F738" s="995"/>
      <c r="G738" s="995"/>
      <c r="H738" s="995"/>
      <c r="I738" s="995"/>
      <c r="J738" s="995"/>
      <c r="K738" s="995"/>
      <c r="L738" s="995"/>
      <c r="M738" s="995"/>
      <c r="N738" s="366" t="s">
        <v>398</v>
      </c>
      <c r="O738" s="366"/>
      <c r="P738" s="366"/>
      <c r="Q738" s="366"/>
      <c r="R738" s="995" t="s">
        <v>412</v>
      </c>
      <c r="S738" s="995"/>
      <c r="T738" s="995"/>
      <c r="U738" s="995"/>
      <c r="V738" s="995"/>
      <c r="W738" s="995"/>
      <c r="X738" s="995"/>
      <c r="Y738" s="995"/>
      <c r="Z738" s="995"/>
      <c r="AA738" s="366" t="s">
        <v>397</v>
      </c>
      <c r="AB738" s="366"/>
      <c r="AC738" s="366"/>
      <c r="AD738" s="366"/>
      <c r="AE738" s="995" t="s">
        <v>412</v>
      </c>
      <c r="AF738" s="995"/>
      <c r="AG738" s="995"/>
      <c r="AH738" s="995"/>
      <c r="AI738" s="995"/>
      <c r="AJ738" s="995"/>
      <c r="AK738" s="995"/>
      <c r="AL738" s="995"/>
      <c r="AM738" s="995"/>
      <c r="AN738" s="366" t="s">
        <v>396</v>
      </c>
      <c r="AO738" s="366"/>
      <c r="AP738" s="366"/>
      <c r="AQ738" s="366"/>
      <c r="AR738" s="1001" t="s">
        <v>602</v>
      </c>
      <c r="AS738" s="1002"/>
      <c r="AT738" s="1002"/>
      <c r="AU738" s="1002"/>
      <c r="AV738" s="1002"/>
      <c r="AW738" s="1002"/>
      <c r="AX738" s="1003"/>
    </row>
    <row r="739" spans="1:52" ht="24.75" customHeight="1" x14ac:dyDescent="0.2">
      <c r="A739" s="994" t="s">
        <v>395</v>
      </c>
      <c r="B739" s="210"/>
      <c r="C739" s="210"/>
      <c r="D739" s="211"/>
      <c r="E739" s="995" t="s">
        <v>603</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419</v>
      </c>
      <c r="B740" s="977"/>
      <c r="C740" s="977"/>
      <c r="D740" s="978"/>
      <c r="E740" s="979" t="s">
        <v>561</v>
      </c>
      <c r="F740" s="980"/>
      <c r="G740" s="980"/>
      <c r="H740" s="92" t="str">
        <f>IF(E740="", "", "(")</f>
        <v>(</v>
      </c>
      <c r="I740" s="980"/>
      <c r="J740" s="980"/>
      <c r="K740" s="92" t="str">
        <f>IF(OR(I740="　", I740=""), "", "-")</f>
        <v/>
      </c>
      <c r="L740" s="981">
        <v>207</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5" customHeight="1" x14ac:dyDescent="0.2">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13"/>
      <c r="B743" s="614"/>
      <c r="C743" s="614"/>
      <c r="D743" s="614"/>
      <c r="E743" s="614"/>
      <c r="F743" s="615"/>
      <c r="G743" s="45"/>
      <c r="H743" s="46"/>
      <c r="I743" s="46" t="s">
        <v>590</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613"/>
      <c r="B752" s="614"/>
      <c r="C752" s="614"/>
      <c r="D752" s="614"/>
      <c r="E752" s="614"/>
      <c r="F752" s="615"/>
      <c r="G752" s="45"/>
      <c r="H752" s="46"/>
      <c r="I752" s="46" t="s">
        <v>591</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3"/>
      <c r="B760" s="614"/>
      <c r="C760" s="614"/>
      <c r="D760" s="614"/>
      <c r="E760" s="614"/>
      <c r="F760" s="615"/>
      <c r="G760" s="45"/>
      <c r="H760" s="46"/>
      <c r="I760" s="46" t="s">
        <v>592</v>
      </c>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390</v>
      </c>
      <c r="B780" s="628"/>
      <c r="C780" s="628"/>
      <c r="D780" s="628"/>
      <c r="E780" s="628"/>
      <c r="F780" s="629"/>
      <c r="G780" s="594" t="s">
        <v>606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2">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9"/>
      <c r="Z782" s="390"/>
      <c r="AA782" s="390"/>
      <c r="AB782" s="805"/>
      <c r="AC782" s="669"/>
      <c r="AD782" s="670"/>
      <c r="AE782" s="670"/>
      <c r="AF782" s="670"/>
      <c r="AG782" s="671"/>
      <c r="AH782" s="663"/>
      <c r="AI782" s="664"/>
      <c r="AJ782" s="664"/>
      <c r="AK782" s="664"/>
      <c r="AL782" s="664"/>
      <c r="AM782" s="664"/>
      <c r="AN782" s="664"/>
      <c r="AO782" s="664"/>
      <c r="AP782" s="664"/>
      <c r="AQ782" s="664"/>
      <c r="AR782" s="664"/>
      <c r="AS782" s="664"/>
      <c r="AT782" s="665"/>
      <c r="AU782" s="389"/>
      <c r="AV782" s="390"/>
      <c r="AW782" s="390"/>
      <c r="AX782" s="391"/>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5">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2">
      <c r="A793" s="630"/>
      <c r="B793" s="631"/>
      <c r="C793" s="631"/>
      <c r="D793" s="631"/>
      <c r="E793" s="631"/>
      <c r="F793" s="632"/>
      <c r="G793" s="594" t="s">
        <v>608</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customHeight="1" x14ac:dyDescent="0.2">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9"/>
      <c r="Z795" s="390"/>
      <c r="AA795" s="390"/>
      <c r="AB795" s="805"/>
      <c r="AC795" s="669"/>
      <c r="AD795" s="670"/>
      <c r="AE795" s="670"/>
      <c r="AF795" s="670"/>
      <c r="AG795" s="671"/>
      <c r="AH795" s="663"/>
      <c r="AI795" s="664"/>
      <c r="AJ795" s="664"/>
      <c r="AK795" s="664"/>
      <c r="AL795" s="664"/>
      <c r="AM795" s="664"/>
      <c r="AN795" s="664"/>
      <c r="AO795" s="664"/>
      <c r="AP795" s="664"/>
      <c r="AQ795" s="664"/>
      <c r="AR795" s="664"/>
      <c r="AS795" s="664"/>
      <c r="AT795" s="665"/>
      <c r="AU795" s="389"/>
      <c r="AV795" s="390"/>
      <c r="AW795" s="390"/>
      <c r="AX795" s="391"/>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2">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x14ac:dyDescent="0.2">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9"/>
      <c r="Z808" s="390"/>
      <c r="AA808" s="390"/>
      <c r="AB808" s="805"/>
      <c r="AC808" s="669"/>
      <c r="AD808" s="670"/>
      <c r="AE808" s="670"/>
      <c r="AF808" s="670"/>
      <c r="AG808" s="671"/>
      <c r="AH808" s="663"/>
      <c r="AI808" s="664"/>
      <c r="AJ808" s="664"/>
      <c r="AK808" s="664"/>
      <c r="AL808" s="664"/>
      <c r="AM808" s="664"/>
      <c r="AN808" s="664"/>
      <c r="AO808" s="664"/>
      <c r="AP808" s="664"/>
      <c r="AQ808" s="664"/>
      <c r="AR808" s="664"/>
      <c r="AS808" s="664"/>
      <c r="AT808" s="665"/>
      <c r="AU808" s="389"/>
      <c r="AV808" s="390"/>
      <c r="AW808" s="390"/>
      <c r="AX808" s="391"/>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x14ac:dyDescent="0.2">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9"/>
      <c r="Z821" s="390"/>
      <c r="AA821" s="390"/>
      <c r="AB821" s="805"/>
      <c r="AC821" s="669"/>
      <c r="AD821" s="670"/>
      <c r="AE821" s="670"/>
      <c r="AF821" s="670"/>
      <c r="AG821" s="671"/>
      <c r="AH821" s="663"/>
      <c r="AI821" s="664"/>
      <c r="AJ821" s="664"/>
      <c r="AK821" s="664"/>
      <c r="AL821" s="664"/>
      <c r="AM821" s="664"/>
      <c r="AN821" s="664"/>
      <c r="AO821" s="664"/>
      <c r="AP821" s="664"/>
      <c r="AQ821" s="664"/>
      <c r="AR821" s="664"/>
      <c r="AS821" s="664"/>
      <c r="AT821" s="665"/>
      <c r="AU821" s="389"/>
      <c r="AV821" s="390"/>
      <c r="AW821" s="390"/>
      <c r="AX821" s="391"/>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347</v>
      </c>
      <c r="AM832" s="280"/>
      <c r="AN832" s="280"/>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347</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333</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3">
    <cfRule type="expression" dxfId="2817" priority="13901">
      <formula>IF(RIGHT(TEXT(Y783,"0.#"),1)=".",FALSE,TRUE)</formula>
    </cfRule>
    <cfRule type="expression" dxfId="2816" priority="13902">
      <formula>IF(RIGHT(TEXT(Y783,"0.#"),1)=".",TRUE,FALSE)</formula>
    </cfRule>
  </conditionalFormatting>
  <conditionalFormatting sqref="Y792">
    <cfRule type="expression" dxfId="2815" priority="13897">
      <formula>IF(RIGHT(TEXT(Y792,"0.#"),1)=".",FALSE,TRUE)</formula>
    </cfRule>
    <cfRule type="expression" dxfId="2814" priority="13898">
      <formula>IF(RIGHT(TEXT(Y792,"0.#"),1)=".",TRUE,FALSE)</formula>
    </cfRule>
  </conditionalFormatting>
  <conditionalFormatting sqref="Y823:Y830 Y821 Y810:Y817 Y808 Y797:Y804 Y795">
    <cfRule type="expression" dxfId="2813" priority="13679">
      <formula>IF(RIGHT(TEXT(Y795,"0.#"),1)=".",FALSE,TRUE)</formula>
    </cfRule>
    <cfRule type="expression" dxfId="2812" priority="13680">
      <formula>IF(RIGHT(TEXT(Y795,"0.#"),1)=".",TRUE,FALSE)</formula>
    </cfRule>
  </conditionalFormatting>
  <conditionalFormatting sqref="AR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4:Y791 Y782">
    <cfRule type="expression" dxfId="2805" priority="13703">
      <formula>IF(RIGHT(TEXT(Y782,"0.#"),1)=".",FALSE,TRUE)</formula>
    </cfRule>
    <cfRule type="expression" dxfId="2804" priority="13704">
      <formula>IF(RIGHT(TEXT(Y782,"0.#"),1)=".",TRUE,FALSE)</formula>
    </cfRule>
  </conditionalFormatting>
  <conditionalFormatting sqref="AU783">
    <cfRule type="expression" dxfId="2803" priority="13701">
      <formula>IF(RIGHT(TEXT(AU783,"0.#"),1)=".",FALSE,TRUE)</formula>
    </cfRule>
    <cfRule type="expression" dxfId="2802" priority="13702">
      <formula>IF(RIGHT(TEXT(AU783,"0.#"),1)=".",TRUE,FALSE)</formula>
    </cfRule>
  </conditionalFormatting>
  <conditionalFormatting sqref="AU792">
    <cfRule type="expression" dxfId="2801" priority="13699">
      <formula>IF(RIGHT(TEXT(AU792,"0.#"),1)=".",FALSE,TRUE)</formula>
    </cfRule>
    <cfRule type="expression" dxfId="2800" priority="13700">
      <formula>IF(RIGHT(TEXT(AU792,"0.#"),1)=".",TRUE,FALSE)</formula>
    </cfRule>
  </conditionalFormatting>
  <conditionalFormatting sqref="AU784:AU791 AU782">
    <cfRule type="expression" dxfId="2799" priority="13697">
      <formula>IF(RIGHT(TEXT(AU782,"0.#"),1)=".",FALSE,TRUE)</formula>
    </cfRule>
    <cfRule type="expression" dxfId="2798" priority="13698">
      <formula>IF(RIGHT(TEXT(AU782,"0.#"),1)=".",TRUE,FALSE)</formula>
    </cfRule>
  </conditionalFormatting>
  <conditionalFormatting sqref="Y822 Y809 Y796">
    <cfRule type="expression" dxfId="2797" priority="13683">
      <formula>IF(RIGHT(TEXT(Y796,"0.#"),1)=".",FALSE,TRUE)</formula>
    </cfRule>
    <cfRule type="expression" dxfId="2796" priority="13684">
      <formula>IF(RIGHT(TEXT(Y796,"0.#"),1)=".",TRUE,FALSE)</formula>
    </cfRule>
  </conditionalFormatting>
  <conditionalFormatting sqref="Y831 Y818 Y805">
    <cfRule type="expression" dxfId="2795" priority="13681">
      <formula>IF(RIGHT(TEXT(Y805,"0.#"),1)=".",FALSE,TRUE)</formula>
    </cfRule>
    <cfRule type="expression" dxfId="2794" priority="13682">
      <formula>IF(RIGHT(TEXT(Y805,"0.#"),1)=".",TRUE,FALSE)</formula>
    </cfRule>
  </conditionalFormatting>
  <conditionalFormatting sqref="AU822 AU809 AU796">
    <cfRule type="expression" dxfId="2793" priority="13677">
      <formula>IF(RIGHT(TEXT(AU796,"0.#"),1)=".",FALSE,TRUE)</formula>
    </cfRule>
    <cfRule type="expression" dxfId="2792" priority="13678">
      <formula>IF(RIGHT(TEXT(AU796,"0.#"),1)=".",TRUE,FALSE)</formula>
    </cfRule>
  </conditionalFormatting>
  <conditionalFormatting sqref="AU831 AU818 AU805">
    <cfRule type="expression" dxfId="2791" priority="13675">
      <formula>IF(RIGHT(TEXT(AU805,"0.#"),1)=".",FALSE,TRUE)</formula>
    </cfRule>
    <cfRule type="expression" dxfId="2790" priority="13676">
      <formula>IF(RIGHT(TEXT(AU805,"0.#"),1)=".",TRUE,FALSE)</formula>
    </cfRule>
  </conditionalFormatting>
  <conditionalFormatting sqref="AU823:AU830 AU821 AU810:AU817 AU808 AU797:AU804 AU795">
    <cfRule type="expression" dxfId="2789" priority="13673">
      <formula>IF(RIGHT(TEXT(AU795,"0.#"),1)=".",FALSE,TRUE)</formula>
    </cfRule>
    <cfRule type="expression" dxfId="2788" priority="13674">
      <formula>IF(RIGHT(TEXT(AU795,"0.#"),1)=".",TRUE,FALSE)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0:AO867">
    <cfRule type="expression" dxfId="2523" priority="6651">
      <formula>IF(AND(AL840&gt;=0, RIGHT(TEXT(AL840,"0.#"),1)&lt;&gt;"."),TRUE,FALSE)</formula>
    </cfRule>
    <cfRule type="expression" dxfId="2522" priority="6652">
      <formula>IF(AND(AL840&gt;=0, RIGHT(TEXT(AL840,"0.#"),1)="."),TRUE,FALSE)</formula>
    </cfRule>
    <cfRule type="expression" dxfId="2521" priority="6653">
      <formula>IF(AND(AL840&lt;0, RIGHT(TEXT(AL840,"0.#"),1)&lt;&gt;"."),TRUE,FALSE)</formula>
    </cfRule>
    <cfRule type="expression" dxfId="2520" priority="6654">
      <formula>IF(AND(AL840&lt;0, RIGHT(TEXT(AL840,"0.#"),1)="."),TRUE,FALSE)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9">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7:V17">
    <cfRule type="expression" dxfId="725" priority="25">
      <formula>IF(RIGHT(TEXT(P17,"0.#"),1)=".",FALSE,TRUE)</formula>
    </cfRule>
    <cfRule type="expression" dxfId="724" priority="26">
      <formula>IF(RIGHT(TEXT(P17,"0.#"),1)=".",TRUE,FALSE)</formula>
    </cfRule>
  </conditionalFormatting>
  <conditionalFormatting sqref="P15:V15">
    <cfRule type="expression" dxfId="723" priority="23">
      <formula>IF(RIGHT(TEXT(P15,"0.#"),1)=".",FALSE,TRUE)</formula>
    </cfRule>
    <cfRule type="expression" dxfId="722" priority="24">
      <formula>IF(RIGHT(TEXT(P15,"0.#"),1)=".",TRUE,FALSE)</formula>
    </cfRule>
  </conditionalFormatting>
  <conditionalFormatting sqref="P16:V16">
    <cfRule type="expression" dxfId="721" priority="21">
      <formula>IF(RIGHT(TEXT(P16,"0.#"),1)=".",FALSE,TRUE)</formula>
    </cfRule>
    <cfRule type="expression" dxfId="720" priority="22">
      <formula>IF(RIGHT(TEXT(P16,"0.#"),1)=".",TRUE,FALSE)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W17:AC17">
    <cfRule type="expression" dxfId="715" priority="15">
      <formula>IF(RIGHT(TEXT(W17,"0.#"),1)=".",FALSE,TRUE)</formula>
    </cfRule>
    <cfRule type="expression" dxfId="714" priority="16">
      <formula>IF(RIGHT(TEXT(W17,"0.#"),1)=".",TRUE,FALSE)</formula>
    </cfRule>
  </conditionalFormatting>
  <conditionalFormatting sqref="AD15:AJ15">
    <cfRule type="expression" dxfId="713" priority="13">
      <formula>IF(RIGHT(TEXT(AD15,"0.#"),1)=".",FALSE,TRUE)</formula>
    </cfRule>
    <cfRule type="expression" dxfId="712" priority="14">
      <formula>IF(RIGHT(TEXT(AD15,"0.#"),1)=".",TRUE,FALSE)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9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heetViews>
  <sheetFormatPr defaultColWidth="9.08984375" defaultRowHeight="13" x14ac:dyDescent="0.2"/>
  <cols>
    <col min="1" max="16384" width="9.08984375" style="100"/>
  </cols>
  <sheetData/>
  <phoneticPr fontId="6"/>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
      </c>
      <c r="O10" s="13"/>
      <c r="P10" s="13" t="str">
        <f>S8</f>
        <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573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29"/>
      <c r="AA2" s="830"/>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8" t="s">
        <v>134</v>
      </c>
      <c r="AV2" s="538"/>
      <c r="AW2" s="538"/>
      <c r="AX2" s="539"/>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2">
      <c r="A4" s="404"/>
      <c r="B4" s="402"/>
      <c r="C4" s="402"/>
      <c r="D4" s="402"/>
      <c r="E4" s="402"/>
      <c r="F4" s="403"/>
      <c r="G4" s="563"/>
      <c r="H4" s="1010"/>
      <c r="I4" s="1010"/>
      <c r="J4" s="1010"/>
      <c r="K4" s="1010"/>
      <c r="L4" s="1010"/>
      <c r="M4" s="1010"/>
      <c r="N4" s="1010"/>
      <c r="O4" s="1011"/>
      <c r="P4" s="105"/>
      <c r="Q4" s="1018"/>
      <c r="R4" s="1018"/>
      <c r="S4" s="1018"/>
      <c r="T4" s="1018"/>
      <c r="U4" s="1018"/>
      <c r="V4" s="1018"/>
      <c r="W4" s="1018"/>
      <c r="X4" s="1019"/>
      <c r="Y4" s="1028" t="s">
        <v>12</v>
      </c>
      <c r="Z4" s="1029"/>
      <c r="AA4" s="1030"/>
      <c r="AB4" s="527"/>
      <c r="AC4" s="1032"/>
      <c r="AD4" s="103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8"/>
      <c r="AC5" s="1031"/>
      <c r="AD5" s="103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182</v>
      </c>
      <c r="AC6" s="1027"/>
      <c r="AD6" s="102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29"/>
      <c r="AA9" s="830"/>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8" t="s">
        <v>134</v>
      </c>
      <c r="AV9" s="538"/>
      <c r="AW9" s="538"/>
      <c r="AX9" s="539"/>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2">
      <c r="A11" s="404"/>
      <c r="B11" s="402"/>
      <c r="C11" s="402"/>
      <c r="D11" s="402"/>
      <c r="E11" s="402"/>
      <c r="F11" s="403"/>
      <c r="G11" s="563"/>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7"/>
      <c r="AC11" s="1032"/>
      <c r="AD11" s="103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8"/>
      <c r="AC12" s="1031"/>
      <c r="AD12" s="103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182</v>
      </c>
      <c r="AC13" s="1027"/>
      <c r="AD13" s="102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29"/>
      <c r="AA16" s="830"/>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8" t="s">
        <v>134</v>
      </c>
      <c r="AV16" s="538"/>
      <c r="AW16" s="538"/>
      <c r="AX16" s="539"/>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2">
      <c r="A18" s="404"/>
      <c r="B18" s="402"/>
      <c r="C18" s="402"/>
      <c r="D18" s="402"/>
      <c r="E18" s="402"/>
      <c r="F18" s="403"/>
      <c r="G18" s="563"/>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7"/>
      <c r="AC18" s="1032"/>
      <c r="AD18" s="103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8"/>
      <c r="AC19" s="1031"/>
      <c r="AD19" s="103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182</v>
      </c>
      <c r="AC20" s="1027"/>
      <c r="AD20" s="102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29"/>
      <c r="AA23" s="830"/>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8" t="s">
        <v>134</v>
      </c>
      <c r="AV23" s="538"/>
      <c r="AW23" s="538"/>
      <c r="AX23" s="539"/>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2">
      <c r="A25" s="404"/>
      <c r="B25" s="402"/>
      <c r="C25" s="402"/>
      <c r="D25" s="402"/>
      <c r="E25" s="402"/>
      <c r="F25" s="403"/>
      <c r="G25" s="563"/>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7"/>
      <c r="AC25" s="1032"/>
      <c r="AD25" s="103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8"/>
      <c r="AC26" s="1031"/>
      <c r="AD26" s="103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182</v>
      </c>
      <c r="AC27" s="1027"/>
      <c r="AD27" s="102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29"/>
      <c r="AA30" s="830"/>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8" t="s">
        <v>134</v>
      </c>
      <c r="AV30" s="538"/>
      <c r="AW30" s="538"/>
      <c r="AX30" s="539"/>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2">
      <c r="A32" s="404"/>
      <c r="B32" s="402"/>
      <c r="C32" s="402"/>
      <c r="D32" s="402"/>
      <c r="E32" s="402"/>
      <c r="F32" s="403"/>
      <c r="G32" s="563"/>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7"/>
      <c r="AC32" s="1032"/>
      <c r="AD32" s="103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8"/>
      <c r="AC33" s="1031"/>
      <c r="AD33" s="103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182</v>
      </c>
      <c r="AC34" s="1027"/>
      <c r="AD34" s="102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29"/>
      <c r="AA37" s="830"/>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8" t="s">
        <v>134</v>
      </c>
      <c r="AV37" s="538"/>
      <c r="AW37" s="538"/>
      <c r="AX37" s="539"/>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2">
      <c r="A39" s="404"/>
      <c r="B39" s="402"/>
      <c r="C39" s="402"/>
      <c r="D39" s="402"/>
      <c r="E39" s="402"/>
      <c r="F39" s="403"/>
      <c r="G39" s="563"/>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7"/>
      <c r="AC39" s="1032"/>
      <c r="AD39" s="103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8"/>
      <c r="AC40" s="1031"/>
      <c r="AD40" s="103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182</v>
      </c>
      <c r="AC41" s="1027"/>
      <c r="AD41" s="102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29"/>
      <c r="AA44" s="830"/>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8" t="s">
        <v>134</v>
      </c>
      <c r="AV44" s="538"/>
      <c r="AW44" s="538"/>
      <c r="AX44" s="539"/>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2">
      <c r="A46" s="404"/>
      <c r="B46" s="402"/>
      <c r="C46" s="402"/>
      <c r="D46" s="402"/>
      <c r="E46" s="402"/>
      <c r="F46" s="403"/>
      <c r="G46" s="563"/>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7"/>
      <c r="AC46" s="1032"/>
      <c r="AD46" s="103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8"/>
      <c r="AC47" s="1031"/>
      <c r="AD47" s="103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182</v>
      </c>
      <c r="AC48" s="1027"/>
      <c r="AD48" s="102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29"/>
      <c r="AA51" s="830"/>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8" t="s">
        <v>134</v>
      </c>
      <c r="AV51" s="538"/>
      <c r="AW51" s="538"/>
      <c r="AX51" s="539"/>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2">
      <c r="A53" s="404"/>
      <c r="B53" s="402"/>
      <c r="C53" s="402"/>
      <c r="D53" s="402"/>
      <c r="E53" s="402"/>
      <c r="F53" s="403"/>
      <c r="G53" s="563"/>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7"/>
      <c r="AC53" s="1032"/>
      <c r="AD53" s="103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8"/>
      <c r="AC54" s="1031"/>
      <c r="AD54" s="103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182</v>
      </c>
      <c r="AC55" s="1027"/>
      <c r="AD55" s="102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29"/>
      <c r="AA58" s="830"/>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8" t="s">
        <v>134</v>
      </c>
      <c r="AV58" s="538"/>
      <c r="AW58" s="538"/>
      <c r="AX58" s="539"/>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2">
      <c r="A60" s="404"/>
      <c r="B60" s="402"/>
      <c r="C60" s="402"/>
      <c r="D60" s="402"/>
      <c r="E60" s="402"/>
      <c r="F60" s="403"/>
      <c r="G60" s="563"/>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7"/>
      <c r="AC60" s="1032"/>
      <c r="AD60" s="103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8"/>
      <c r="AC61" s="1031"/>
      <c r="AD61" s="103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182</v>
      </c>
      <c r="AC62" s="1027"/>
      <c r="AD62" s="102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29"/>
      <c r="AA65" s="830"/>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8" t="s">
        <v>134</v>
      </c>
      <c r="AV65" s="538"/>
      <c r="AW65" s="538"/>
      <c r="AX65" s="539"/>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2">
      <c r="A67" s="404"/>
      <c r="B67" s="402"/>
      <c r="C67" s="402"/>
      <c r="D67" s="402"/>
      <c r="E67" s="402"/>
      <c r="F67" s="403"/>
      <c r="G67" s="563"/>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7"/>
      <c r="AC67" s="1032"/>
      <c r="AD67" s="103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8"/>
      <c r="AC68" s="1031"/>
      <c r="AD68" s="103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58"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9"/>
      <c r="Z4" s="390"/>
      <c r="AA4" s="390"/>
      <c r="AB4" s="805"/>
      <c r="AC4" s="669"/>
      <c r="AD4" s="670"/>
      <c r="AE4" s="670"/>
      <c r="AF4" s="670"/>
      <c r="AG4" s="671"/>
      <c r="AH4" s="663"/>
      <c r="AI4" s="664"/>
      <c r="AJ4" s="664"/>
      <c r="AK4" s="664"/>
      <c r="AL4" s="664"/>
      <c r="AM4" s="664"/>
      <c r="AN4" s="664"/>
      <c r="AO4" s="664"/>
      <c r="AP4" s="664"/>
      <c r="AQ4" s="664"/>
      <c r="AR4" s="664"/>
      <c r="AS4" s="664"/>
      <c r="AT4" s="665"/>
      <c r="AU4" s="389"/>
      <c r="AV4" s="390"/>
      <c r="AW4" s="390"/>
      <c r="AX4" s="391"/>
    </row>
    <row r="5" spans="1:50" ht="24.75" customHeight="1" x14ac:dyDescent="0.2">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5"/>
      <c r="B15" s="1056"/>
      <c r="C15" s="1056"/>
      <c r="D15" s="1056"/>
      <c r="E15" s="1056"/>
      <c r="F15" s="1057"/>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55"/>
      <c r="B16" s="1056"/>
      <c r="C16" s="1056"/>
      <c r="D16" s="1056"/>
      <c r="E16" s="1056"/>
      <c r="F16" s="105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9"/>
      <c r="Z17" s="390"/>
      <c r="AA17" s="390"/>
      <c r="AB17" s="805"/>
      <c r="AC17" s="669"/>
      <c r="AD17" s="670"/>
      <c r="AE17" s="670"/>
      <c r="AF17" s="670"/>
      <c r="AG17" s="671"/>
      <c r="AH17" s="663"/>
      <c r="AI17" s="664"/>
      <c r="AJ17" s="664"/>
      <c r="AK17" s="664"/>
      <c r="AL17" s="664"/>
      <c r="AM17" s="664"/>
      <c r="AN17" s="664"/>
      <c r="AO17" s="664"/>
      <c r="AP17" s="664"/>
      <c r="AQ17" s="664"/>
      <c r="AR17" s="664"/>
      <c r="AS17" s="664"/>
      <c r="AT17" s="665"/>
      <c r="AU17" s="389"/>
      <c r="AV17" s="390"/>
      <c r="AW17" s="390"/>
      <c r="AX17" s="391"/>
    </row>
    <row r="18" spans="1:50" ht="24.75" customHeight="1" x14ac:dyDescent="0.2">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5"/>
      <c r="B28" s="1056"/>
      <c r="C28" s="1056"/>
      <c r="D28" s="1056"/>
      <c r="E28" s="1056"/>
      <c r="F28" s="1057"/>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55"/>
      <c r="B29" s="1056"/>
      <c r="C29" s="1056"/>
      <c r="D29" s="1056"/>
      <c r="E29" s="1056"/>
      <c r="F29" s="105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9"/>
      <c r="Z30" s="390"/>
      <c r="AA30" s="390"/>
      <c r="AB30" s="805"/>
      <c r="AC30" s="669"/>
      <c r="AD30" s="670"/>
      <c r="AE30" s="670"/>
      <c r="AF30" s="670"/>
      <c r="AG30" s="671"/>
      <c r="AH30" s="663"/>
      <c r="AI30" s="664"/>
      <c r="AJ30" s="664"/>
      <c r="AK30" s="664"/>
      <c r="AL30" s="664"/>
      <c r="AM30" s="664"/>
      <c r="AN30" s="664"/>
      <c r="AO30" s="664"/>
      <c r="AP30" s="664"/>
      <c r="AQ30" s="664"/>
      <c r="AR30" s="664"/>
      <c r="AS30" s="664"/>
      <c r="AT30" s="665"/>
      <c r="AU30" s="389"/>
      <c r="AV30" s="390"/>
      <c r="AW30" s="390"/>
      <c r="AX30" s="391"/>
    </row>
    <row r="31" spans="1:50" ht="24.75" customHeight="1" x14ac:dyDescent="0.2">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5"/>
      <c r="B41" s="1056"/>
      <c r="C41" s="1056"/>
      <c r="D41" s="1056"/>
      <c r="E41" s="1056"/>
      <c r="F41" s="1057"/>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55"/>
      <c r="B42" s="1056"/>
      <c r="C42" s="1056"/>
      <c r="D42" s="1056"/>
      <c r="E42" s="1056"/>
      <c r="F42" s="105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9"/>
      <c r="Z43" s="390"/>
      <c r="AA43" s="390"/>
      <c r="AB43" s="805"/>
      <c r="AC43" s="669"/>
      <c r="AD43" s="670"/>
      <c r="AE43" s="670"/>
      <c r="AF43" s="670"/>
      <c r="AG43" s="671"/>
      <c r="AH43" s="663"/>
      <c r="AI43" s="664"/>
      <c r="AJ43" s="664"/>
      <c r="AK43" s="664"/>
      <c r="AL43" s="664"/>
      <c r="AM43" s="664"/>
      <c r="AN43" s="664"/>
      <c r="AO43" s="664"/>
      <c r="AP43" s="664"/>
      <c r="AQ43" s="664"/>
      <c r="AR43" s="664"/>
      <c r="AS43" s="664"/>
      <c r="AT43" s="665"/>
      <c r="AU43" s="389"/>
      <c r="AV43" s="390"/>
      <c r="AW43" s="390"/>
      <c r="AX43" s="391"/>
    </row>
    <row r="44" spans="1:50" ht="24.75" customHeight="1" x14ac:dyDescent="0.2">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55"/>
      <c r="B56" s="1056"/>
      <c r="C56" s="1056"/>
      <c r="D56" s="1056"/>
      <c r="E56" s="1056"/>
      <c r="F56" s="105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9"/>
      <c r="Z57" s="390"/>
      <c r="AA57" s="390"/>
      <c r="AB57" s="805"/>
      <c r="AC57" s="669"/>
      <c r="AD57" s="670"/>
      <c r="AE57" s="670"/>
      <c r="AF57" s="670"/>
      <c r="AG57" s="671"/>
      <c r="AH57" s="663"/>
      <c r="AI57" s="664"/>
      <c r="AJ57" s="664"/>
      <c r="AK57" s="664"/>
      <c r="AL57" s="664"/>
      <c r="AM57" s="664"/>
      <c r="AN57" s="664"/>
      <c r="AO57" s="664"/>
      <c r="AP57" s="664"/>
      <c r="AQ57" s="664"/>
      <c r="AR57" s="664"/>
      <c r="AS57" s="664"/>
      <c r="AT57" s="665"/>
      <c r="AU57" s="389"/>
      <c r="AV57" s="390"/>
      <c r="AW57" s="390"/>
      <c r="AX57" s="391"/>
    </row>
    <row r="58" spans="1:50" ht="24.75" customHeight="1" x14ac:dyDescent="0.2">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5"/>
      <c r="B68" s="1056"/>
      <c r="C68" s="1056"/>
      <c r="D68" s="1056"/>
      <c r="E68" s="1056"/>
      <c r="F68" s="1057"/>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55"/>
      <c r="B69" s="1056"/>
      <c r="C69" s="1056"/>
      <c r="D69" s="1056"/>
      <c r="E69" s="1056"/>
      <c r="F69" s="105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9"/>
      <c r="Z70" s="390"/>
      <c r="AA70" s="390"/>
      <c r="AB70" s="805"/>
      <c r="AC70" s="669"/>
      <c r="AD70" s="670"/>
      <c r="AE70" s="670"/>
      <c r="AF70" s="670"/>
      <c r="AG70" s="671"/>
      <c r="AH70" s="663"/>
      <c r="AI70" s="664"/>
      <c r="AJ70" s="664"/>
      <c r="AK70" s="664"/>
      <c r="AL70" s="664"/>
      <c r="AM70" s="664"/>
      <c r="AN70" s="664"/>
      <c r="AO70" s="664"/>
      <c r="AP70" s="664"/>
      <c r="AQ70" s="664"/>
      <c r="AR70" s="664"/>
      <c r="AS70" s="664"/>
      <c r="AT70" s="665"/>
      <c r="AU70" s="389"/>
      <c r="AV70" s="390"/>
      <c r="AW70" s="390"/>
      <c r="AX70" s="391"/>
    </row>
    <row r="71" spans="1:50" ht="24.75" customHeight="1" x14ac:dyDescent="0.2">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5"/>
      <c r="B81" s="1056"/>
      <c r="C81" s="1056"/>
      <c r="D81" s="1056"/>
      <c r="E81" s="1056"/>
      <c r="F81" s="1057"/>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55"/>
      <c r="B82" s="1056"/>
      <c r="C82" s="1056"/>
      <c r="D82" s="1056"/>
      <c r="E82" s="1056"/>
      <c r="F82" s="105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9"/>
      <c r="Z83" s="390"/>
      <c r="AA83" s="390"/>
      <c r="AB83" s="805"/>
      <c r="AC83" s="669"/>
      <c r="AD83" s="670"/>
      <c r="AE83" s="670"/>
      <c r="AF83" s="670"/>
      <c r="AG83" s="671"/>
      <c r="AH83" s="663"/>
      <c r="AI83" s="664"/>
      <c r="AJ83" s="664"/>
      <c r="AK83" s="664"/>
      <c r="AL83" s="664"/>
      <c r="AM83" s="664"/>
      <c r="AN83" s="664"/>
      <c r="AO83" s="664"/>
      <c r="AP83" s="664"/>
      <c r="AQ83" s="664"/>
      <c r="AR83" s="664"/>
      <c r="AS83" s="664"/>
      <c r="AT83" s="665"/>
      <c r="AU83" s="389"/>
      <c r="AV83" s="390"/>
      <c r="AW83" s="390"/>
      <c r="AX83" s="391"/>
    </row>
    <row r="84" spans="1:50" ht="24.75" customHeight="1" x14ac:dyDescent="0.2">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5"/>
      <c r="B94" s="1056"/>
      <c r="C94" s="1056"/>
      <c r="D94" s="1056"/>
      <c r="E94" s="1056"/>
      <c r="F94" s="1057"/>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55"/>
      <c r="B95" s="1056"/>
      <c r="C95" s="1056"/>
      <c r="D95" s="1056"/>
      <c r="E95" s="1056"/>
      <c r="F95" s="105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9"/>
      <c r="Z96" s="390"/>
      <c r="AA96" s="390"/>
      <c r="AB96" s="805"/>
      <c r="AC96" s="669"/>
      <c r="AD96" s="670"/>
      <c r="AE96" s="670"/>
      <c r="AF96" s="670"/>
      <c r="AG96" s="671"/>
      <c r="AH96" s="663"/>
      <c r="AI96" s="664"/>
      <c r="AJ96" s="664"/>
      <c r="AK96" s="664"/>
      <c r="AL96" s="664"/>
      <c r="AM96" s="664"/>
      <c r="AN96" s="664"/>
      <c r="AO96" s="664"/>
      <c r="AP96" s="664"/>
      <c r="AQ96" s="664"/>
      <c r="AR96" s="664"/>
      <c r="AS96" s="664"/>
      <c r="AT96" s="665"/>
      <c r="AU96" s="389"/>
      <c r="AV96" s="390"/>
      <c r="AW96" s="390"/>
      <c r="AX96" s="391"/>
    </row>
    <row r="97" spans="1:50" ht="24.75" customHeight="1" x14ac:dyDescent="0.2">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55"/>
      <c r="B109" s="1056"/>
      <c r="C109" s="1056"/>
      <c r="D109" s="1056"/>
      <c r="E109" s="1056"/>
      <c r="F109" s="105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9"/>
      <c r="Z110" s="390"/>
      <c r="AA110" s="390"/>
      <c r="AB110" s="805"/>
      <c r="AC110" s="669"/>
      <c r="AD110" s="670"/>
      <c r="AE110" s="670"/>
      <c r="AF110" s="670"/>
      <c r="AG110" s="671"/>
      <c r="AH110" s="663"/>
      <c r="AI110" s="664"/>
      <c r="AJ110" s="664"/>
      <c r="AK110" s="664"/>
      <c r="AL110" s="664"/>
      <c r="AM110" s="664"/>
      <c r="AN110" s="664"/>
      <c r="AO110" s="664"/>
      <c r="AP110" s="664"/>
      <c r="AQ110" s="664"/>
      <c r="AR110" s="664"/>
      <c r="AS110" s="664"/>
      <c r="AT110" s="665"/>
      <c r="AU110" s="389"/>
      <c r="AV110" s="390"/>
      <c r="AW110" s="390"/>
      <c r="AX110" s="391"/>
    </row>
    <row r="111" spans="1:50" ht="24.75" customHeight="1" x14ac:dyDescent="0.2">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5"/>
      <c r="B121" s="1056"/>
      <c r="C121" s="1056"/>
      <c r="D121" s="1056"/>
      <c r="E121" s="1056"/>
      <c r="F121" s="1057"/>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55"/>
      <c r="B122" s="1056"/>
      <c r="C122" s="1056"/>
      <c r="D122" s="1056"/>
      <c r="E122" s="1056"/>
      <c r="F122" s="105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9"/>
      <c r="Z123" s="390"/>
      <c r="AA123" s="390"/>
      <c r="AB123" s="805"/>
      <c r="AC123" s="669"/>
      <c r="AD123" s="670"/>
      <c r="AE123" s="670"/>
      <c r="AF123" s="670"/>
      <c r="AG123" s="671"/>
      <c r="AH123" s="663"/>
      <c r="AI123" s="664"/>
      <c r="AJ123" s="664"/>
      <c r="AK123" s="664"/>
      <c r="AL123" s="664"/>
      <c r="AM123" s="664"/>
      <c r="AN123" s="664"/>
      <c r="AO123" s="664"/>
      <c r="AP123" s="664"/>
      <c r="AQ123" s="664"/>
      <c r="AR123" s="664"/>
      <c r="AS123" s="664"/>
      <c r="AT123" s="665"/>
      <c r="AU123" s="389"/>
      <c r="AV123" s="390"/>
      <c r="AW123" s="390"/>
      <c r="AX123" s="391"/>
    </row>
    <row r="124" spans="1:50" ht="24.75" customHeight="1" x14ac:dyDescent="0.2">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5"/>
      <c r="B134" s="1056"/>
      <c r="C134" s="1056"/>
      <c r="D134" s="1056"/>
      <c r="E134" s="1056"/>
      <c r="F134" s="1057"/>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55"/>
      <c r="B135" s="1056"/>
      <c r="C135" s="1056"/>
      <c r="D135" s="1056"/>
      <c r="E135" s="1056"/>
      <c r="F135" s="105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9"/>
      <c r="Z136" s="390"/>
      <c r="AA136" s="390"/>
      <c r="AB136" s="805"/>
      <c r="AC136" s="669"/>
      <c r="AD136" s="670"/>
      <c r="AE136" s="670"/>
      <c r="AF136" s="670"/>
      <c r="AG136" s="671"/>
      <c r="AH136" s="663"/>
      <c r="AI136" s="664"/>
      <c r="AJ136" s="664"/>
      <c r="AK136" s="664"/>
      <c r="AL136" s="664"/>
      <c r="AM136" s="664"/>
      <c r="AN136" s="664"/>
      <c r="AO136" s="664"/>
      <c r="AP136" s="664"/>
      <c r="AQ136" s="664"/>
      <c r="AR136" s="664"/>
      <c r="AS136" s="664"/>
      <c r="AT136" s="665"/>
      <c r="AU136" s="389"/>
      <c r="AV136" s="390"/>
      <c r="AW136" s="390"/>
      <c r="AX136" s="391"/>
    </row>
    <row r="137" spans="1:50" ht="24.75" customHeight="1" x14ac:dyDescent="0.2">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5"/>
      <c r="B147" s="1056"/>
      <c r="C147" s="1056"/>
      <c r="D147" s="1056"/>
      <c r="E147" s="1056"/>
      <c r="F147" s="1057"/>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55"/>
      <c r="B148" s="1056"/>
      <c r="C148" s="1056"/>
      <c r="D148" s="1056"/>
      <c r="E148" s="1056"/>
      <c r="F148" s="105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9"/>
      <c r="Z149" s="390"/>
      <c r="AA149" s="390"/>
      <c r="AB149" s="805"/>
      <c r="AC149" s="669"/>
      <c r="AD149" s="670"/>
      <c r="AE149" s="670"/>
      <c r="AF149" s="670"/>
      <c r="AG149" s="671"/>
      <c r="AH149" s="663"/>
      <c r="AI149" s="664"/>
      <c r="AJ149" s="664"/>
      <c r="AK149" s="664"/>
      <c r="AL149" s="664"/>
      <c r="AM149" s="664"/>
      <c r="AN149" s="664"/>
      <c r="AO149" s="664"/>
      <c r="AP149" s="664"/>
      <c r="AQ149" s="664"/>
      <c r="AR149" s="664"/>
      <c r="AS149" s="664"/>
      <c r="AT149" s="665"/>
      <c r="AU149" s="389"/>
      <c r="AV149" s="390"/>
      <c r="AW149" s="390"/>
      <c r="AX149" s="391"/>
    </row>
    <row r="150" spans="1:50" ht="24.75" customHeight="1" x14ac:dyDescent="0.2">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55"/>
      <c r="B162" s="1056"/>
      <c r="C162" s="1056"/>
      <c r="D162" s="1056"/>
      <c r="E162" s="1056"/>
      <c r="F162" s="105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9"/>
      <c r="Z163" s="390"/>
      <c r="AA163" s="390"/>
      <c r="AB163" s="805"/>
      <c r="AC163" s="669"/>
      <c r="AD163" s="670"/>
      <c r="AE163" s="670"/>
      <c r="AF163" s="670"/>
      <c r="AG163" s="671"/>
      <c r="AH163" s="663"/>
      <c r="AI163" s="664"/>
      <c r="AJ163" s="664"/>
      <c r="AK163" s="664"/>
      <c r="AL163" s="664"/>
      <c r="AM163" s="664"/>
      <c r="AN163" s="664"/>
      <c r="AO163" s="664"/>
      <c r="AP163" s="664"/>
      <c r="AQ163" s="664"/>
      <c r="AR163" s="664"/>
      <c r="AS163" s="664"/>
      <c r="AT163" s="665"/>
      <c r="AU163" s="389"/>
      <c r="AV163" s="390"/>
      <c r="AW163" s="390"/>
      <c r="AX163" s="391"/>
    </row>
    <row r="164" spans="1:50" ht="24.75" customHeight="1" x14ac:dyDescent="0.2">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5"/>
      <c r="B174" s="1056"/>
      <c r="C174" s="1056"/>
      <c r="D174" s="1056"/>
      <c r="E174" s="1056"/>
      <c r="F174" s="1057"/>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55"/>
      <c r="B175" s="1056"/>
      <c r="C175" s="1056"/>
      <c r="D175" s="1056"/>
      <c r="E175" s="1056"/>
      <c r="F175" s="105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9"/>
      <c r="Z176" s="390"/>
      <c r="AA176" s="390"/>
      <c r="AB176" s="805"/>
      <c r="AC176" s="669"/>
      <c r="AD176" s="670"/>
      <c r="AE176" s="670"/>
      <c r="AF176" s="670"/>
      <c r="AG176" s="671"/>
      <c r="AH176" s="663"/>
      <c r="AI176" s="664"/>
      <c r="AJ176" s="664"/>
      <c r="AK176" s="664"/>
      <c r="AL176" s="664"/>
      <c r="AM176" s="664"/>
      <c r="AN176" s="664"/>
      <c r="AO176" s="664"/>
      <c r="AP176" s="664"/>
      <c r="AQ176" s="664"/>
      <c r="AR176" s="664"/>
      <c r="AS176" s="664"/>
      <c r="AT176" s="665"/>
      <c r="AU176" s="389"/>
      <c r="AV176" s="390"/>
      <c r="AW176" s="390"/>
      <c r="AX176" s="391"/>
    </row>
    <row r="177" spans="1:50" ht="24.75" customHeight="1" x14ac:dyDescent="0.2">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5"/>
      <c r="B187" s="1056"/>
      <c r="C187" s="1056"/>
      <c r="D187" s="1056"/>
      <c r="E187" s="1056"/>
      <c r="F187" s="1057"/>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55"/>
      <c r="B188" s="1056"/>
      <c r="C188" s="1056"/>
      <c r="D188" s="1056"/>
      <c r="E188" s="1056"/>
      <c r="F188" s="105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9"/>
      <c r="Z189" s="390"/>
      <c r="AA189" s="390"/>
      <c r="AB189" s="805"/>
      <c r="AC189" s="669"/>
      <c r="AD189" s="670"/>
      <c r="AE189" s="670"/>
      <c r="AF189" s="670"/>
      <c r="AG189" s="671"/>
      <c r="AH189" s="663"/>
      <c r="AI189" s="664"/>
      <c r="AJ189" s="664"/>
      <c r="AK189" s="664"/>
      <c r="AL189" s="664"/>
      <c r="AM189" s="664"/>
      <c r="AN189" s="664"/>
      <c r="AO189" s="664"/>
      <c r="AP189" s="664"/>
      <c r="AQ189" s="664"/>
      <c r="AR189" s="664"/>
      <c r="AS189" s="664"/>
      <c r="AT189" s="665"/>
      <c r="AU189" s="389"/>
      <c r="AV189" s="390"/>
      <c r="AW189" s="390"/>
      <c r="AX189" s="391"/>
    </row>
    <row r="190" spans="1:50" ht="24.75" customHeight="1" x14ac:dyDescent="0.2">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5"/>
      <c r="B200" s="1056"/>
      <c r="C200" s="1056"/>
      <c r="D200" s="1056"/>
      <c r="E200" s="1056"/>
      <c r="F200" s="1057"/>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55"/>
      <c r="B201" s="1056"/>
      <c r="C201" s="1056"/>
      <c r="D201" s="1056"/>
      <c r="E201" s="1056"/>
      <c r="F201" s="105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9"/>
      <c r="Z202" s="390"/>
      <c r="AA202" s="390"/>
      <c r="AB202" s="805"/>
      <c r="AC202" s="669"/>
      <c r="AD202" s="670"/>
      <c r="AE202" s="670"/>
      <c r="AF202" s="670"/>
      <c r="AG202" s="671"/>
      <c r="AH202" s="663"/>
      <c r="AI202" s="664"/>
      <c r="AJ202" s="664"/>
      <c r="AK202" s="664"/>
      <c r="AL202" s="664"/>
      <c r="AM202" s="664"/>
      <c r="AN202" s="664"/>
      <c r="AO202" s="664"/>
      <c r="AP202" s="664"/>
      <c r="AQ202" s="664"/>
      <c r="AR202" s="664"/>
      <c r="AS202" s="664"/>
      <c r="AT202" s="665"/>
      <c r="AU202" s="389"/>
      <c r="AV202" s="390"/>
      <c r="AW202" s="390"/>
      <c r="AX202" s="391"/>
    </row>
    <row r="203" spans="1:50" ht="24.75" customHeight="1" x14ac:dyDescent="0.2">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55"/>
      <c r="B215" s="1056"/>
      <c r="C215" s="1056"/>
      <c r="D215" s="1056"/>
      <c r="E215" s="1056"/>
      <c r="F215" s="105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9"/>
      <c r="Z216" s="390"/>
      <c r="AA216" s="390"/>
      <c r="AB216" s="805"/>
      <c r="AC216" s="669"/>
      <c r="AD216" s="670"/>
      <c r="AE216" s="670"/>
      <c r="AF216" s="670"/>
      <c r="AG216" s="671"/>
      <c r="AH216" s="663"/>
      <c r="AI216" s="664"/>
      <c r="AJ216" s="664"/>
      <c r="AK216" s="664"/>
      <c r="AL216" s="664"/>
      <c r="AM216" s="664"/>
      <c r="AN216" s="664"/>
      <c r="AO216" s="664"/>
      <c r="AP216" s="664"/>
      <c r="AQ216" s="664"/>
      <c r="AR216" s="664"/>
      <c r="AS216" s="664"/>
      <c r="AT216" s="665"/>
      <c r="AU216" s="389"/>
      <c r="AV216" s="390"/>
      <c r="AW216" s="390"/>
      <c r="AX216" s="391"/>
    </row>
    <row r="217" spans="1:50" ht="24.75" customHeight="1" x14ac:dyDescent="0.2">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5"/>
      <c r="B227" s="1056"/>
      <c r="C227" s="1056"/>
      <c r="D227" s="1056"/>
      <c r="E227" s="1056"/>
      <c r="F227" s="1057"/>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55"/>
      <c r="B228" s="1056"/>
      <c r="C228" s="1056"/>
      <c r="D228" s="1056"/>
      <c r="E228" s="1056"/>
      <c r="F228" s="105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9"/>
      <c r="Z229" s="390"/>
      <c r="AA229" s="390"/>
      <c r="AB229" s="805"/>
      <c r="AC229" s="669"/>
      <c r="AD229" s="670"/>
      <c r="AE229" s="670"/>
      <c r="AF229" s="670"/>
      <c r="AG229" s="671"/>
      <c r="AH229" s="663"/>
      <c r="AI229" s="664"/>
      <c r="AJ229" s="664"/>
      <c r="AK229" s="664"/>
      <c r="AL229" s="664"/>
      <c r="AM229" s="664"/>
      <c r="AN229" s="664"/>
      <c r="AO229" s="664"/>
      <c r="AP229" s="664"/>
      <c r="AQ229" s="664"/>
      <c r="AR229" s="664"/>
      <c r="AS229" s="664"/>
      <c r="AT229" s="665"/>
      <c r="AU229" s="389"/>
      <c r="AV229" s="390"/>
      <c r="AW229" s="390"/>
      <c r="AX229" s="391"/>
    </row>
    <row r="230" spans="1:50" ht="24.75" customHeight="1" x14ac:dyDescent="0.2">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5"/>
      <c r="B240" s="1056"/>
      <c r="C240" s="1056"/>
      <c r="D240" s="1056"/>
      <c r="E240" s="1056"/>
      <c r="F240" s="1057"/>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55"/>
      <c r="B241" s="1056"/>
      <c r="C241" s="1056"/>
      <c r="D241" s="1056"/>
      <c r="E241" s="1056"/>
      <c r="F241" s="105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9"/>
      <c r="Z242" s="390"/>
      <c r="AA242" s="390"/>
      <c r="AB242" s="805"/>
      <c r="AC242" s="669"/>
      <c r="AD242" s="670"/>
      <c r="AE242" s="670"/>
      <c r="AF242" s="670"/>
      <c r="AG242" s="671"/>
      <c r="AH242" s="663"/>
      <c r="AI242" s="664"/>
      <c r="AJ242" s="664"/>
      <c r="AK242" s="664"/>
      <c r="AL242" s="664"/>
      <c r="AM242" s="664"/>
      <c r="AN242" s="664"/>
      <c r="AO242" s="664"/>
      <c r="AP242" s="664"/>
      <c r="AQ242" s="664"/>
      <c r="AR242" s="664"/>
      <c r="AS242" s="664"/>
      <c r="AT242" s="665"/>
      <c r="AU242" s="389"/>
      <c r="AV242" s="390"/>
      <c r="AW242" s="390"/>
      <c r="AX242" s="391"/>
    </row>
    <row r="243" spans="1:50" ht="24.75" customHeight="1" x14ac:dyDescent="0.2">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5"/>
      <c r="B253" s="1056"/>
      <c r="C253" s="1056"/>
      <c r="D253" s="1056"/>
      <c r="E253" s="1056"/>
      <c r="F253" s="1057"/>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55"/>
      <c r="B254" s="1056"/>
      <c r="C254" s="1056"/>
      <c r="D254" s="1056"/>
      <c r="E254" s="1056"/>
      <c r="F254" s="105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9"/>
      <c r="Z255" s="390"/>
      <c r="AA255" s="390"/>
      <c r="AB255" s="805"/>
      <c r="AC255" s="669"/>
      <c r="AD255" s="670"/>
      <c r="AE255" s="670"/>
      <c r="AF255" s="670"/>
      <c r="AG255" s="671"/>
      <c r="AH255" s="663"/>
      <c r="AI255" s="664"/>
      <c r="AJ255" s="664"/>
      <c r="AK255" s="664"/>
      <c r="AL255" s="664"/>
      <c r="AM255" s="664"/>
      <c r="AN255" s="664"/>
      <c r="AO255" s="664"/>
      <c r="AP255" s="664"/>
      <c r="AQ255" s="664"/>
      <c r="AR255" s="664"/>
      <c r="AS255" s="664"/>
      <c r="AT255" s="665"/>
      <c r="AU255" s="389"/>
      <c r="AV255" s="390"/>
      <c r="AW255" s="390"/>
      <c r="AX255" s="391"/>
    </row>
    <row r="256" spans="1:50" ht="24.75" customHeight="1" x14ac:dyDescent="0.2">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562EE-E95D-46F9-9E35-2E5B046F9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EB3C55-5B38-49CF-9465-E39430CDFB6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31A13F03-4E8B-468F-8872-851416F53A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2020-07-30T12:31:44Z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