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<sst xmlns="http://schemas.openxmlformats.org/spreadsheetml/2006/main" count="3003" uniqueCount="644">
  <si>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</si>
  <si>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</si>
  <si>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</si>
  <si>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</si>
  <si>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</si>
  <si>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</si>
  <si>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</si>
  <si>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</si>
  <si>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</si>
  <si>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</si>
  <si>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</si>
  <si>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</si>
  <si>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</si>
  <si>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</si>
  <si>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</si>
  <si>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</si>
  <si>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</si>
  <si>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</si>
  <si>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</si>
  <si>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</si>
  <si>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</si>
  <si>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</si>
  <si>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</si>
  <si>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</si>
  <si>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</si>
  <si>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</si>
  <si>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</si>
  <si>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</si>
  <si>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</si>
  <si>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</si>
  <si>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</si>
  <si>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</si>
  <si>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</si>
  <si>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</si>
  <si>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</si>
  <si>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</si>
  <si>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</si>
  <si>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</si>
  <si>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</si>
  <si>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</si>
  <si>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</si>
  <si>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</si>
  <si>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</si>
  <si>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</si>
  <si>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</si>
  <si>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</si>
  <si>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</si>
  <si>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</si>
  <si>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</si>
  <si>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</si>
  <si>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</si>
  <si>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</si>
  <si>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</si>
  <si>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</si>
  <si>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</si>
  <si>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</si>
  <si>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</si>
  <si>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</si>
  <si>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</si>
  <si>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</si>
  <si>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</si>
  <si>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</si>
  <si>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</si>
  <si>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</si>
  <si>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</si>
  <si>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</si>
  <si>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</si>
  <si>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</si>
  <si>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</si>
  <si>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</si>
  <si>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</si>
  <si>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</si>
  <si>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</si>
  <si>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</si>
  <si>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</si>
  <si>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</si>
  <si>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</si>
  <si>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</si>
  <si>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</si>
  <si>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</si>
  <si>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</si>
  <si>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</si>
  <si>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</si>
  <si>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</si>
  <si>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</si>
  <si>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</si>
  <si>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</si>
  <si>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</si>
  <si>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</si>
  <si>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</si>
  <si>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</si>
  <si>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</si>
  <si>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</si>
  <si>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</si>
  <si>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</si>
  <si>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</si>
  <si>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</si>
  <si>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</si>
  <si>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</si>
  <si>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</si>
  <si>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</si>
  <si>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</si>
  <si>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</si>
  <si>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</si>
  <si>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</si>
  <si>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</si>
  <si>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</si>
  <si>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</si>
  <si>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</si>
  <si>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</si>
  <si>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</si>
  <si>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</si>
  <si>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</si>
  <si>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</si>
  <si>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</si>
  <si>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</si>
  <si>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</si>
  <si>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</si>
  <si>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</si>
  <si>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</si>
  <si>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</si>
  <si>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</si>
  <si>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</si>
  <si>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</si>
  <si>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</si>
  <si>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</si>
  <si>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</si>
  <si>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</si>
  <si>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</si>
  <si>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</si>
  <si>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</si>
  <si>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</si>
  <si>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</si>
  <si>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</si>
  <si>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</si>
  <si>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</si>
  <si>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</si>
  <si>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</si>
  <si>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</si>
  <si>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</si>
  <si>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</si>
  <si>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</si>
  <si>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</si>
  <si>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</si>
  <si>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</si>
  <si>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</si>
  <si>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</si>
  <si>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</si>
  <si>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</si>
  <si>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</si>
  <si>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</si>
  <si>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</si>
  <si>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</si>
  <si>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</si>
  <si>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</si>
  <si>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</si>
  <si>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</si>
  <si>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</si>
  <si>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</si>
  <si>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</si>
  <si>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</si>
  <si>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</si>
  <si>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</si>
  <si>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</si>
  <si>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</si>
  <si>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</si>
  <si>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</si>
  <si>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</si>
  <si>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</si>
  <si>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</si>
  <si>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</si>
  <si>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</si>
  <si>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</si>
  <si>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</si>
  <si>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</si>
  <si>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</si>
  <si>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</si>
  <si>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</si>
  <si>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</si>
  <si>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</si>
  <si>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</si>
  <si>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</si>
  <si>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</si>
  <si>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</si>
  <si>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</si>
  <si>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</si>
  <si>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</si>
  <si>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</si>
  <si>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</si>
  <si>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</si>
  <si>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</si>
  <si>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</si>
  <si>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</si>
  <si>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</si>
  <si>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</si>
  <si>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</si>
  <si>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</si>
  <si>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</si>
  <si>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</si>
  <si>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</si>
  <si>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</si>
  <si>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</si>
  <si>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</si>
  <si>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</si>
  <si>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</si>
  <si>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</si>
  <si>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</si>
  <si>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</si>
  <si>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</si>
  <si>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</si>
  <si>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</si>
  <si>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</si>
  <si>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</si>
  <si>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</si>
  <si>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</si>
  <si>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</si>
  <si>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</si>
  <si>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</si>
  <si>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</si>
  <si>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</si>
  <si>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</si>
  <si>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</si>
  <si>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</si>
  <si>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</si>
  <si>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</si>
  <si>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</si>
  <si>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</si>
  <si>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</si>
  <si>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</si>
  <si>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</si>
  <si>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</si>
  <si>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</si>
  <si>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</si>
  <si>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</si>
  <si>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</si>
  <si>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</si>
  <si>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</si>
  <si>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</si>
  <si>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</si>
  <si>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</si>
  <si>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</si>
  <si>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</si>
  <si>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</si>
  <si>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</si>
  <si>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</si>
  <si>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</si>
  <si>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</si>
  <si>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</si>
  <si>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</si>
  <si>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</si>
  <si>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</si>
  <si>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</si>
  <si>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</si>
  <si>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</si>
  <si>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</si>
  <si>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</si>
  <si>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</si>
  <si>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</si>
  <si>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</si>
  <si>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</si>
  <si>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</si>
  <si>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</si>
  <si>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</si>
  <si>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</si>
  <si>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</si>
  <si>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</si>
  <si>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</si>
  <si>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</si>
  <si>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</si>
  <si>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</si>
  <si>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</si>
  <si>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</si>
  <si>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</si>
  <si>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</si>
  <si>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</si>
  <si>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</si>
  <si>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</si>
  <si>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</si>
  <si>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</si>
  <si>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</si>
  <si>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</si>
  <si>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</si>
  <si>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</si>
  <si>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</si>
  <si>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</si>
  <si>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</si>
  <si>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</si>
  <si>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</si>
  <si>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</si>
  <si>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</si>
  <si>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</si>
  <si>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</si>
  <si>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</si>
  <si>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</si>
  <si>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</si>
  <si>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</si>
  <si>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</si>
  <si>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</si>
  <si>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</si>
  <si>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</si>
  <si>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</si>
  <si>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</si>
  <si>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</si>
  <si>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</si>
  <si>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</si>
  <si>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</si>
  <si>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</si>
  <si>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</si>
  <si>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</si>
  <si>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</si>
  <si>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</si>
  <si>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</si>
  <si>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</si>
  <si>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</si>
  <si>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</si>
  <si>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</si>
  <si>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</si>
  <si>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</si>
  <si>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</si>
  <si>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</si>
  <si>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</si>
  <si>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</si>
  <si>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</si>
  <si>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</si>
  <si>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</si>
  <si>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</si>
  <si>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</si>
  <si>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</si>
  <si>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</si>
  <si>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</si>
  <si>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</si>
  <si>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</si>
  <si>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</si>
  <si>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</si>
  <si>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</si>
  <si>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</si>
  <si>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</si>
  <si>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</si>
  <si>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</si>
  <si>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</si>
  <si>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</si>
  <si>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</si>
  <si>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</si>
  <si>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</si>
  <si>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</si>
  <si>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</si>
  <si>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</si>
  <si>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</si>
  <si>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</si>
  <si>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</si>
  <si>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</si>
  <si>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</si>
  <si>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</si>
  <si>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</si>
  <si>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</si>
  <si>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</si>
  <si>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</si>
  <si>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</si>
  <si>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</si>
  <si>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</si>
  <si>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</si>
  <si>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</si>
  <si>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</si>
  <si>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</si>
  <si>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</si>
  <si>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</si>
  <si>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</si>
  <si>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</si>
  <si>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</si>
  <si>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</si>
  <si>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</si>
  <si>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</si>
  <si>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</si>
  <si>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</si>
  <si>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</si>
  <si>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</si>
  <si>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</si>
  <si>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</si>
  <si>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</si>
  <si>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</si>
  <si>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</si>
  <si>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</si>
  <si>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</si>
  <si>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</si>
  <si>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</si>
  <si>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</si>
  <si>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</si>
  <si>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</si>
  <si>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</si>
  <si>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</si>
  <si>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</si>
  <si>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</si>
  <si>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</si>
  <si>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</si>
  <si>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</si>
  <si>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</si>
  <si>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</si>
  <si>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</si>
  <si>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</si>
  <si>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</si>
  <si>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</si>
  <si>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</si>
  <si>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</si>
  <si>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</si>
  <si>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</si>
  <si>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</si>
  <si>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</si>
  <si>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</si>
  <si>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</si>
  <si>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</si>
  <si>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</si>
  <si>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</si>
  <si>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</si>
  <si>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</si>
  <si>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</si>
  <si>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</si>
  <si>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</si>
  <si>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</si>
  <si>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</si>
  <si>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</si>
  <si>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</si>
  <si>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</si>
  <si>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</si>
  <si>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</si>
  <si>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</si>
  <si>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</si>
  <si>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</si>
  <si>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</si>
  <si>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</si>
  <si>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</si>
  <si>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</si>
  <si>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</si>
  <si>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</si>
  <si>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</si>
  <si>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</si>
  <si>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</si>
  <si>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</si>
  <si>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</si>
  <si>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</si>
  <si>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</si>
  <si>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</si>
  <si>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</si>
  <si>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</si>
  <si>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</si>
  <si>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</si>
  <si>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</si>
  <si>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</si>
  <si>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</si>
  <si>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</si>
  <si>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</si>
  <si>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</si>
  <si>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</si>
  <si>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</si>
  <si>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</si>
  <si>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</si>
  <si>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</si>
  <si>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</si>
  <si>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</si>
  <si>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</si>
  <si>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</si>
  <si>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</si>
  <si>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</si>
  <si>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</si>
  <si>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</si>
  <si>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</si>
  <si>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</si>
  <si>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</si>
  <si>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</si>
  <si>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</si>
  <si>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</si>
  <si>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</si>
  <si>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</si>
  <si>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</si>
  <si>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</si>
  <si>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</si>
  <si>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</si>
  <si>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</si>
  <si>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</si>
  <si>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</si>
  <si>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</si>
  <si>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</si>
  <si>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</si>
  <si>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</si>
  <si>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</si>
  <si>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</si>
  <si>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</si>
  <si>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</si>
  <si>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</si>
  <si>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</si>
  <si>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</si>
  <si>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</si>
  <si>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</si>
  <si>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</si>
  <si>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</si>
  <si>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</si>
  <si>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</si>
  <si>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</si>
  <si>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</si>
  <si>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</si>
  <si>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</si>
  <si>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</si>
  <si>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</si>
  <si>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</si>
  <si>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</si>
  <si>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</si>
  <si>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</si>
  <si>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</si>
  <si>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</si>
  <si>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</si>
  <si>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</si>
  <si>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</si>
  <si>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</si>
  <si>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</si>
  <si>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</si>
  <si>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</si>
  <si>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</si>
  <si>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</si>
  <si>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</si>
  <si>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</si>
  <si>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</si>
  <si>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</si>
  <si>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</si>
  <si>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</si>
  <si>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</si>
  <si>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</si>
  <si>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</si>
  <si>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</si>
  <si>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</si>
  <si>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</si>
  <si>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</si>
  <si>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</si>
  <si>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</si>
  <si>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</si>
  <si>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</si>
  <si>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</si>
  <si>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</si>
  <si>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</si>
  <si>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</si>
  <si>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</si>
  <si>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</si>
  <si>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</si>
  <si>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</si>
  <si>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</si>
  <si>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</si>
  <si>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</si>
  <si>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</si>
  <si>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</si>
  <si>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</si>
  <si>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</si>
  <si>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</si>
  <si>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</si>
  <si>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</si>
  <si>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</si>
  <si>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</si>
  <si>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</si>
  <si>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</si>
  <si>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</si>
  <si>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</si>
  <si>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</si>
  <si>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</si>
  <si>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</si>
  <si>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石油製品販売業早期復旧支援事業</t>
    <phoneticPr fontId="5"/>
  </si>
  <si>
    <t>資源エネルギー庁資源・燃料部</t>
    <rPh sb="0" eb="2">
      <t>シゲン</t>
    </rPh>
    <rPh sb="7" eb="8">
      <t>チョウ</t>
    </rPh>
    <rPh sb="8" eb="10">
      <t>シゲン</t>
    </rPh>
    <rPh sb="11" eb="14">
      <t>ネンリョウブ</t>
    </rPh>
    <phoneticPr fontId="5"/>
  </si>
  <si>
    <t>石油流通課</t>
    <rPh sb="0" eb="2">
      <t>セキユ</t>
    </rPh>
    <rPh sb="2" eb="4">
      <t>リュウツウ</t>
    </rPh>
    <rPh sb="4" eb="5">
      <t>カ</t>
    </rPh>
    <phoneticPr fontId="5"/>
  </si>
  <si>
    <t>課長　松浦　哲哉</t>
    <rPh sb="0" eb="2">
      <t>カチョウ</t>
    </rPh>
    <rPh sb="3" eb="5">
      <t>マツウラ</t>
    </rPh>
    <rPh sb="6" eb="8">
      <t>テツヤ</t>
    </rPh>
    <phoneticPr fontId="5"/>
  </si>
  <si>
    <t>-</t>
  </si>
  <si>
    <t>-</t>
    <phoneticPr fontId="5"/>
  </si>
  <si>
    <t>○</t>
  </si>
  <si>
    <t>-</t>
    <phoneticPr fontId="5"/>
  </si>
  <si>
    <t>-</t>
    <phoneticPr fontId="5"/>
  </si>
  <si>
    <t>-</t>
    <phoneticPr fontId="5"/>
  </si>
  <si>
    <t>補助金交付金額</t>
    <rPh sb="0" eb="3">
      <t>ホジョキン</t>
    </rPh>
    <rPh sb="3" eb="6">
      <t>コウフキン</t>
    </rPh>
    <rPh sb="6" eb="7">
      <t>ガク</t>
    </rPh>
    <phoneticPr fontId="5"/>
  </si>
  <si>
    <t>百万円</t>
    <rPh sb="0" eb="3">
      <t>ヒャクマンエン</t>
    </rPh>
    <phoneticPr fontId="5"/>
  </si>
  <si>
    <t>令和元年東日本台風等により被災したSSの早期復旧により、被災地の生活再建や被災地域の復旧等を下支えすることを目的とする事業であるため。</t>
    <rPh sb="0" eb="2">
      <t>レイワ</t>
    </rPh>
    <rPh sb="2" eb="4">
      <t>ガンネン</t>
    </rPh>
    <rPh sb="4" eb="5">
      <t>ヒガシ</t>
    </rPh>
    <rPh sb="5" eb="7">
      <t>ニホン</t>
    </rPh>
    <rPh sb="7" eb="9">
      <t>タイフウ</t>
    </rPh>
    <rPh sb="9" eb="10">
      <t>トウ</t>
    </rPh>
    <phoneticPr fontId="5"/>
  </si>
  <si>
    <t>令和元年東日本台風等により被害を受けた地域の早期復旧、生活再建に必要不可欠なSSの機能回復を図ることを目的とする。</t>
    <rPh sb="0" eb="2">
      <t>レイワ</t>
    </rPh>
    <rPh sb="4" eb="5">
      <t>ヒガシ</t>
    </rPh>
    <rPh sb="5" eb="7">
      <t>ニホン</t>
    </rPh>
    <rPh sb="22" eb="24">
      <t>ソウキ</t>
    </rPh>
    <rPh sb="24" eb="26">
      <t>フッキュウ</t>
    </rPh>
    <rPh sb="27" eb="29">
      <t>セイカツ</t>
    </rPh>
    <rPh sb="29" eb="31">
      <t>サイケン</t>
    </rPh>
    <rPh sb="32" eb="34">
      <t>ヒツヨウ</t>
    </rPh>
    <rPh sb="34" eb="37">
      <t>フカケツ</t>
    </rPh>
    <rPh sb="41" eb="43">
      <t>キノウ</t>
    </rPh>
    <rPh sb="43" eb="45">
      <t>カイフク</t>
    </rPh>
    <rPh sb="46" eb="47">
      <t>ハカ</t>
    </rPh>
    <rPh sb="51" eb="53">
      <t>モクテキ</t>
    </rPh>
    <phoneticPr fontId="5"/>
  </si>
  <si>
    <t>被災地域のSSの機能回復</t>
    <rPh sb="0" eb="2">
      <t>ヒサイ</t>
    </rPh>
    <rPh sb="2" eb="4">
      <t>チイキ</t>
    </rPh>
    <rPh sb="8" eb="10">
      <t>キノウ</t>
    </rPh>
    <rPh sb="10" eb="12">
      <t>カイフク</t>
    </rPh>
    <phoneticPr fontId="5"/>
  </si>
  <si>
    <t>間接補助事業に係る補助実績件数</t>
    <rPh sb="0" eb="2">
      <t>カンセツ</t>
    </rPh>
    <rPh sb="2" eb="4">
      <t>ホジョ</t>
    </rPh>
    <rPh sb="4" eb="6">
      <t>ジギョウ</t>
    </rPh>
    <rPh sb="7" eb="8">
      <t>カカ</t>
    </rPh>
    <rPh sb="9" eb="11">
      <t>ホジョ</t>
    </rPh>
    <rPh sb="11" eb="13">
      <t>ジッセキ</t>
    </rPh>
    <rPh sb="13" eb="15">
      <t>ケンスウ</t>
    </rPh>
    <phoneticPr fontId="5"/>
  </si>
  <si>
    <t>件</t>
    <rPh sb="0" eb="1">
      <t>ケン</t>
    </rPh>
    <phoneticPr fontId="5"/>
  </si>
  <si>
    <t>-</t>
    <phoneticPr fontId="5"/>
  </si>
  <si>
    <t>補助実績額／補助実績件数　　　　　　　　　　　　　　　　　　</t>
    <phoneticPr fontId="5"/>
  </si>
  <si>
    <t>-</t>
    <phoneticPr fontId="5"/>
  </si>
  <si>
    <t>6 エネルギー・環境</t>
  </si>
  <si>
    <t>6-1 資源・燃料</t>
  </si>
  <si>
    <t>石油、天然ガス、石炭及び金属鉱物資源の安定的かつ安価な供給の確保</t>
    <phoneticPr fontId="5"/>
  </si>
  <si>
    <t>石油、天然ガス、石炭及び金属鉱物資源の安定的かつ安価な供給の確保</t>
    <phoneticPr fontId="5"/>
  </si>
  <si>
    <t>本事業を通じて、令和元年東日本台風等により被災したSSの早期復旧を支援し、被災地域の生活再建や被災地域の復旧等を下支えすることにより、我が国の石油製品の安定供給の確保を図ることができる。</t>
    <rPh sb="8" eb="10">
      <t>レイワ</t>
    </rPh>
    <phoneticPr fontId="5"/>
  </si>
  <si>
    <t>無</t>
  </si>
  <si>
    <t>‐</t>
  </si>
  <si>
    <t>被災地域のSSを運営する事業者の大半は中小企業が占め、かつ、その多くが赤字経営となっており、そのような中でも引き続き石油製品の安定供給を回復・維持するためには、国が率先して支援していくことが必要である。</t>
    <rPh sb="8" eb="10">
      <t>ウンエイ</t>
    </rPh>
    <phoneticPr fontId="5"/>
  </si>
  <si>
    <t>被災地地域の復旧等に不可欠な石油製品を安定的に供給するための体制を回復することで、被災者の生活再建や被災地域の復旧等を下支えすることは重要である。</t>
    <phoneticPr fontId="5"/>
  </si>
  <si>
    <t>交付決定に当たり、事前に事業者の公募を行い選定することにより、支出先選定の際の競争性が確保されている。</t>
    <phoneticPr fontId="5"/>
  </si>
  <si>
    <t>事業を行う場合に生じる費用及びその関連費用を支援するもので、必要最低限となっている。</t>
    <phoneticPr fontId="5"/>
  </si>
  <si>
    <t>限られた予算で、効率的に事業を実施できるよう、単位当たりのコストが低く抑えられるように事業内容の精査等に努めている。</t>
    <phoneticPr fontId="5"/>
  </si>
  <si>
    <t>本事業における予算の費目、使途については、事業目的に即して真に必要なものに限定されている。</t>
    <phoneticPr fontId="5"/>
  </si>
  <si>
    <t>補助事業者に対する交付決定にあたっては、第三者委員会による審査を行っている。また、確定検査等において必要経費を精査した上で支出している。</t>
    <phoneticPr fontId="5"/>
  </si>
  <si>
    <t>本事業により被災地域の石油製品の安定供給機能を担っている。</t>
    <phoneticPr fontId="5"/>
  </si>
  <si>
    <t>事業内容の精査、事業の効率的な執行等、多面的な視点からの施策の手法の考案を行っている。</t>
    <phoneticPr fontId="5"/>
  </si>
  <si>
    <t>活動実績は、見込みに対し、十分見合ったものとなっている。</t>
    <phoneticPr fontId="5"/>
  </si>
  <si>
    <t>本事業により被災地域の石油製品の安定供給機能を担っている。</t>
    <phoneticPr fontId="5"/>
  </si>
  <si>
    <t>定期的な支出状況の確認、年度末の確定検査等により、適正に執行されていることを把握できる仕組みとしている。</t>
    <phoneticPr fontId="5"/>
  </si>
  <si>
    <t>事業費</t>
    <rPh sb="0" eb="3">
      <t>ジギョウヒ</t>
    </rPh>
    <phoneticPr fontId="5"/>
  </si>
  <si>
    <t>事務費</t>
    <rPh sb="0" eb="3">
      <t>ジムヒ</t>
    </rPh>
    <phoneticPr fontId="5"/>
  </si>
  <si>
    <t>人件費</t>
    <rPh sb="0" eb="3">
      <t>ジンケンヒ</t>
    </rPh>
    <phoneticPr fontId="5"/>
  </si>
  <si>
    <t>間接補助事業に係る経費</t>
    <rPh sb="0" eb="2">
      <t>カンセツ</t>
    </rPh>
    <rPh sb="2" eb="4">
      <t>ホジョ</t>
    </rPh>
    <rPh sb="4" eb="6">
      <t>ジギョウ</t>
    </rPh>
    <rPh sb="7" eb="8">
      <t>カカ</t>
    </rPh>
    <rPh sb="9" eb="11">
      <t>ケイヒ</t>
    </rPh>
    <phoneticPr fontId="5"/>
  </si>
  <si>
    <t>補助事業に係る人件費</t>
    <rPh sb="0" eb="2">
      <t>ホジョ</t>
    </rPh>
    <rPh sb="2" eb="4">
      <t>ジギョウ</t>
    </rPh>
    <rPh sb="5" eb="6">
      <t>カカ</t>
    </rPh>
    <rPh sb="7" eb="10">
      <t>ジンケンヒ</t>
    </rPh>
    <phoneticPr fontId="5"/>
  </si>
  <si>
    <t>補助事業に係る事務費</t>
    <rPh sb="0" eb="2">
      <t>ホジョ</t>
    </rPh>
    <rPh sb="2" eb="4">
      <t>ジギョウ</t>
    </rPh>
    <rPh sb="5" eb="6">
      <t>カカ</t>
    </rPh>
    <rPh sb="7" eb="10">
      <t>ジムヒ</t>
    </rPh>
    <phoneticPr fontId="5"/>
  </si>
  <si>
    <t>給油所設備補修等事業</t>
  </si>
  <si>
    <t>A.一般社団法人全国石油協会</t>
    <rPh sb="2" eb="4">
      <t>イッパン</t>
    </rPh>
    <rPh sb="4" eb="6">
      <t>シャダン</t>
    </rPh>
    <rPh sb="6" eb="8">
      <t>ホウジン</t>
    </rPh>
    <rPh sb="8" eb="10">
      <t>ゼンコク</t>
    </rPh>
    <rPh sb="10" eb="12">
      <t>セキユ</t>
    </rPh>
    <rPh sb="12" eb="14">
      <t>キョウカイ</t>
    </rPh>
    <phoneticPr fontId="5"/>
  </si>
  <si>
    <t>一般社団法人全国石油協会</t>
    <rPh sb="0" eb="2">
      <t>イッパン</t>
    </rPh>
    <rPh sb="2" eb="6">
      <t>シャダンホウジン</t>
    </rPh>
    <rPh sb="6" eb="8">
      <t>ゼンコク</t>
    </rPh>
    <rPh sb="8" eb="10">
      <t>セキユ</t>
    </rPh>
    <rPh sb="10" eb="12">
      <t>キョウカイ</t>
    </rPh>
    <phoneticPr fontId="5"/>
  </si>
  <si>
    <t>補助事業を実施</t>
    <rPh sb="0" eb="2">
      <t>ホジョ</t>
    </rPh>
    <rPh sb="2" eb="4">
      <t>ジギョウ</t>
    </rPh>
    <rPh sb="5" eb="7">
      <t>ジッシ</t>
    </rPh>
    <phoneticPr fontId="5"/>
  </si>
  <si>
    <t>補助金等交付</t>
  </si>
  <si>
    <t>事業内容の精査等事業を効率的に行うよう工夫している。</t>
    <phoneticPr fontId="5"/>
  </si>
  <si>
    <t>被災地域の復旧等に不可欠な石油製品を安定的に供給するためのSSの機能を早急に回復することで、被災者の生活再建や被災地域の復旧等を下支えすることは重要である。</t>
    <phoneticPr fontId="5"/>
  </si>
  <si>
    <t>予算成立後、速やかに事業を開始したが、補助対象設備メーカーにおいて多様な緊急対策の実施が同時進行していることにより製造ラインの増加等が必要であることが判明し、年度末までに事業を完了できなかった。やむを得ないものと認められるため、繰越は妥当である。</t>
    <rPh sb="0" eb="2">
      <t>ヨサン</t>
    </rPh>
    <rPh sb="2" eb="4">
      <t>セイリツ</t>
    </rPh>
    <rPh sb="4" eb="5">
      <t>ゴ</t>
    </rPh>
    <rPh sb="19" eb="21">
      <t>ホジョ</t>
    </rPh>
    <rPh sb="21" eb="23">
      <t>タイショウ</t>
    </rPh>
    <rPh sb="23" eb="25">
      <t>セツビ</t>
    </rPh>
    <rPh sb="33" eb="35">
      <t>タヨウ</t>
    </rPh>
    <rPh sb="36" eb="38">
      <t>キンキュウ</t>
    </rPh>
    <rPh sb="38" eb="40">
      <t>タイサク</t>
    </rPh>
    <rPh sb="41" eb="43">
      <t>ジッシ</t>
    </rPh>
    <rPh sb="44" eb="46">
      <t>ドウジ</t>
    </rPh>
    <rPh sb="46" eb="48">
      <t>シンコウ</t>
    </rPh>
    <rPh sb="65" eb="66">
      <t>トウ</t>
    </rPh>
    <rPh sb="100" eb="101">
      <t>エ</t>
    </rPh>
    <rPh sb="106" eb="107">
      <t>ミト</t>
    </rPh>
    <rPh sb="114" eb="116">
      <t>クリコシ</t>
    </rPh>
    <rPh sb="117" eb="119">
      <t>ダトウ</t>
    </rPh>
    <phoneticPr fontId="5"/>
  </si>
  <si>
    <t>被災地の生活再建と生業（なりわい）の再建に向けた対策パッケージ（令和元年11月7日 台風第19号等被災者生活支援チーム）
安心と成長の未来を拓く総合経済対策（令和元年12月5日閣議決定）</t>
    <rPh sb="0" eb="3">
      <t>ヒサイチ</t>
    </rPh>
    <rPh sb="4" eb="6">
      <t>セイカツ</t>
    </rPh>
    <rPh sb="6" eb="8">
      <t>サイケン</t>
    </rPh>
    <rPh sb="9" eb="11">
      <t>ナリワイ</t>
    </rPh>
    <rPh sb="18" eb="20">
      <t>サイケン</t>
    </rPh>
    <rPh sb="21" eb="22">
      <t>ム</t>
    </rPh>
    <rPh sb="24" eb="26">
      <t>タイサク</t>
    </rPh>
    <rPh sb="32" eb="34">
      <t>レイワ</t>
    </rPh>
    <rPh sb="34" eb="36">
      <t>ガンネン</t>
    </rPh>
    <rPh sb="38" eb="39">
      <t>ガツ</t>
    </rPh>
    <rPh sb="40" eb="41">
      <t>ニチ</t>
    </rPh>
    <rPh sb="42" eb="44">
      <t>タイフウ</t>
    </rPh>
    <rPh sb="44" eb="45">
      <t>ダイ</t>
    </rPh>
    <rPh sb="47" eb="48">
      <t>ゴウ</t>
    </rPh>
    <rPh sb="48" eb="49">
      <t>トウ</t>
    </rPh>
    <rPh sb="49" eb="52">
      <t>ヒサイシャ</t>
    </rPh>
    <rPh sb="52" eb="54">
      <t>セイカツ</t>
    </rPh>
    <rPh sb="54" eb="56">
      <t>シエン</t>
    </rPh>
    <rPh sb="61" eb="63">
      <t>アンシン</t>
    </rPh>
    <rPh sb="64" eb="66">
      <t>セイチョウ</t>
    </rPh>
    <rPh sb="67" eb="69">
      <t>ミライ</t>
    </rPh>
    <rPh sb="70" eb="71">
      <t>ヒラ</t>
    </rPh>
    <rPh sb="72" eb="74">
      <t>ソウゴウ</t>
    </rPh>
    <rPh sb="74" eb="76">
      <t>ケイザイ</t>
    </rPh>
    <rPh sb="76" eb="78">
      <t>タイサク</t>
    </rPh>
    <rPh sb="79" eb="81">
      <t>レイワ</t>
    </rPh>
    <rPh sb="81" eb="83">
      <t>ガンネン</t>
    </rPh>
    <rPh sb="85" eb="86">
      <t>ツキ</t>
    </rPh>
    <rPh sb="87" eb="88">
      <t>ニチ</t>
    </rPh>
    <rPh sb="88" eb="90">
      <t>カクギ</t>
    </rPh>
    <rPh sb="90" eb="92">
      <t>ケッテイ</t>
    </rPh>
    <phoneticPr fontId="5"/>
  </si>
  <si>
    <t>令和元年東日本台風等により被害を受けた地域に所在する揮発油販売業者が保有する計量機、タンクローリー、配管、地下タンク及び自家発電機等の補修又は入換工事を支援する。（補助率：3/4）</t>
    <rPh sb="4" eb="5">
      <t>ヒガシ</t>
    </rPh>
    <rPh sb="5" eb="7">
      <t>ニホン</t>
    </rPh>
    <rPh sb="7" eb="9">
      <t>タイフウ</t>
    </rPh>
    <rPh sb="9" eb="10">
      <t>トウ</t>
    </rPh>
    <rPh sb="26" eb="29">
      <t>キハツユ</t>
    </rPh>
    <rPh sb="29" eb="31">
      <t>ハンバイ</t>
    </rPh>
    <rPh sb="31" eb="33">
      <t>ギョウシャ</t>
    </rPh>
    <rPh sb="34" eb="36">
      <t>ホユウ</t>
    </rPh>
    <rPh sb="76" eb="78">
      <t>シエン</t>
    </rPh>
    <rPh sb="82" eb="85">
      <t>ホジョリツ</t>
    </rPh>
    <phoneticPr fontId="5"/>
  </si>
  <si>
    <t>-</t>
    <phoneticPr fontId="5"/>
  </si>
  <si>
    <t>千円</t>
    <rPh sb="0" eb="1">
      <t>セン</t>
    </rPh>
    <rPh sb="1" eb="2">
      <t>エン</t>
    </rPh>
    <phoneticPr fontId="5"/>
  </si>
  <si>
    <t>　千円/件</t>
    <rPh sb="1" eb="2">
      <t>セン</t>
    </rPh>
    <rPh sb="2" eb="3">
      <t>エン</t>
    </rPh>
    <rPh sb="4" eb="5">
      <t>ケン</t>
    </rPh>
    <phoneticPr fontId="5"/>
  </si>
  <si>
    <t>-</t>
    <phoneticPr fontId="5"/>
  </si>
  <si>
    <t>-</t>
    <phoneticPr fontId="5"/>
  </si>
  <si>
    <t>-</t>
    <phoneticPr fontId="5"/>
  </si>
  <si>
    <t>JA茨城ｴﾈﾙｷﾞｰ株式会社</t>
  </si>
  <si>
    <t>有限会社森田商会</t>
  </si>
  <si>
    <t>有限会社根本商会</t>
  </si>
  <si>
    <t>株式会社シーズ</t>
  </si>
  <si>
    <t>株式会社東日本宇佐美</t>
  </si>
  <si>
    <t>株式会社田中商店</t>
  </si>
  <si>
    <t>有限会社西脇石油</t>
  </si>
  <si>
    <t>日商石油　株式会社</t>
  </si>
  <si>
    <t>有限会社斎藤石油商会</t>
  </si>
  <si>
    <t>江東鉱産株式会社</t>
  </si>
  <si>
    <t>-</t>
    <phoneticPr fontId="5"/>
  </si>
  <si>
    <t>-</t>
    <phoneticPr fontId="5"/>
  </si>
  <si>
    <t>-</t>
    <phoneticPr fontId="5"/>
  </si>
  <si>
    <t>-</t>
    <phoneticPr fontId="5"/>
  </si>
  <si>
    <t>給油所設備補修等事業</t>
    <rPh sb="7" eb="8">
      <t>トウ</t>
    </rPh>
    <rPh sb="8" eb="10">
      <t>ジギョウ</t>
    </rPh>
    <phoneticPr fontId="5"/>
  </si>
  <si>
    <t>A.一般社団法人全国石油協会</t>
    <phoneticPr fontId="5"/>
  </si>
  <si>
    <t>B.揮発油販売業者等</t>
    <rPh sb="2" eb="5">
      <t>キハツユ</t>
    </rPh>
    <rPh sb="5" eb="7">
      <t>ハンバイ</t>
    </rPh>
    <rPh sb="7" eb="9">
      <t>ギョウシャ</t>
    </rPh>
    <rPh sb="9" eb="10">
      <t>トウ</t>
    </rPh>
    <phoneticPr fontId="5"/>
  </si>
  <si>
    <t>B.JA茨城エネルギー株式会社</t>
    <rPh sb="4" eb="6">
      <t>イバラキ</t>
    </rPh>
    <rPh sb="11" eb="13">
      <t>カブシキ</t>
    </rPh>
    <rPh sb="13" eb="15">
      <t>カイシャ</t>
    </rPh>
    <phoneticPr fontId="5"/>
  </si>
  <si>
    <t>72,686/32</t>
    <phoneticPr fontId="5"/>
  </si>
  <si>
    <t>・令和元年度一般会計予備費により計上。
・令和元年度補正
　令和2年度に繰越</t>
    <rPh sb="1" eb="3">
      <t>レイワ</t>
    </rPh>
    <rPh sb="3" eb="6">
      <t>ガンネンド</t>
    </rPh>
    <rPh sb="6" eb="8">
      <t>イッパン</t>
    </rPh>
    <rPh sb="8" eb="10">
      <t>カイケイ</t>
    </rPh>
    <rPh sb="10" eb="13">
      <t>ヨビヒ</t>
    </rPh>
    <rPh sb="16" eb="18">
      <t>ケイジョウ</t>
    </rPh>
    <rPh sb="21" eb="23">
      <t>レイワ</t>
    </rPh>
    <rPh sb="23" eb="25">
      <t>ガンネン</t>
    </rPh>
    <rPh sb="25" eb="26">
      <t>ド</t>
    </rPh>
    <rPh sb="26" eb="28">
      <t>ホセイ</t>
    </rPh>
    <rPh sb="30" eb="32">
      <t>レイワ</t>
    </rPh>
    <rPh sb="33" eb="35">
      <t>ネンド</t>
    </rPh>
    <rPh sb="36" eb="38">
      <t>クリコシ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</si>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</sst>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172355</xdr:rowOff>
    </xdr:from>
    <xdr:to>
      <xdr:col>36</xdr:col>
      <xdr:colOff>23010</xdr:colOff>
      <xdr:row>743</xdr:row>
      <xdr:rowOff>35826</xdr:rowOff>
    </xdr:to>
    <xdr:sp macro="" textlink="">
      <xdr:nvSpPr>
        <xdr:cNvPr id="2" name="テキスト ボックス 1"/>
        <xdr:cNvSpPr txBox="1"/>
      </xdr:nvSpPr>
      <xdr:spPr>
        <a:xfrm>
          <a:off x="4172857" y="40122926"/>
          <a:ext cx="2381582" cy="57104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dk1"/>
              </a:solidFill>
              <a:effectLst/>
              <a:latin typeface="+mn-lt"/>
              <a:ea typeface="+mn-ea"/>
              <a:cs typeface="+mn-cs"/>
            </a:rPr>
            <a:t>419</a:t>
          </a:r>
          <a:r>
            <a:rPr lang="ja-JP" altLang="en-US" sz="1100" b="0" i="0" u="none" strike="noStrike">
              <a:solidFill>
                <a:schemeClr val="dk1"/>
              </a:solidFill>
              <a:effectLst/>
              <a:latin typeface="+mn-lt"/>
              <a:ea typeface="+mn-ea"/>
              <a:cs typeface="+mn-cs"/>
            </a:rPr>
            <a:t>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23</xdr:col>
      <xdr:colOff>27215</xdr:colOff>
      <xdr:row>743</xdr:row>
      <xdr:rowOff>108857</xdr:rowOff>
    </xdr:from>
    <xdr:to>
      <xdr:col>36</xdr:col>
      <xdr:colOff>8435</xdr:colOff>
      <xdr:row>745</xdr:row>
      <xdr:rowOff>71679</xdr:rowOff>
    </xdr:to>
    <xdr:sp macro="" textlink="">
      <xdr:nvSpPr>
        <xdr:cNvPr id="3" name="大かっこ 2"/>
        <xdr:cNvSpPr/>
      </xdr:nvSpPr>
      <xdr:spPr>
        <a:xfrm>
          <a:off x="4200072" y="40767000"/>
          <a:ext cx="2339792" cy="670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26</xdr:col>
      <xdr:colOff>31768</xdr:colOff>
      <xdr:row>746</xdr:row>
      <xdr:rowOff>254000</xdr:rowOff>
    </xdr:from>
    <xdr:to>
      <xdr:col>32</xdr:col>
      <xdr:colOff>170366</xdr:colOff>
      <xdr:row>747</xdr:row>
      <xdr:rowOff>179779</xdr:rowOff>
    </xdr:to>
    <xdr:sp macro="" textlink="">
      <xdr:nvSpPr>
        <xdr:cNvPr id="4" name="テキスト ボックス 3"/>
        <xdr:cNvSpPr txBox="1"/>
      </xdr:nvSpPr>
      <xdr:spPr>
        <a:xfrm>
          <a:off x="4748911" y="41973500"/>
          <a:ext cx="1227169" cy="279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181427</xdr:colOff>
      <xdr:row>747</xdr:row>
      <xdr:rowOff>218894</xdr:rowOff>
    </xdr:from>
    <xdr:to>
      <xdr:col>36</xdr:col>
      <xdr:colOff>23009</xdr:colOff>
      <xdr:row>749</xdr:row>
      <xdr:rowOff>79004</xdr:rowOff>
    </xdr:to>
    <xdr:sp macro="" textlink="">
      <xdr:nvSpPr>
        <xdr:cNvPr id="5" name="テキスト ボックス 4"/>
        <xdr:cNvSpPr txBox="1"/>
      </xdr:nvSpPr>
      <xdr:spPr>
        <a:xfrm>
          <a:off x="4172856" y="42292180"/>
          <a:ext cx="2381582" cy="56768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一般社団法人全国石油協会</a:t>
          </a:r>
          <a:endParaRPr kumimoji="1" lang="en-US" altLang="ja-JP" sz="1100"/>
        </a:p>
        <a:p>
          <a:pPr algn="ctr"/>
          <a:r>
            <a:rPr kumimoji="1" lang="en-US" altLang="ja-JP" sz="1100"/>
            <a:t>74</a:t>
          </a:r>
          <a:r>
            <a:rPr kumimoji="1" lang="ja-JP" altLang="en-US" sz="1100"/>
            <a:t>百万円</a:t>
          </a:r>
          <a:endParaRPr kumimoji="1" lang="en-US" altLang="ja-JP" sz="1100"/>
        </a:p>
      </xdr:txBody>
    </xdr:sp>
    <xdr:clientData/>
  </xdr:twoCellAnchor>
  <xdr:twoCellAnchor>
    <xdr:from>
      <xdr:col>23</xdr:col>
      <xdr:colOff>14374</xdr:colOff>
      <xdr:row>749</xdr:row>
      <xdr:rowOff>205925</xdr:rowOff>
    </xdr:from>
    <xdr:to>
      <xdr:col>35</xdr:col>
      <xdr:colOff>176298</xdr:colOff>
      <xdr:row>752</xdr:row>
      <xdr:rowOff>167804</xdr:rowOff>
    </xdr:to>
    <xdr:sp macro="" textlink="">
      <xdr:nvSpPr>
        <xdr:cNvPr id="6" name="大かっこ 5"/>
        <xdr:cNvSpPr/>
      </xdr:nvSpPr>
      <xdr:spPr>
        <a:xfrm>
          <a:off x="4187231" y="42986782"/>
          <a:ext cx="2339067" cy="1023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給油所設備補修等事業を実施する事業者の公募・選定、管理業務等を実施</a:t>
          </a:r>
        </a:p>
      </xdr:txBody>
    </xdr:sp>
    <xdr:clientData/>
  </xdr:twoCellAnchor>
  <xdr:twoCellAnchor>
    <xdr:from>
      <xdr:col>29</xdr:col>
      <xdr:colOff>101577</xdr:colOff>
      <xdr:row>752</xdr:row>
      <xdr:rowOff>205057</xdr:rowOff>
    </xdr:from>
    <xdr:to>
      <xdr:col>29</xdr:col>
      <xdr:colOff>101577</xdr:colOff>
      <xdr:row>753</xdr:row>
      <xdr:rowOff>347510</xdr:rowOff>
    </xdr:to>
    <xdr:cxnSp macro="">
      <xdr:nvCxnSpPr>
        <xdr:cNvPr id="7" name="直線矢印コネクタ 6"/>
        <xdr:cNvCxnSpPr/>
      </xdr:nvCxnSpPr>
      <xdr:spPr bwMode="auto">
        <a:xfrm>
          <a:off x="5441927" y="44642357"/>
          <a:ext cx="0" cy="49805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35426</xdr:colOff>
      <xdr:row>754</xdr:row>
      <xdr:rowOff>86959</xdr:rowOff>
    </xdr:from>
    <xdr:to>
      <xdr:col>32</xdr:col>
      <xdr:colOff>175266</xdr:colOff>
      <xdr:row>755</xdr:row>
      <xdr:rowOff>8819</xdr:rowOff>
    </xdr:to>
    <xdr:sp macro="" textlink="">
      <xdr:nvSpPr>
        <xdr:cNvPr id="8" name="テキスト ボックス 7"/>
        <xdr:cNvSpPr txBox="1"/>
      </xdr:nvSpPr>
      <xdr:spPr>
        <a:xfrm>
          <a:off x="4823326" y="45229109"/>
          <a:ext cx="1244740" cy="27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13653</xdr:colOff>
      <xdr:row>755</xdr:row>
      <xdr:rowOff>54284</xdr:rowOff>
    </xdr:from>
    <xdr:to>
      <xdr:col>36</xdr:col>
      <xdr:colOff>36663</xdr:colOff>
      <xdr:row>756</xdr:row>
      <xdr:rowOff>269890</xdr:rowOff>
    </xdr:to>
    <xdr:sp macro="" textlink="">
      <xdr:nvSpPr>
        <xdr:cNvPr id="9" name="テキスト ボックス 8"/>
        <xdr:cNvSpPr txBox="1"/>
      </xdr:nvSpPr>
      <xdr:spPr>
        <a:xfrm>
          <a:off x="4249103" y="45552034"/>
          <a:ext cx="2416960" cy="57120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a:t>B.</a:t>
          </a:r>
          <a:r>
            <a:rPr lang="ja-JP" altLang="en-US"/>
            <a:t>揮発油販売業者等（</a:t>
          </a:r>
          <a:r>
            <a:rPr lang="en-US" altLang="ja-JP"/>
            <a:t>35</a:t>
          </a:r>
          <a:r>
            <a:rPr lang="ja-JP" altLang="en-US"/>
            <a:t>者）</a:t>
          </a:r>
          <a:endParaRPr lang="en-US" altLang="ja-JP"/>
        </a:p>
        <a:p>
          <a:pPr algn="ctr"/>
          <a:r>
            <a:rPr lang="en-US" altLang="ja-JP"/>
            <a:t>73</a:t>
          </a:r>
          <a:r>
            <a:rPr lang="ja-JP" altLang="en-US"/>
            <a:t>百万円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23</xdr:col>
      <xdr:colOff>18037</xdr:colOff>
      <xdr:row>757</xdr:row>
      <xdr:rowOff>55931</xdr:rowOff>
    </xdr:from>
    <xdr:to>
      <xdr:col>35</xdr:col>
      <xdr:colOff>179961</xdr:colOff>
      <xdr:row>758</xdr:row>
      <xdr:rowOff>411481</xdr:rowOff>
    </xdr:to>
    <xdr:sp macro="" textlink="">
      <xdr:nvSpPr>
        <xdr:cNvPr id="10" name="大かっこ 9"/>
        <xdr:cNvSpPr/>
      </xdr:nvSpPr>
      <xdr:spPr>
        <a:xfrm>
          <a:off x="4253487" y="46264881"/>
          <a:ext cx="2371724" cy="10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給油所設備補修等事業</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99786</xdr:colOff>
      <xdr:row>745</xdr:row>
      <xdr:rowOff>45356</xdr:rowOff>
    </xdr:from>
    <xdr:to>
      <xdr:col>29</xdr:col>
      <xdr:colOff>99786</xdr:colOff>
      <xdr:row>746</xdr:row>
      <xdr:rowOff>192345</xdr:rowOff>
    </xdr:to>
    <xdr:cxnSp macro="">
      <xdr:nvCxnSpPr>
        <xdr:cNvPr id="12" name="直線矢印コネクタ 11"/>
        <xdr:cNvCxnSpPr/>
      </xdr:nvCxnSpPr>
      <xdr:spPr bwMode="auto">
        <a:xfrm>
          <a:off x="5361215" y="41411070"/>
          <a:ext cx="0" cy="5007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212</v>
      </c>
      <c r="AT2" s="966"/>
      <c r="AU2" s="966"/>
      <c r="AV2" s="51" t="str">
        <f>IF(AW2="", "", "-")</f>
        <v/>
      </c>
      <c r="AW2" s="911"/>
      <c r="AX2" s="911"/>
    </row>
    <row r="3" spans="1:50" ht="21" customHeight="1" thickBot="1" x14ac:dyDescent="0.25">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420</v>
      </c>
      <c r="H5" s="840"/>
      <c r="I5" s="840"/>
      <c r="J5" s="840"/>
      <c r="K5" s="840"/>
      <c r="L5" s="840"/>
      <c r="M5" s="841" t="s">
        <v>66</v>
      </c>
      <c r="N5" s="842"/>
      <c r="O5" s="842"/>
      <c r="P5" s="842"/>
      <c r="Q5" s="842"/>
      <c r="R5" s="843"/>
      <c r="S5" s="844" t="s">
        <v>531</v>
      </c>
      <c r="T5" s="840"/>
      <c r="U5" s="840"/>
      <c r="V5" s="840"/>
      <c r="W5" s="840"/>
      <c r="X5" s="845"/>
      <c r="Y5" s="698" t="s">
        <v>3</v>
      </c>
      <c r="Z5" s="546"/>
      <c r="AA5" s="546"/>
      <c r="AB5" s="546"/>
      <c r="AC5" s="546"/>
      <c r="AD5" s="547"/>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4.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614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258</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259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6" customHeight="1" x14ac:dyDescent="0.2">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565</v>
      </c>
      <c r="Q13" s="658"/>
      <c r="R13" s="658"/>
      <c r="S13" s="658"/>
      <c r="T13" s="658"/>
      <c r="U13" s="658"/>
      <c r="V13" s="659"/>
      <c r="W13" s="657" t="s">
        <v>565</v>
      </c>
      <c r="X13" s="658"/>
      <c r="Y13" s="658"/>
      <c r="Z13" s="658"/>
      <c r="AA13" s="658"/>
      <c r="AB13" s="658"/>
      <c r="AC13" s="659"/>
      <c r="AD13" s="657" t="s">
        <v>565</v>
      </c>
      <c r="AE13" s="658"/>
      <c r="AF13" s="658"/>
      <c r="AG13" s="658"/>
      <c r="AH13" s="658"/>
      <c r="AI13" s="658"/>
      <c r="AJ13" s="659"/>
      <c r="AK13" s="657" t="s">
        <v>565</v>
      </c>
      <c r="AL13" s="658"/>
      <c r="AM13" s="658"/>
      <c r="AN13" s="658"/>
      <c r="AO13" s="658"/>
      <c r="AP13" s="658"/>
      <c r="AQ13" s="659"/>
      <c r="AR13" s="919" t="s">
        <v>642</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565</v>
      </c>
      <c r="Q14" s="658"/>
      <c r="R14" s="658"/>
      <c r="S14" s="658"/>
      <c r="T14" s="658"/>
      <c r="U14" s="658"/>
      <c r="V14" s="659"/>
      <c r="W14" s="657" t="s">
        <v>565</v>
      </c>
      <c r="X14" s="658"/>
      <c r="Y14" s="658"/>
      <c r="Z14" s="658"/>
      <c r="AA14" s="658"/>
      <c r="AB14" s="658"/>
      <c r="AC14" s="659"/>
      <c r="AD14" s="657">
        <v>114</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v>335</v>
      </c>
      <c r="AL15" s="658"/>
      <c r="AM15" s="658"/>
      <c r="AN15" s="658"/>
      <c r="AO15" s="658"/>
      <c r="AP15" s="658"/>
      <c r="AQ15" s="659"/>
      <c r="AR15" s="657" t="s">
        <v>642</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565</v>
      </c>
      <c r="X16" s="658"/>
      <c r="Y16" s="658"/>
      <c r="Z16" s="658"/>
      <c r="AA16" s="658"/>
      <c r="AB16" s="658"/>
      <c r="AC16" s="659"/>
      <c r="AD16" s="657">
        <v>-335</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v>305</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84</v>
      </c>
      <c r="AE18" s="879"/>
      <c r="AF18" s="879"/>
      <c r="AG18" s="879"/>
      <c r="AH18" s="879"/>
      <c r="AI18" s="879"/>
      <c r="AJ18" s="880"/>
      <c r="AK18" s="878">
        <f>SUM(AK13:AQ17)</f>
        <v>335</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74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0.88095238095238093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0.64912280701754388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431</v>
      </c>
      <c r="B22" s="947"/>
      <c r="C22" s="947"/>
      <c r="D22" s="947"/>
      <c r="E22" s="947"/>
      <c r="F22" s="948"/>
      <c r="G22" s="984" t="s">
        <v>336</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568</v>
      </c>
      <c r="H23" s="986"/>
      <c r="I23" s="986"/>
      <c r="J23" s="986"/>
      <c r="K23" s="986"/>
      <c r="L23" s="986"/>
      <c r="M23" s="986"/>
      <c r="N23" s="986"/>
      <c r="O23" s="987"/>
      <c r="P23" s="919" t="s">
        <v>569</v>
      </c>
      <c r="Q23" s="920"/>
      <c r="R23" s="920"/>
      <c r="S23" s="920"/>
      <c r="T23" s="920"/>
      <c r="U23" s="920"/>
      <c r="V23" s="936"/>
      <c r="W23" s="919" t="s">
        <v>566</v>
      </c>
      <c r="X23" s="920"/>
      <c r="Y23" s="920"/>
      <c r="Z23" s="920"/>
      <c r="AA23" s="920"/>
      <c r="AB23" s="920"/>
      <c r="AC23" s="936"/>
      <c r="AD23" s="956" t="s">
        <v>566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337</v>
      </c>
      <c r="H29" s="944"/>
      <c r="I29" s="944"/>
      <c r="J29" s="944"/>
      <c r="K29" s="944"/>
      <c r="L29" s="944"/>
      <c r="M29" s="944"/>
      <c r="N29" s="944"/>
      <c r="O29" s="945"/>
      <c r="P29" s="657" t="str">
        <f>AK13</f>
        <v>-</v>
      </c>
      <c r="Q29" s="658"/>
      <c r="R29" s="658"/>
      <c r="S29" s="658"/>
      <c r="T29" s="658"/>
      <c r="U29" s="658"/>
      <c r="V29" s="659"/>
      <c r="W29" s="967" t="s">
        <v>570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234</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566</v>
      </c>
      <c r="AR31" s="199"/>
      <c r="AS31" s="132" t="s">
        <v>235</v>
      </c>
      <c r="AT31" s="133"/>
      <c r="AU31" s="198" t="s">
        <v>566</v>
      </c>
      <c r="AV31" s="198"/>
      <c r="AW31" s="398" t="s">
        <v>181</v>
      </c>
      <c r="AX31" s="399"/>
    </row>
    <row r="32" spans="1:50" ht="23.25" customHeight="1" x14ac:dyDescent="0.2">
      <c r="A32" s="403"/>
      <c r="B32" s="401"/>
      <c r="C32" s="401"/>
      <c r="D32" s="401"/>
      <c r="E32" s="401"/>
      <c r="F32" s="402"/>
      <c r="G32" s="564" t="s">
        <v>566</v>
      </c>
      <c r="H32" s="565"/>
      <c r="I32" s="565"/>
      <c r="J32" s="565"/>
      <c r="K32" s="565"/>
      <c r="L32" s="565"/>
      <c r="M32" s="565"/>
      <c r="N32" s="565"/>
      <c r="O32" s="566"/>
      <c r="P32" s="104" t="s">
        <v>566</v>
      </c>
      <c r="Q32" s="104"/>
      <c r="R32" s="104"/>
      <c r="S32" s="104"/>
      <c r="T32" s="104"/>
      <c r="U32" s="104"/>
      <c r="V32" s="104"/>
      <c r="W32" s="104"/>
      <c r="X32" s="105"/>
      <c r="Y32" s="474" t="s">
        <v>12</v>
      </c>
      <c r="Z32" s="534"/>
      <c r="AA32" s="535"/>
      <c r="AB32" s="464" t="s">
        <v>566</v>
      </c>
      <c r="AC32" s="464"/>
      <c r="AD32" s="464"/>
      <c r="AE32" s="216" t="s">
        <v>565</v>
      </c>
      <c r="AF32" s="217"/>
      <c r="AG32" s="217"/>
      <c r="AH32" s="217"/>
      <c r="AI32" s="216" t="s">
        <v>565</v>
      </c>
      <c r="AJ32" s="217"/>
      <c r="AK32" s="217"/>
      <c r="AL32" s="217"/>
      <c r="AM32" s="216" t="s">
        <v>565</v>
      </c>
      <c r="AN32" s="217"/>
      <c r="AO32" s="217"/>
      <c r="AP32" s="217"/>
      <c r="AQ32" s="340" t="s">
        <v>565</v>
      </c>
      <c r="AR32" s="206"/>
      <c r="AS32" s="206"/>
      <c r="AT32" s="341"/>
      <c r="AU32" s="217" t="s">
        <v>565</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566</v>
      </c>
      <c r="AC33" s="526"/>
      <c r="AD33" s="526"/>
      <c r="AE33" s="216" t="s">
        <v>565</v>
      </c>
      <c r="AF33" s="217"/>
      <c r="AG33" s="217"/>
      <c r="AH33" s="217"/>
      <c r="AI33" s="216" t="s">
        <v>565</v>
      </c>
      <c r="AJ33" s="217"/>
      <c r="AK33" s="217"/>
      <c r="AL33" s="217"/>
      <c r="AM33" s="216" t="s">
        <v>565</v>
      </c>
      <c r="AN33" s="217"/>
      <c r="AO33" s="217"/>
      <c r="AP33" s="217"/>
      <c r="AQ33" s="340" t="s">
        <v>565</v>
      </c>
      <c r="AR33" s="206"/>
      <c r="AS33" s="206"/>
      <c r="AT33" s="341"/>
      <c r="AU33" s="217" t="s">
        <v>565</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565</v>
      </c>
      <c r="AF34" s="217"/>
      <c r="AG34" s="217"/>
      <c r="AH34" s="217"/>
      <c r="AI34" s="216" t="s">
        <v>565</v>
      </c>
      <c r="AJ34" s="217"/>
      <c r="AK34" s="217"/>
      <c r="AL34" s="217"/>
      <c r="AM34" s="216" t="s">
        <v>565</v>
      </c>
      <c r="AN34" s="217"/>
      <c r="AO34" s="217"/>
      <c r="AP34" s="217"/>
      <c r="AQ34" s="340" t="s">
        <v>565</v>
      </c>
      <c r="AR34" s="206"/>
      <c r="AS34" s="206"/>
      <c r="AT34" s="341"/>
      <c r="AU34" s="217" t="s">
        <v>565</v>
      </c>
      <c r="AV34" s="217"/>
      <c r="AW34" s="217"/>
      <c r="AX34" s="219"/>
    </row>
    <row r="35" spans="1:50" ht="23.25" customHeight="1" x14ac:dyDescent="0.2">
      <c r="A35" s="224" t="s">
        <v>383</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234</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234</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234</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234</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234</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351</v>
      </c>
      <c r="AX66" s="252"/>
    </row>
    <row r="67" spans="1:50" ht="23.25" hidden="1" customHeight="1" x14ac:dyDescent="0.2">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2">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386</v>
      </c>
      <c r="B78" s="335"/>
      <c r="C78" s="335"/>
      <c r="D78" s="335"/>
      <c r="E78" s="332" t="s">
        <v>331</v>
      </c>
      <c r="F78" s="333"/>
      <c r="G78" s="56" t="s">
        <v>237</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5"/>
      <c r="B82" s="530"/>
      <c r="C82" s="431"/>
      <c r="D82" s="431"/>
      <c r="E82" s="431"/>
      <c r="F82" s="432"/>
      <c r="G82" s="676" t="s">
        <v>573</v>
      </c>
      <c r="H82" s="676"/>
      <c r="I82" s="676"/>
      <c r="J82" s="676"/>
      <c r="K82" s="676"/>
      <c r="L82" s="676"/>
      <c r="M82" s="676"/>
      <c r="N82" s="676"/>
      <c r="O82" s="676"/>
      <c r="P82" s="676"/>
      <c r="Q82" s="676"/>
      <c r="R82" s="676"/>
      <c r="S82" s="676"/>
      <c r="T82" s="676"/>
      <c r="U82" s="676"/>
      <c r="V82" s="676"/>
      <c r="W82" s="676"/>
      <c r="X82" s="676"/>
      <c r="Y82" s="676"/>
      <c r="Z82" s="676"/>
      <c r="AA82" s="677"/>
      <c r="AB82" s="884" t="s">
        <v>569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234</v>
      </c>
      <c r="AR85" s="129"/>
      <c r="AS85" s="129"/>
      <c r="AT85" s="130"/>
      <c r="AU85" s="536" t="s">
        <v>134</v>
      </c>
      <c r="AV85" s="536"/>
      <c r="AW85" s="536"/>
      <c r="AX85" s="537"/>
      <c r="AY85" s="10"/>
      <c r="AZ85" s="10"/>
      <c r="BA85" s="10"/>
      <c r="BB85" s="10"/>
      <c r="BC85" s="10"/>
    </row>
    <row r="86" spans="1:60" ht="18.75"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566</v>
      </c>
      <c r="AR86" s="198"/>
      <c r="AS86" s="132" t="s">
        <v>235</v>
      </c>
      <c r="AT86" s="133"/>
      <c r="AU86" s="198">
        <v>2</v>
      </c>
      <c r="AV86" s="198"/>
      <c r="AW86" s="398" t="s">
        <v>181</v>
      </c>
      <c r="AX86" s="399"/>
      <c r="AY86" s="10"/>
      <c r="AZ86" s="10"/>
      <c r="BA86" s="10"/>
      <c r="BB86" s="10"/>
      <c r="BC86" s="10"/>
      <c r="BD86" s="10"/>
      <c r="BE86" s="10"/>
      <c r="BF86" s="10"/>
      <c r="BG86" s="10"/>
      <c r="BH86" s="10"/>
    </row>
    <row r="87" spans="1:60" ht="23.25" customHeight="1" x14ac:dyDescent="0.2">
      <c r="A87" s="865"/>
      <c r="B87" s="431"/>
      <c r="C87" s="431"/>
      <c r="D87" s="431"/>
      <c r="E87" s="431"/>
      <c r="F87" s="432"/>
      <c r="G87" s="103" t="s">
        <v>575</v>
      </c>
      <c r="H87" s="104"/>
      <c r="I87" s="104"/>
      <c r="J87" s="104"/>
      <c r="K87" s="104"/>
      <c r="L87" s="104"/>
      <c r="M87" s="104"/>
      <c r="N87" s="104"/>
      <c r="O87" s="105"/>
      <c r="P87" s="104" t="s">
        <v>571</v>
      </c>
      <c r="Q87" s="517"/>
      <c r="R87" s="517"/>
      <c r="S87" s="517"/>
      <c r="T87" s="517"/>
      <c r="U87" s="517"/>
      <c r="V87" s="517"/>
      <c r="W87" s="517"/>
      <c r="X87" s="518"/>
      <c r="Y87" s="561" t="s">
        <v>62</v>
      </c>
      <c r="Z87" s="562"/>
      <c r="AA87" s="563"/>
      <c r="AB87" s="464" t="s">
        <v>572</v>
      </c>
      <c r="AC87" s="464"/>
      <c r="AD87" s="464"/>
      <c r="AE87" s="216" t="s">
        <v>565</v>
      </c>
      <c r="AF87" s="217"/>
      <c r="AG87" s="217"/>
      <c r="AH87" s="217"/>
      <c r="AI87" s="216" t="s">
        <v>565</v>
      </c>
      <c r="AJ87" s="217"/>
      <c r="AK87" s="217"/>
      <c r="AL87" s="217"/>
      <c r="AM87" s="216">
        <v>73</v>
      </c>
      <c r="AN87" s="217"/>
      <c r="AO87" s="217"/>
      <c r="AP87" s="217"/>
      <c r="AQ87" s="340" t="s">
        <v>565</v>
      </c>
      <c r="AR87" s="206"/>
      <c r="AS87" s="206"/>
      <c r="AT87" s="341"/>
      <c r="AU87" s="217" t="s">
        <v>566</v>
      </c>
      <c r="AV87" s="217"/>
      <c r="AW87" s="217"/>
      <c r="AX87" s="219"/>
    </row>
    <row r="88" spans="1:60" ht="23.25"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572</v>
      </c>
      <c r="AC88" s="526"/>
      <c r="AD88" s="526"/>
      <c r="AE88" s="216" t="s">
        <v>565</v>
      </c>
      <c r="AF88" s="217"/>
      <c r="AG88" s="217"/>
      <c r="AH88" s="217"/>
      <c r="AI88" s="216" t="s">
        <v>565</v>
      </c>
      <c r="AJ88" s="217"/>
      <c r="AK88" s="217"/>
      <c r="AL88" s="217"/>
      <c r="AM88" s="216">
        <v>84</v>
      </c>
      <c r="AN88" s="217"/>
      <c r="AO88" s="217"/>
      <c r="AP88" s="217"/>
      <c r="AQ88" s="340" t="s">
        <v>565</v>
      </c>
      <c r="AR88" s="206"/>
      <c r="AS88" s="206"/>
      <c r="AT88" s="341"/>
      <c r="AU88" s="217">
        <v>419</v>
      </c>
      <c r="AV88" s="217"/>
      <c r="AW88" s="217"/>
      <c r="AX88" s="219"/>
      <c r="AY88" s="10"/>
      <c r="AZ88" s="10"/>
      <c r="BA88" s="10"/>
      <c r="BB88" s="10"/>
      <c r="BC88" s="10"/>
    </row>
    <row r="89" spans="1:60" ht="13.5"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565</v>
      </c>
      <c r="AF89" s="217"/>
      <c r="AG89" s="217"/>
      <c r="AH89" s="217"/>
      <c r="AI89" s="216" t="s">
        <v>565</v>
      </c>
      <c r="AJ89" s="217"/>
      <c r="AK89" s="217"/>
      <c r="AL89" s="217"/>
      <c r="AM89" s="216">
        <v>87</v>
      </c>
      <c r="AN89" s="217"/>
      <c r="AO89" s="217"/>
      <c r="AP89" s="217"/>
      <c r="AQ89" s="340" t="s">
        <v>565</v>
      </c>
      <c r="AR89" s="206"/>
      <c r="AS89" s="206"/>
      <c r="AT89" s="341"/>
      <c r="AU89" s="217" t="s">
        <v>566</v>
      </c>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234</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5"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2">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t="s">
        <v>566</v>
      </c>
      <c r="AF101" s="217"/>
      <c r="AG101" s="217"/>
      <c r="AH101" s="218"/>
      <c r="AI101" s="216" t="s">
        <v>578</v>
      </c>
      <c r="AJ101" s="217"/>
      <c r="AK101" s="217"/>
      <c r="AL101" s="218"/>
      <c r="AM101" s="216">
        <v>32</v>
      </c>
      <c r="AN101" s="217"/>
      <c r="AO101" s="217"/>
      <c r="AP101" s="218"/>
      <c r="AQ101" s="216" t="s">
        <v>566</v>
      </c>
      <c r="AR101" s="217"/>
      <c r="AS101" s="217"/>
      <c r="AT101" s="218"/>
      <c r="AU101" s="216" t="s">
        <v>566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566</v>
      </c>
      <c r="AF102" s="421"/>
      <c r="AG102" s="421"/>
      <c r="AH102" s="421"/>
      <c r="AI102" s="421" t="s">
        <v>566</v>
      </c>
      <c r="AJ102" s="421"/>
      <c r="AK102" s="421"/>
      <c r="AL102" s="421"/>
      <c r="AM102" s="421">
        <v>20</v>
      </c>
      <c r="AN102" s="421"/>
      <c r="AO102" s="421"/>
      <c r="AP102" s="421"/>
      <c r="AQ102" s="271" t="s">
        <v>616</v>
      </c>
      <c r="AR102" s="272"/>
      <c r="AS102" s="272"/>
      <c r="AT102" s="317"/>
      <c r="AU102" s="271" t="s">
        <v>643</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2">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617</v>
      </c>
      <c r="AC116" s="466"/>
      <c r="AD116" s="467"/>
      <c r="AE116" s="421" t="s">
        <v>566</v>
      </c>
      <c r="AF116" s="421"/>
      <c r="AG116" s="421"/>
      <c r="AH116" s="421"/>
      <c r="AI116" s="421" t="s">
        <v>569</v>
      </c>
      <c r="AJ116" s="421"/>
      <c r="AK116" s="421"/>
      <c r="AL116" s="421"/>
      <c r="AM116" s="421">
        <v>2271</v>
      </c>
      <c r="AN116" s="421"/>
      <c r="AO116" s="421"/>
      <c r="AP116" s="421"/>
      <c r="AQ116" s="216" t="s">
        <v>580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618</v>
      </c>
      <c r="AC117" s="476"/>
      <c r="AD117" s="477"/>
      <c r="AE117" s="554" t="s">
        <v>566</v>
      </c>
      <c r="AF117" s="554"/>
      <c r="AG117" s="554"/>
      <c r="AH117" s="554"/>
      <c r="AI117" s="554" t="s">
        <v>566</v>
      </c>
      <c r="AJ117" s="554"/>
      <c r="AK117" s="554"/>
      <c r="AL117" s="554"/>
      <c r="AM117" s="554" t="s">
        <v>640</v>
      </c>
      <c r="AN117" s="554"/>
      <c r="AO117" s="554"/>
      <c r="AP117" s="554"/>
      <c r="AQ117" s="554" t="s">
        <v>566</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410</v>
      </c>
      <c r="B130" s="184"/>
      <c r="C130" s="183" t="s">
        <v>238</v>
      </c>
      <c r="D130" s="184"/>
      <c r="E130" s="168" t="s">
        <v>267</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616</v>
      </c>
      <c r="AR133" s="198"/>
      <c r="AS133" s="132" t="s">
        <v>235</v>
      </c>
      <c r="AT133" s="133"/>
      <c r="AU133" s="199" t="s">
        <v>621</v>
      </c>
      <c r="AV133" s="199"/>
      <c r="AW133" s="132" t="s">
        <v>181</v>
      </c>
      <c r="AX133" s="194"/>
    </row>
    <row r="134" spans="1:50" ht="39.75" customHeight="1" x14ac:dyDescent="0.2">
      <c r="A134" s="188"/>
      <c r="B134" s="185"/>
      <c r="C134" s="179"/>
      <c r="D134" s="185"/>
      <c r="E134" s="179"/>
      <c r="F134" s="180"/>
      <c r="G134" s="103" t="s">
        <v>616</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616</v>
      </c>
      <c r="AC134" s="204"/>
      <c r="AD134" s="204"/>
      <c r="AE134" s="205" t="s">
        <v>619</v>
      </c>
      <c r="AF134" s="206"/>
      <c r="AG134" s="206"/>
      <c r="AH134" s="206"/>
      <c r="AI134" s="205" t="s">
        <v>616</v>
      </c>
      <c r="AJ134" s="206"/>
      <c r="AK134" s="206"/>
      <c r="AL134" s="206"/>
      <c r="AM134" s="205" t="s">
        <v>616</v>
      </c>
      <c r="AN134" s="206"/>
      <c r="AO134" s="206"/>
      <c r="AP134" s="206"/>
      <c r="AQ134" s="205" t="s">
        <v>616</v>
      </c>
      <c r="AR134" s="206"/>
      <c r="AS134" s="206"/>
      <c r="AT134" s="206"/>
      <c r="AU134" s="205" t="s">
        <v>621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616</v>
      </c>
      <c r="AC135" s="212"/>
      <c r="AD135" s="212"/>
      <c r="AE135" s="205" t="s">
        <v>616</v>
      </c>
      <c r="AF135" s="206"/>
      <c r="AG135" s="206"/>
      <c r="AH135" s="206"/>
      <c r="AI135" s="205" t="s">
        <v>620</v>
      </c>
      <c r="AJ135" s="206"/>
      <c r="AK135" s="206"/>
      <c r="AL135" s="206"/>
      <c r="AM135" s="205" t="s">
        <v>619</v>
      </c>
      <c r="AN135" s="206"/>
      <c r="AO135" s="206"/>
      <c r="AP135" s="206"/>
      <c r="AQ135" s="205" t="s">
        <v>619</v>
      </c>
      <c r="AR135" s="206"/>
      <c r="AS135" s="206"/>
      <c r="AT135" s="206"/>
      <c r="AU135" s="205" t="s">
        <v>616</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583</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566</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31"/>
      <c r="E430" s="173" t="s">
        <v>403</v>
      </c>
      <c r="F430" s="898"/>
      <c r="G430" s="899" t="s">
        <v>254</v>
      </c>
      <c r="H430" s="122"/>
      <c r="I430" s="122"/>
      <c r="J430" s="900" t="s">
        <v>565</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416</v>
      </c>
      <c r="AJ431" s="339"/>
      <c r="AK431" s="339"/>
      <c r="AL431" s="158"/>
      <c r="AM431" s="339" t="s">
        <v>429</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566</v>
      </c>
      <c r="AF432" s="199"/>
      <c r="AG432" s="132" t="s">
        <v>235</v>
      </c>
      <c r="AH432" s="133"/>
      <c r="AI432" s="155"/>
      <c r="AJ432" s="155"/>
      <c r="AK432" s="155"/>
      <c r="AL432" s="153"/>
      <c r="AM432" s="155"/>
      <c r="AN432" s="155"/>
      <c r="AO432" s="155"/>
      <c r="AP432" s="153"/>
      <c r="AQ432" s="590" t="s">
        <v>566</v>
      </c>
      <c r="AR432" s="199"/>
      <c r="AS432" s="132" t="s">
        <v>235</v>
      </c>
      <c r="AT432" s="133"/>
      <c r="AU432" s="199" t="s">
        <v>580</v>
      </c>
      <c r="AV432" s="199"/>
      <c r="AW432" s="132" t="s">
        <v>181</v>
      </c>
      <c r="AX432" s="194"/>
    </row>
    <row r="433" spans="1:50" ht="23.25" customHeight="1" x14ac:dyDescent="0.2">
      <c r="A433" s="188"/>
      <c r="B433" s="185"/>
      <c r="C433" s="179"/>
      <c r="D433" s="185"/>
      <c r="E433" s="342"/>
      <c r="F433" s="343"/>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565</v>
      </c>
      <c r="AF433" s="206"/>
      <c r="AG433" s="206"/>
      <c r="AH433" s="206"/>
      <c r="AI433" s="340" t="s">
        <v>565</v>
      </c>
      <c r="AJ433" s="206"/>
      <c r="AK433" s="206"/>
      <c r="AL433" s="206"/>
      <c r="AM433" s="340" t="s">
        <v>565</v>
      </c>
      <c r="AN433" s="206"/>
      <c r="AO433" s="206"/>
      <c r="AP433" s="341"/>
      <c r="AQ433" s="340" t="s">
        <v>565</v>
      </c>
      <c r="AR433" s="206"/>
      <c r="AS433" s="206"/>
      <c r="AT433" s="341"/>
      <c r="AU433" s="206" t="s">
        <v>565</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565</v>
      </c>
      <c r="AF434" s="206"/>
      <c r="AG434" s="206"/>
      <c r="AH434" s="341"/>
      <c r="AI434" s="340" t="s">
        <v>565</v>
      </c>
      <c r="AJ434" s="206"/>
      <c r="AK434" s="206"/>
      <c r="AL434" s="206"/>
      <c r="AM434" s="340" t="s">
        <v>565</v>
      </c>
      <c r="AN434" s="206"/>
      <c r="AO434" s="206"/>
      <c r="AP434" s="341"/>
      <c r="AQ434" s="340" t="s">
        <v>565</v>
      </c>
      <c r="AR434" s="206"/>
      <c r="AS434" s="206"/>
      <c r="AT434" s="341"/>
      <c r="AU434" s="206" t="s">
        <v>565</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565</v>
      </c>
      <c r="AF435" s="206"/>
      <c r="AG435" s="206"/>
      <c r="AH435" s="341"/>
      <c r="AI435" s="340" t="s">
        <v>565</v>
      </c>
      <c r="AJ435" s="206"/>
      <c r="AK435" s="206"/>
      <c r="AL435" s="206"/>
      <c r="AM435" s="340" t="s">
        <v>565</v>
      </c>
      <c r="AN435" s="206"/>
      <c r="AO435" s="206"/>
      <c r="AP435" s="341"/>
      <c r="AQ435" s="340" t="s">
        <v>565</v>
      </c>
      <c r="AR435" s="206"/>
      <c r="AS435" s="206"/>
      <c r="AT435" s="341"/>
      <c r="AU435" s="206" t="s">
        <v>565</v>
      </c>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416</v>
      </c>
      <c r="AJ436" s="339"/>
      <c r="AK436" s="339"/>
      <c r="AL436" s="158"/>
      <c r="AM436" s="339" t="s">
        <v>429</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416</v>
      </c>
      <c r="AJ441" s="339"/>
      <c r="AK441" s="339"/>
      <c r="AL441" s="158"/>
      <c r="AM441" s="339" t="s">
        <v>429</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416</v>
      </c>
      <c r="AJ446" s="339"/>
      <c r="AK446" s="339"/>
      <c r="AL446" s="158"/>
      <c r="AM446" s="339" t="s">
        <v>429</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416</v>
      </c>
      <c r="AJ451" s="339"/>
      <c r="AK451" s="339"/>
      <c r="AL451" s="158"/>
      <c r="AM451" s="339" t="s">
        <v>429</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416</v>
      </c>
      <c r="AJ456" s="339"/>
      <c r="AK456" s="339"/>
      <c r="AL456" s="158"/>
      <c r="AM456" s="339" t="s">
        <v>429</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566</v>
      </c>
      <c r="AF457" s="199"/>
      <c r="AG457" s="132" t="s">
        <v>235</v>
      </c>
      <c r="AH457" s="133"/>
      <c r="AI457" s="155"/>
      <c r="AJ457" s="155"/>
      <c r="AK457" s="155"/>
      <c r="AL457" s="153"/>
      <c r="AM457" s="155"/>
      <c r="AN457" s="155"/>
      <c r="AO457" s="155"/>
      <c r="AP457" s="153"/>
      <c r="AQ457" s="590" t="s">
        <v>566</v>
      </c>
      <c r="AR457" s="199"/>
      <c r="AS457" s="132" t="s">
        <v>235</v>
      </c>
      <c r="AT457" s="133"/>
      <c r="AU457" s="199" t="s">
        <v>580</v>
      </c>
      <c r="AV457" s="199"/>
      <c r="AW457" s="132" t="s">
        <v>181</v>
      </c>
      <c r="AX457" s="194"/>
    </row>
    <row r="458" spans="1:50" ht="23.25" customHeight="1" x14ac:dyDescent="0.2">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565</v>
      </c>
      <c r="AF458" s="206"/>
      <c r="AG458" s="206"/>
      <c r="AH458" s="206"/>
      <c r="AI458" s="340" t="s">
        <v>565</v>
      </c>
      <c r="AJ458" s="206"/>
      <c r="AK458" s="206"/>
      <c r="AL458" s="206"/>
      <c r="AM458" s="340" t="s">
        <v>565</v>
      </c>
      <c r="AN458" s="206"/>
      <c r="AO458" s="206"/>
      <c r="AP458" s="341"/>
      <c r="AQ458" s="340" t="s">
        <v>565</v>
      </c>
      <c r="AR458" s="206"/>
      <c r="AS458" s="206"/>
      <c r="AT458" s="341"/>
      <c r="AU458" s="206" t="s">
        <v>565</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565</v>
      </c>
      <c r="AF459" s="206"/>
      <c r="AG459" s="206"/>
      <c r="AH459" s="341"/>
      <c r="AI459" s="340" t="s">
        <v>565</v>
      </c>
      <c r="AJ459" s="206"/>
      <c r="AK459" s="206"/>
      <c r="AL459" s="206"/>
      <c r="AM459" s="340" t="s">
        <v>565</v>
      </c>
      <c r="AN459" s="206"/>
      <c r="AO459" s="206"/>
      <c r="AP459" s="341"/>
      <c r="AQ459" s="340" t="s">
        <v>565</v>
      </c>
      <c r="AR459" s="206"/>
      <c r="AS459" s="206"/>
      <c r="AT459" s="341"/>
      <c r="AU459" s="206" t="s">
        <v>565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565</v>
      </c>
      <c r="AF460" s="206"/>
      <c r="AG460" s="206"/>
      <c r="AH460" s="341"/>
      <c r="AI460" s="340" t="s">
        <v>565</v>
      </c>
      <c r="AJ460" s="206"/>
      <c r="AK460" s="206"/>
      <c r="AL460" s="206"/>
      <c r="AM460" s="340" t="s">
        <v>565</v>
      </c>
      <c r="AN460" s="206"/>
      <c r="AO460" s="206"/>
      <c r="AP460" s="341"/>
      <c r="AQ460" s="340" t="s">
        <v>565</v>
      </c>
      <c r="AR460" s="206"/>
      <c r="AS460" s="206"/>
      <c r="AT460" s="341"/>
      <c r="AU460" s="206" t="s">
        <v>565</v>
      </c>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416</v>
      </c>
      <c r="AJ461" s="339"/>
      <c r="AK461" s="339"/>
      <c r="AL461" s="158"/>
      <c r="AM461" s="339" t="s">
        <v>429</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416</v>
      </c>
      <c r="AJ466" s="339"/>
      <c r="AK466" s="339"/>
      <c r="AL466" s="158"/>
      <c r="AM466" s="339" t="s">
        <v>429</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416</v>
      </c>
      <c r="AJ471" s="339"/>
      <c r="AK471" s="339"/>
      <c r="AL471" s="158"/>
      <c r="AM471" s="339" t="s">
        <v>429</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416</v>
      </c>
      <c r="AJ476" s="339"/>
      <c r="AK476" s="339"/>
      <c r="AL476" s="158"/>
      <c r="AM476" s="339" t="s">
        <v>429</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899" t="s">
        <v>254</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416</v>
      </c>
      <c r="AJ485" s="339"/>
      <c r="AK485" s="339"/>
      <c r="AL485" s="158"/>
      <c r="AM485" s="339" t="s">
        <v>429</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416</v>
      </c>
      <c r="AJ490" s="339"/>
      <c r="AK490" s="339"/>
      <c r="AL490" s="158"/>
      <c r="AM490" s="339" t="s">
        <v>429</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416</v>
      </c>
      <c r="AJ495" s="339"/>
      <c r="AK495" s="339"/>
      <c r="AL495" s="158"/>
      <c r="AM495" s="339" t="s">
        <v>429</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416</v>
      </c>
      <c r="AJ500" s="339"/>
      <c r="AK500" s="339"/>
      <c r="AL500" s="158"/>
      <c r="AM500" s="339" t="s">
        <v>429</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416</v>
      </c>
      <c r="AJ505" s="339"/>
      <c r="AK505" s="339"/>
      <c r="AL505" s="158"/>
      <c r="AM505" s="339" t="s">
        <v>429</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416</v>
      </c>
      <c r="AJ510" s="339"/>
      <c r="AK510" s="339"/>
      <c r="AL510" s="158"/>
      <c r="AM510" s="339" t="s">
        <v>429</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416</v>
      </c>
      <c r="AJ515" s="339"/>
      <c r="AK515" s="339"/>
      <c r="AL515" s="158"/>
      <c r="AM515" s="339" t="s">
        <v>429</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416</v>
      </c>
      <c r="AJ520" s="339"/>
      <c r="AK520" s="339"/>
      <c r="AL520" s="158"/>
      <c r="AM520" s="339" t="s">
        <v>429</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416</v>
      </c>
      <c r="AJ525" s="339"/>
      <c r="AK525" s="339"/>
      <c r="AL525" s="158"/>
      <c r="AM525" s="339" t="s">
        <v>429</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416</v>
      </c>
      <c r="AJ530" s="339"/>
      <c r="AK530" s="339"/>
      <c r="AL530" s="158"/>
      <c r="AM530" s="339" t="s">
        <v>429</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899" t="s">
        <v>254</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416</v>
      </c>
      <c r="AJ539" s="339"/>
      <c r="AK539" s="339"/>
      <c r="AL539" s="158"/>
      <c r="AM539" s="339" t="s">
        <v>429</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416</v>
      </c>
      <c r="AJ544" s="339"/>
      <c r="AK544" s="339"/>
      <c r="AL544" s="158"/>
      <c r="AM544" s="339" t="s">
        <v>429</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416</v>
      </c>
      <c r="AJ549" s="339"/>
      <c r="AK549" s="339"/>
      <c r="AL549" s="158"/>
      <c r="AM549" s="339" t="s">
        <v>429</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416</v>
      </c>
      <c r="AJ554" s="339"/>
      <c r="AK554" s="339"/>
      <c r="AL554" s="158"/>
      <c r="AM554" s="339" t="s">
        <v>429</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416</v>
      </c>
      <c r="AJ559" s="339"/>
      <c r="AK559" s="339"/>
      <c r="AL559" s="158"/>
      <c r="AM559" s="339" t="s">
        <v>429</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416</v>
      </c>
      <c r="AJ564" s="339"/>
      <c r="AK564" s="339"/>
      <c r="AL564" s="158"/>
      <c r="AM564" s="339" t="s">
        <v>429</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416</v>
      </c>
      <c r="AJ569" s="339"/>
      <c r="AK569" s="339"/>
      <c r="AL569" s="158"/>
      <c r="AM569" s="339" t="s">
        <v>429</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416</v>
      </c>
      <c r="AJ574" s="339"/>
      <c r="AK574" s="339"/>
      <c r="AL574" s="158"/>
      <c r="AM574" s="339" t="s">
        <v>429</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416</v>
      </c>
      <c r="AJ579" s="339"/>
      <c r="AK579" s="339"/>
      <c r="AL579" s="158"/>
      <c r="AM579" s="339" t="s">
        <v>429</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416</v>
      </c>
      <c r="AJ584" s="339"/>
      <c r="AK584" s="339"/>
      <c r="AL584" s="158"/>
      <c r="AM584" s="339" t="s">
        <v>429</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899" t="s">
        <v>254</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416</v>
      </c>
      <c r="AJ593" s="339"/>
      <c r="AK593" s="339"/>
      <c r="AL593" s="158"/>
      <c r="AM593" s="339" t="s">
        <v>429</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416</v>
      </c>
      <c r="AJ598" s="339"/>
      <c r="AK598" s="339"/>
      <c r="AL598" s="158"/>
      <c r="AM598" s="339" t="s">
        <v>429</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416</v>
      </c>
      <c r="AJ603" s="339"/>
      <c r="AK603" s="339"/>
      <c r="AL603" s="158"/>
      <c r="AM603" s="339" t="s">
        <v>429</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416</v>
      </c>
      <c r="AJ608" s="339"/>
      <c r="AK608" s="339"/>
      <c r="AL608" s="158"/>
      <c r="AM608" s="339" t="s">
        <v>429</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416</v>
      </c>
      <c r="AJ613" s="339"/>
      <c r="AK613" s="339"/>
      <c r="AL613" s="158"/>
      <c r="AM613" s="339" t="s">
        <v>429</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416</v>
      </c>
      <c r="AJ618" s="339"/>
      <c r="AK618" s="339"/>
      <c r="AL618" s="158"/>
      <c r="AM618" s="339" t="s">
        <v>429</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416</v>
      </c>
      <c r="AJ623" s="339"/>
      <c r="AK623" s="339"/>
      <c r="AL623" s="158"/>
      <c r="AM623" s="339" t="s">
        <v>429</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416</v>
      </c>
      <c r="AJ628" s="339"/>
      <c r="AK628" s="339"/>
      <c r="AL628" s="158"/>
      <c r="AM628" s="339" t="s">
        <v>429</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416</v>
      </c>
      <c r="AJ633" s="339"/>
      <c r="AK633" s="339"/>
      <c r="AL633" s="158"/>
      <c r="AM633" s="339" t="s">
        <v>429</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416</v>
      </c>
      <c r="AJ638" s="339"/>
      <c r="AK638" s="339"/>
      <c r="AL638" s="158"/>
      <c r="AM638" s="339" t="s">
        <v>429</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899" t="s">
        <v>254</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416</v>
      </c>
      <c r="AJ647" s="339"/>
      <c r="AK647" s="339"/>
      <c r="AL647" s="158"/>
      <c r="AM647" s="339" t="s">
        <v>429</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416</v>
      </c>
      <c r="AJ652" s="339"/>
      <c r="AK652" s="339"/>
      <c r="AL652" s="158"/>
      <c r="AM652" s="339" t="s">
        <v>429</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416</v>
      </c>
      <c r="AJ657" s="339"/>
      <c r="AK657" s="339"/>
      <c r="AL657" s="158"/>
      <c r="AM657" s="339" t="s">
        <v>429</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416</v>
      </c>
      <c r="AJ662" s="339"/>
      <c r="AK662" s="339"/>
      <c r="AL662" s="158"/>
      <c r="AM662" s="339" t="s">
        <v>429</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416</v>
      </c>
      <c r="AJ667" s="339"/>
      <c r="AK667" s="339"/>
      <c r="AL667" s="158"/>
      <c r="AM667" s="339" t="s">
        <v>429</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416</v>
      </c>
      <c r="AJ672" s="339"/>
      <c r="AK672" s="339"/>
      <c r="AL672" s="158"/>
      <c r="AM672" s="339" t="s">
        <v>429</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416</v>
      </c>
      <c r="AJ677" s="339"/>
      <c r="AK677" s="339"/>
      <c r="AL677" s="158"/>
      <c r="AM677" s="339" t="s">
        <v>429</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416</v>
      </c>
      <c r="AJ682" s="339"/>
      <c r="AK682" s="339"/>
      <c r="AL682" s="158"/>
      <c r="AM682" s="339" t="s">
        <v>429</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416</v>
      </c>
      <c r="AJ687" s="339"/>
      <c r="AK687" s="339"/>
      <c r="AL687" s="158"/>
      <c r="AM687" s="339" t="s">
        <v>429</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416</v>
      </c>
      <c r="AJ692" s="339"/>
      <c r="AK692" s="339"/>
      <c r="AL692" s="158"/>
      <c r="AM692" s="339" t="s">
        <v>429</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44.1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43"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68.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567</v>
      </c>
      <c r="AE713" s="327"/>
      <c r="AF713" s="663"/>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595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566</v>
      </c>
      <c r="K721" s="289"/>
      <c r="L721" s="82" t="str">
        <f>IF(M721="","","-")</f>
        <v/>
      </c>
      <c r="M721" s="83"/>
      <c r="N721" s="302" t="s">
        <v>566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641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406</v>
      </c>
      <c r="B737" s="209"/>
      <c r="C737" s="209"/>
      <c r="D737" s="210"/>
      <c r="E737" s="989" t="s">
        <v>566</v>
      </c>
      <c r="F737" s="989"/>
      <c r="G737" s="989"/>
      <c r="H737" s="989"/>
      <c r="I737" s="989"/>
      <c r="J737" s="989"/>
      <c r="K737" s="989"/>
      <c r="L737" s="989"/>
      <c r="M737" s="989"/>
      <c r="N737" s="365" t="s">
        <v>401</v>
      </c>
      <c r="O737" s="365"/>
      <c r="P737" s="365"/>
      <c r="Q737" s="365"/>
      <c r="R737" s="989" t="s">
        <v>566</v>
      </c>
      <c r="S737" s="989"/>
      <c r="T737" s="989"/>
      <c r="U737" s="989"/>
      <c r="V737" s="989"/>
      <c r="W737" s="989"/>
      <c r="X737" s="989"/>
      <c r="Y737" s="989"/>
      <c r="Z737" s="989"/>
      <c r="AA737" s="365" t="s">
        <v>400</v>
      </c>
      <c r="AB737" s="365"/>
      <c r="AC737" s="365"/>
      <c r="AD737" s="365"/>
      <c r="AE737" s="989" t="s">
        <v>569</v>
      </c>
      <c r="AF737" s="989"/>
      <c r="AG737" s="989"/>
      <c r="AH737" s="989"/>
      <c r="AI737" s="989"/>
      <c r="AJ737" s="989"/>
      <c r="AK737" s="989"/>
      <c r="AL737" s="989"/>
      <c r="AM737" s="989"/>
      <c r="AN737" s="365" t="s">
        <v>399</v>
      </c>
      <c r="AO737" s="365"/>
      <c r="AP737" s="365"/>
      <c r="AQ737" s="365"/>
      <c r="AR737" s="995" t="s">
        <v>566</v>
      </c>
      <c r="AS737" s="996"/>
      <c r="AT737" s="996"/>
      <c r="AU737" s="996"/>
      <c r="AV737" s="996"/>
      <c r="AW737" s="996"/>
      <c r="AX737" s="997"/>
      <c r="AY737" s="88"/>
      <c r="AZ737" s="88"/>
    </row>
    <row r="738" spans="1:52" ht="24.75" customHeight="1" x14ac:dyDescent="0.2">
      <c r="A738" s="988" t="s">
        <v>398</v>
      </c>
      <c r="B738" s="209"/>
      <c r="C738" s="209"/>
      <c r="D738" s="210"/>
      <c r="E738" s="989" t="s">
        <v>566</v>
      </c>
      <c r="F738" s="989"/>
      <c r="G738" s="989"/>
      <c r="H738" s="989"/>
      <c r="I738" s="989"/>
      <c r="J738" s="989"/>
      <c r="K738" s="989"/>
      <c r="L738" s="989"/>
      <c r="M738" s="989"/>
      <c r="N738" s="365" t="s">
        <v>397</v>
      </c>
      <c r="O738" s="365"/>
      <c r="P738" s="365"/>
      <c r="Q738" s="365"/>
      <c r="R738" s="989" t="s">
        <v>566</v>
      </c>
      <c r="S738" s="989"/>
      <c r="T738" s="989"/>
      <c r="U738" s="989"/>
      <c r="V738" s="989"/>
      <c r="W738" s="989"/>
      <c r="X738" s="989"/>
      <c r="Y738" s="989"/>
      <c r="Z738" s="989"/>
      <c r="AA738" s="365" t="s">
        <v>396</v>
      </c>
      <c r="AB738" s="365"/>
      <c r="AC738" s="365"/>
      <c r="AD738" s="365"/>
      <c r="AE738" s="989" t="s">
        <v>566</v>
      </c>
      <c r="AF738" s="989"/>
      <c r="AG738" s="989"/>
      <c r="AH738" s="989"/>
      <c r="AI738" s="989"/>
      <c r="AJ738" s="989"/>
      <c r="AK738" s="989"/>
      <c r="AL738" s="989"/>
      <c r="AM738" s="989"/>
      <c r="AN738" s="365" t="s">
        <v>395</v>
      </c>
      <c r="AO738" s="365"/>
      <c r="AP738" s="365"/>
      <c r="AQ738" s="365"/>
      <c r="AR738" s="995" t="s">
        <v>566</v>
      </c>
      <c r="AS738" s="996"/>
      <c r="AT738" s="996"/>
      <c r="AU738" s="996"/>
      <c r="AV738" s="996"/>
      <c r="AW738" s="996"/>
      <c r="AX738" s="997"/>
    </row>
    <row r="739" spans="1:52" ht="24.75" customHeight="1" x14ac:dyDescent="0.2">
      <c r="A739" s="988" t="s">
        <v>394</v>
      </c>
      <c r="B739" s="209"/>
      <c r="C739" s="209"/>
      <c r="D739" s="210"/>
      <c r="E739" s="989" t="s">
        <v>566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418</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1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389</v>
      </c>
      <c r="B780" s="629"/>
      <c r="C780" s="629"/>
      <c r="D780" s="629"/>
      <c r="E780" s="629"/>
      <c r="F780" s="630"/>
      <c r="G780" s="595" t="s">
        <v>607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600</v>
      </c>
      <c r="H782" s="671"/>
      <c r="I782" s="671"/>
      <c r="J782" s="671"/>
      <c r="K782" s="672"/>
      <c r="L782" s="664" t="s">
        <v>603</v>
      </c>
      <c r="M782" s="665"/>
      <c r="N782" s="665"/>
      <c r="O782" s="665"/>
      <c r="P782" s="665"/>
      <c r="Q782" s="665"/>
      <c r="R782" s="665"/>
      <c r="S782" s="665"/>
      <c r="T782" s="665"/>
      <c r="U782" s="665"/>
      <c r="V782" s="665"/>
      <c r="W782" s="665"/>
      <c r="X782" s="666"/>
      <c r="Y782" s="388">
        <v>73</v>
      </c>
      <c r="Z782" s="389"/>
      <c r="AA782" s="389"/>
      <c r="AB782" s="805"/>
      <c r="AC782" s="670" t="s">
        <v>600</v>
      </c>
      <c r="AD782" s="671"/>
      <c r="AE782" s="671"/>
      <c r="AF782" s="671"/>
      <c r="AG782" s="672"/>
      <c r="AH782" s="664" t="s">
        <v>606</v>
      </c>
      <c r="AI782" s="665"/>
      <c r="AJ782" s="665"/>
      <c r="AK782" s="665"/>
      <c r="AL782" s="665"/>
      <c r="AM782" s="665"/>
      <c r="AN782" s="665"/>
      <c r="AO782" s="665"/>
      <c r="AP782" s="665"/>
      <c r="AQ782" s="665"/>
      <c r="AR782" s="665"/>
      <c r="AS782" s="665"/>
      <c r="AT782" s="666"/>
      <c r="AU782" s="388">
        <v>11</v>
      </c>
      <c r="AV782" s="389"/>
      <c r="AW782" s="389"/>
      <c r="AX782" s="390"/>
    </row>
    <row r="783" spans="1:50" ht="24.75" customHeight="1" x14ac:dyDescent="0.2">
      <c r="A783" s="631"/>
      <c r="B783" s="632"/>
      <c r="C783" s="632"/>
      <c r="D783" s="632"/>
      <c r="E783" s="632"/>
      <c r="F783" s="633"/>
      <c r="G783" s="606" t="s">
        <v>601</v>
      </c>
      <c r="H783" s="607"/>
      <c r="I783" s="607"/>
      <c r="J783" s="607"/>
      <c r="K783" s="608"/>
      <c r="L783" s="598" t="s">
        <v>604</v>
      </c>
      <c r="M783" s="599"/>
      <c r="N783" s="599"/>
      <c r="O783" s="599"/>
      <c r="P783" s="599"/>
      <c r="Q783" s="599"/>
      <c r="R783" s="599"/>
      <c r="S783" s="599"/>
      <c r="T783" s="599"/>
      <c r="U783" s="599"/>
      <c r="V783" s="599"/>
      <c r="W783" s="599"/>
      <c r="X783" s="600"/>
      <c r="Y783" s="601">
        <v>0.74</v>
      </c>
      <c r="Z783" s="602"/>
      <c r="AA783" s="602"/>
      <c r="AB783" s="612"/>
      <c r="AC783" s="606" t="s">
        <v>566</v>
      </c>
      <c r="AD783" s="607"/>
      <c r="AE783" s="607"/>
      <c r="AF783" s="607"/>
      <c r="AG783" s="608"/>
      <c r="AH783" s="598" t="s">
        <v>566</v>
      </c>
      <c r="AI783" s="599"/>
      <c r="AJ783" s="599"/>
      <c r="AK783" s="599"/>
      <c r="AL783" s="599"/>
      <c r="AM783" s="599"/>
      <c r="AN783" s="599"/>
      <c r="AO783" s="599"/>
      <c r="AP783" s="599"/>
      <c r="AQ783" s="599"/>
      <c r="AR783" s="599"/>
      <c r="AS783" s="599"/>
      <c r="AT783" s="600"/>
      <c r="AU783" s="601" t="s">
        <v>566</v>
      </c>
      <c r="AV783" s="602"/>
      <c r="AW783" s="602"/>
      <c r="AX783" s="603"/>
    </row>
    <row r="784" spans="1:50" ht="24.75" customHeight="1" x14ac:dyDescent="0.2">
      <c r="A784" s="631"/>
      <c r="B784" s="632"/>
      <c r="C784" s="632"/>
      <c r="D784" s="632"/>
      <c r="E784" s="632"/>
      <c r="F784" s="633"/>
      <c r="G784" s="606" t="s">
        <v>602</v>
      </c>
      <c r="H784" s="607"/>
      <c r="I784" s="607"/>
      <c r="J784" s="607"/>
      <c r="K784" s="608"/>
      <c r="L784" s="598" t="s">
        <v>605</v>
      </c>
      <c r="M784" s="599"/>
      <c r="N784" s="599"/>
      <c r="O784" s="599"/>
      <c r="P784" s="599"/>
      <c r="Q784" s="599"/>
      <c r="R784" s="599"/>
      <c r="S784" s="599"/>
      <c r="T784" s="599"/>
      <c r="U784" s="599"/>
      <c r="V784" s="599"/>
      <c r="W784" s="599"/>
      <c r="X784" s="600"/>
      <c r="Y784" s="601">
        <v>0.11</v>
      </c>
      <c r="Z784" s="602"/>
      <c r="AA784" s="602"/>
      <c r="AB784" s="612"/>
      <c r="AC784" s="606" t="s">
        <v>566</v>
      </c>
      <c r="AD784" s="607"/>
      <c r="AE784" s="607"/>
      <c r="AF784" s="607"/>
      <c r="AG784" s="608"/>
      <c r="AH784" s="598" t="s">
        <v>566</v>
      </c>
      <c r="AI784" s="599"/>
      <c r="AJ784" s="599"/>
      <c r="AK784" s="599"/>
      <c r="AL784" s="599"/>
      <c r="AM784" s="599"/>
      <c r="AN784" s="599"/>
      <c r="AO784" s="599"/>
      <c r="AP784" s="599"/>
      <c r="AQ784" s="599"/>
      <c r="AR784" s="599"/>
      <c r="AS784" s="599"/>
      <c r="AT784" s="600"/>
      <c r="AU784" s="601" t="s">
        <v>569</v>
      </c>
      <c r="AV784" s="602"/>
      <c r="AW784" s="602"/>
      <c r="AX784" s="603"/>
    </row>
    <row r="785" spans="1:50" ht="24.6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6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73.849999999999994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v>
      </c>
      <c r="AV792" s="832"/>
      <c r="AW792" s="832"/>
      <c r="AX792" s="834"/>
    </row>
    <row r="793" spans="1:50" ht="24.65" hidden="1" customHeight="1" x14ac:dyDescent="0.2">
      <c r="A793" s="631"/>
      <c r="B793" s="632"/>
      <c r="C793" s="632"/>
      <c r="D793" s="632"/>
      <c r="E793" s="632"/>
      <c r="F793" s="633"/>
      <c r="G793" s="595" t="s">
        <v>321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6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637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341</v>
      </c>
      <c r="AD837" s="148"/>
      <c r="AE837" s="148"/>
      <c r="AF837" s="148"/>
      <c r="AG837" s="148"/>
      <c r="AH837" s="367" t="s">
        <v>370</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47" t="s">
        <v>608</v>
      </c>
      <c r="D838" s="347"/>
      <c r="E838" s="347"/>
      <c r="F838" s="347"/>
      <c r="G838" s="347"/>
      <c r="H838" s="347"/>
      <c r="I838" s="347"/>
      <c r="J838" s="348">
        <v>4010005003159</v>
      </c>
      <c r="K838" s="349"/>
      <c r="L838" s="349"/>
      <c r="M838" s="349"/>
      <c r="N838" s="349"/>
      <c r="O838" s="349"/>
      <c r="P838" s="350" t="s">
        <v>609</v>
      </c>
      <c r="Q838" s="350"/>
      <c r="R838" s="350"/>
      <c r="S838" s="350"/>
      <c r="T838" s="350"/>
      <c r="U838" s="350"/>
      <c r="V838" s="350"/>
      <c r="W838" s="350"/>
      <c r="X838" s="350"/>
      <c r="Y838" s="351">
        <v>74</v>
      </c>
      <c r="Z838" s="352"/>
      <c r="AA838" s="352"/>
      <c r="AB838" s="353"/>
      <c r="AC838" s="363" t="s">
        <v>610</v>
      </c>
      <c r="AD838" s="371"/>
      <c r="AE838" s="371"/>
      <c r="AF838" s="371"/>
      <c r="AG838" s="371"/>
      <c r="AH838" s="372" t="s">
        <v>569</v>
      </c>
      <c r="AI838" s="373"/>
      <c r="AJ838" s="373"/>
      <c r="AK838" s="373"/>
      <c r="AL838" s="357" t="s">
        <v>569</v>
      </c>
      <c r="AM838" s="358"/>
      <c r="AN838" s="358"/>
      <c r="AO838" s="359"/>
      <c r="AP838" s="360" t="s">
        <v>566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638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341</v>
      </c>
      <c r="AD870" s="148"/>
      <c r="AE870" s="148"/>
      <c r="AF870" s="148"/>
      <c r="AG870" s="148"/>
      <c r="AH870" s="367" t="s">
        <v>370</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47" t="s">
        <v>622</v>
      </c>
      <c r="D871" s="347"/>
      <c r="E871" s="347"/>
      <c r="F871" s="347"/>
      <c r="G871" s="347"/>
      <c r="H871" s="347"/>
      <c r="I871" s="347"/>
      <c r="J871" s="348">
        <v>1050001004952</v>
      </c>
      <c r="K871" s="349"/>
      <c r="L871" s="349"/>
      <c r="M871" s="349"/>
      <c r="N871" s="349"/>
      <c r="O871" s="349"/>
      <c r="P871" s="362" t="s">
        <v>636</v>
      </c>
      <c r="Q871" s="350"/>
      <c r="R871" s="350"/>
      <c r="S871" s="350"/>
      <c r="T871" s="350"/>
      <c r="U871" s="350"/>
      <c r="V871" s="350"/>
      <c r="W871" s="350"/>
      <c r="X871" s="350"/>
      <c r="Y871" s="351">
        <v>11</v>
      </c>
      <c r="Z871" s="352"/>
      <c r="AA871" s="352"/>
      <c r="AB871" s="353"/>
      <c r="AC871" s="363" t="s">
        <v>610</v>
      </c>
      <c r="AD871" s="371"/>
      <c r="AE871" s="371"/>
      <c r="AF871" s="371"/>
      <c r="AG871" s="371"/>
      <c r="AH871" s="372" t="s">
        <v>616</v>
      </c>
      <c r="AI871" s="373"/>
      <c r="AJ871" s="373"/>
      <c r="AK871" s="373"/>
      <c r="AL871" s="357" t="s">
        <v>619</v>
      </c>
      <c r="AM871" s="358"/>
      <c r="AN871" s="358"/>
      <c r="AO871" s="359"/>
      <c r="AP871" s="360" t="s">
        <v>616</v>
      </c>
      <c r="AQ871" s="360"/>
      <c r="AR871" s="360"/>
      <c r="AS871" s="360"/>
      <c r="AT871" s="360"/>
      <c r="AU871" s="360"/>
      <c r="AV871" s="360"/>
      <c r="AW871" s="360"/>
      <c r="AX871" s="360"/>
    </row>
    <row r="872" spans="1:50" ht="30" customHeight="1" x14ac:dyDescent="0.2">
      <c r="A872" s="376">
        <v>2</v>
      </c>
      <c r="B872" s="376">
        <v>1</v>
      </c>
      <c r="C872" s="347" t="s">
        <v>623</v>
      </c>
      <c r="D872" s="347"/>
      <c r="E872" s="347"/>
      <c r="F872" s="347"/>
      <c r="G872" s="347"/>
      <c r="H872" s="347"/>
      <c r="I872" s="347"/>
      <c r="J872" s="348">
        <v>2060002021268</v>
      </c>
      <c r="K872" s="349"/>
      <c r="L872" s="349"/>
      <c r="M872" s="349"/>
      <c r="N872" s="349"/>
      <c r="O872" s="349"/>
      <c r="P872" s="362" t="s">
        <v>636</v>
      </c>
      <c r="Q872" s="350"/>
      <c r="R872" s="350"/>
      <c r="S872" s="350"/>
      <c r="T872" s="350"/>
      <c r="U872" s="350"/>
      <c r="V872" s="350"/>
      <c r="W872" s="350"/>
      <c r="X872" s="350"/>
      <c r="Y872" s="351">
        <v>10</v>
      </c>
      <c r="Z872" s="352"/>
      <c r="AA872" s="352"/>
      <c r="AB872" s="353"/>
      <c r="AC872" s="363" t="s">
        <v>610</v>
      </c>
      <c r="AD872" s="371"/>
      <c r="AE872" s="371"/>
      <c r="AF872" s="371"/>
      <c r="AG872" s="371"/>
      <c r="AH872" s="372" t="s">
        <v>619</v>
      </c>
      <c r="AI872" s="373"/>
      <c r="AJ872" s="373"/>
      <c r="AK872" s="373"/>
      <c r="AL872" s="357" t="s">
        <v>616</v>
      </c>
      <c r="AM872" s="358"/>
      <c r="AN872" s="358"/>
      <c r="AO872" s="359"/>
      <c r="AP872" s="360" t="s">
        <v>616</v>
      </c>
      <c r="AQ872" s="360"/>
      <c r="AR872" s="360"/>
      <c r="AS872" s="360"/>
      <c r="AT872" s="360"/>
      <c r="AU872" s="360"/>
      <c r="AV872" s="360"/>
      <c r="AW872" s="360"/>
      <c r="AX872" s="360"/>
    </row>
    <row r="873" spans="1:50" ht="30" customHeight="1" x14ac:dyDescent="0.2">
      <c r="A873" s="376">
        <v>3</v>
      </c>
      <c r="B873" s="376">
        <v>1</v>
      </c>
      <c r="C873" s="361" t="s">
        <v>624</v>
      </c>
      <c r="D873" s="347"/>
      <c r="E873" s="347"/>
      <c r="F873" s="347"/>
      <c r="G873" s="347"/>
      <c r="H873" s="347"/>
      <c r="I873" s="347"/>
      <c r="J873" s="348">
        <v>4380002011400</v>
      </c>
      <c r="K873" s="349"/>
      <c r="L873" s="349"/>
      <c r="M873" s="349"/>
      <c r="N873" s="349"/>
      <c r="O873" s="349"/>
      <c r="P873" s="362" t="s">
        <v>636</v>
      </c>
      <c r="Q873" s="350"/>
      <c r="R873" s="350"/>
      <c r="S873" s="350"/>
      <c r="T873" s="350"/>
      <c r="U873" s="350"/>
      <c r="V873" s="350"/>
      <c r="W873" s="350"/>
      <c r="X873" s="350"/>
      <c r="Y873" s="351">
        <v>7</v>
      </c>
      <c r="Z873" s="352"/>
      <c r="AA873" s="352"/>
      <c r="AB873" s="353"/>
      <c r="AC873" s="363" t="s">
        <v>610</v>
      </c>
      <c r="AD873" s="371"/>
      <c r="AE873" s="371"/>
      <c r="AF873" s="371"/>
      <c r="AG873" s="371"/>
      <c r="AH873" s="355" t="s">
        <v>621</v>
      </c>
      <c r="AI873" s="356"/>
      <c r="AJ873" s="356"/>
      <c r="AK873" s="356"/>
      <c r="AL873" s="357" t="s">
        <v>616</v>
      </c>
      <c r="AM873" s="358"/>
      <c r="AN873" s="358"/>
      <c r="AO873" s="359"/>
      <c r="AP873" s="360" t="s">
        <v>616</v>
      </c>
      <c r="AQ873" s="360"/>
      <c r="AR873" s="360"/>
      <c r="AS873" s="360"/>
      <c r="AT873" s="360"/>
      <c r="AU873" s="360"/>
      <c r="AV873" s="360"/>
      <c r="AW873" s="360"/>
      <c r="AX873" s="360"/>
    </row>
    <row r="874" spans="1:50" ht="30" customHeight="1" x14ac:dyDescent="0.2">
      <c r="A874" s="376">
        <v>4</v>
      </c>
      <c r="B874" s="376">
        <v>1</v>
      </c>
      <c r="C874" s="361" t="s">
        <v>625</v>
      </c>
      <c r="D874" s="347"/>
      <c r="E874" s="347"/>
      <c r="F874" s="347"/>
      <c r="G874" s="347"/>
      <c r="H874" s="347"/>
      <c r="I874" s="347"/>
      <c r="J874" s="348">
        <v>1380001010579</v>
      </c>
      <c r="K874" s="349"/>
      <c r="L874" s="349"/>
      <c r="M874" s="349"/>
      <c r="N874" s="349"/>
      <c r="O874" s="349"/>
      <c r="P874" s="362" t="s">
        <v>636</v>
      </c>
      <c r="Q874" s="350"/>
      <c r="R874" s="350"/>
      <c r="S874" s="350"/>
      <c r="T874" s="350"/>
      <c r="U874" s="350"/>
      <c r="V874" s="350"/>
      <c r="W874" s="350"/>
      <c r="X874" s="350"/>
      <c r="Y874" s="351">
        <v>6</v>
      </c>
      <c r="Z874" s="352"/>
      <c r="AA874" s="352"/>
      <c r="AB874" s="353"/>
      <c r="AC874" s="363" t="s">
        <v>610</v>
      </c>
      <c r="AD874" s="371"/>
      <c r="AE874" s="371"/>
      <c r="AF874" s="371"/>
      <c r="AG874" s="371"/>
      <c r="AH874" s="355" t="s">
        <v>616</v>
      </c>
      <c r="AI874" s="356"/>
      <c r="AJ874" s="356"/>
      <c r="AK874" s="356"/>
      <c r="AL874" s="357" t="s">
        <v>621</v>
      </c>
      <c r="AM874" s="358"/>
      <c r="AN874" s="358"/>
      <c r="AO874" s="359"/>
      <c r="AP874" s="360" t="s">
        <v>616</v>
      </c>
      <c r="AQ874" s="360"/>
      <c r="AR874" s="360"/>
      <c r="AS874" s="360"/>
      <c r="AT874" s="360"/>
      <c r="AU874" s="360"/>
      <c r="AV874" s="360"/>
      <c r="AW874" s="360"/>
      <c r="AX874" s="360"/>
    </row>
    <row r="875" spans="1:50" ht="30" customHeight="1" x14ac:dyDescent="0.2">
      <c r="A875" s="376">
        <v>5</v>
      </c>
      <c r="B875" s="376">
        <v>1</v>
      </c>
      <c r="C875" s="347" t="s">
        <v>626</v>
      </c>
      <c r="D875" s="347"/>
      <c r="E875" s="347"/>
      <c r="F875" s="347"/>
      <c r="G875" s="347"/>
      <c r="H875" s="347"/>
      <c r="I875" s="347"/>
      <c r="J875" s="348">
        <v>6010601030604</v>
      </c>
      <c r="K875" s="349"/>
      <c r="L875" s="349"/>
      <c r="M875" s="349"/>
      <c r="N875" s="349"/>
      <c r="O875" s="349"/>
      <c r="P875" s="362" t="s">
        <v>636</v>
      </c>
      <c r="Q875" s="350"/>
      <c r="R875" s="350"/>
      <c r="S875" s="350"/>
      <c r="T875" s="350"/>
      <c r="U875" s="350"/>
      <c r="V875" s="350"/>
      <c r="W875" s="350"/>
      <c r="X875" s="350"/>
      <c r="Y875" s="351">
        <v>5</v>
      </c>
      <c r="Z875" s="352"/>
      <c r="AA875" s="352"/>
      <c r="AB875" s="353"/>
      <c r="AC875" s="363" t="s">
        <v>610</v>
      </c>
      <c r="AD875" s="371"/>
      <c r="AE875" s="371"/>
      <c r="AF875" s="371"/>
      <c r="AG875" s="371"/>
      <c r="AH875" s="355" t="s">
        <v>616</v>
      </c>
      <c r="AI875" s="356"/>
      <c r="AJ875" s="356"/>
      <c r="AK875" s="356"/>
      <c r="AL875" s="357" t="s">
        <v>616</v>
      </c>
      <c r="AM875" s="358"/>
      <c r="AN875" s="358"/>
      <c r="AO875" s="359"/>
      <c r="AP875" s="360" t="s">
        <v>634</v>
      </c>
      <c r="AQ875" s="360"/>
      <c r="AR875" s="360"/>
      <c r="AS875" s="360"/>
      <c r="AT875" s="360"/>
      <c r="AU875" s="360"/>
      <c r="AV875" s="360"/>
      <c r="AW875" s="360"/>
      <c r="AX875" s="360"/>
    </row>
    <row r="876" spans="1:50" ht="30" customHeight="1" x14ac:dyDescent="0.2">
      <c r="A876" s="376">
        <v>6</v>
      </c>
      <c r="B876" s="376">
        <v>1</v>
      </c>
      <c r="C876" s="347" t="s">
        <v>627</v>
      </c>
      <c r="D876" s="347"/>
      <c r="E876" s="347"/>
      <c r="F876" s="347"/>
      <c r="G876" s="347"/>
      <c r="H876" s="347"/>
      <c r="I876" s="347"/>
      <c r="J876" s="348">
        <v>8060001013384</v>
      </c>
      <c r="K876" s="349"/>
      <c r="L876" s="349"/>
      <c r="M876" s="349"/>
      <c r="N876" s="349"/>
      <c r="O876" s="349"/>
      <c r="P876" s="362" t="s">
        <v>636</v>
      </c>
      <c r="Q876" s="350"/>
      <c r="R876" s="350"/>
      <c r="S876" s="350"/>
      <c r="T876" s="350"/>
      <c r="U876" s="350"/>
      <c r="V876" s="350"/>
      <c r="W876" s="350"/>
      <c r="X876" s="350"/>
      <c r="Y876" s="351">
        <v>5</v>
      </c>
      <c r="Z876" s="352"/>
      <c r="AA876" s="352"/>
      <c r="AB876" s="353"/>
      <c r="AC876" s="363" t="s">
        <v>610</v>
      </c>
      <c r="AD876" s="371"/>
      <c r="AE876" s="371"/>
      <c r="AF876" s="371"/>
      <c r="AG876" s="371"/>
      <c r="AH876" s="355" t="s">
        <v>616</v>
      </c>
      <c r="AI876" s="356"/>
      <c r="AJ876" s="356"/>
      <c r="AK876" s="356"/>
      <c r="AL876" s="357" t="s">
        <v>616</v>
      </c>
      <c r="AM876" s="358"/>
      <c r="AN876" s="358"/>
      <c r="AO876" s="359"/>
      <c r="AP876" s="360" t="s">
        <v>616</v>
      </c>
      <c r="AQ876" s="360"/>
      <c r="AR876" s="360"/>
      <c r="AS876" s="360"/>
      <c r="AT876" s="360"/>
      <c r="AU876" s="360"/>
      <c r="AV876" s="360"/>
      <c r="AW876" s="360"/>
      <c r="AX876" s="360"/>
    </row>
    <row r="877" spans="1:50" ht="30" customHeight="1" x14ac:dyDescent="0.2">
      <c r="A877" s="376">
        <v>7</v>
      </c>
      <c r="B877" s="376">
        <v>1</v>
      </c>
      <c r="C877" s="347" t="s">
        <v>628</v>
      </c>
      <c r="D877" s="347"/>
      <c r="E877" s="347"/>
      <c r="F877" s="347"/>
      <c r="G877" s="347"/>
      <c r="H877" s="347"/>
      <c r="I877" s="347"/>
      <c r="J877" s="348">
        <v>8380002025289</v>
      </c>
      <c r="K877" s="349"/>
      <c r="L877" s="349"/>
      <c r="M877" s="349"/>
      <c r="N877" s="349"/>
      <c r="O877" s="349"/>
      <c r="P877" s="362" t="s">
        <v>636</v>
      </c>
      <c r="Q877" s="350"/>
      <c r="R877" s="350"/>
      <c r="S877" s="350"/>
      <c r="T877" s="350"/>
      <c r="U877" s="350"/>
      <c r="V877" s="350"/>
      <c r="W877" s="350"/>
      <c r="X877" s="350"/>
      <c r="Y877" s="351">
        <v>4</v>
      </c>
      <c r="Z877" s="352"/>
      <c r="AA877" s="352"/>
      <c r="AB877" s="353"/>
      <c r="AC877" s="363" t="s">
        <v>610</v>
      </c>
      <c r="AD877" s="371"/>
      <c r="AE877" s="371"/>
      <c r="AF877" s="371"/>
      <c r="AG877" s="371"/>
      <c r="AH877" s="355" t="s">
        <v>616</v>
      </c>
      <c r="AI877" s="356"/>
      <c r="AJ877" s="356"/>
      <c r="AK877" s="356"/>
      <c r="AL877" s="357" t="s">
        <v>633</v>
      </c>
      <c r="AM877" s="358"/>
      <c r="AN877" s="358"/>
      <c r="AO877" s="359"/>
      <c r="AP877" s="360" t="s">
        <v>616</v>
      </c>
      <c r="AQ877" s="360"/>
      <c r="AR877" s="360"/>
      <c r="AS877" s="360"/>
      <c r="AT877" s="360"/>
      <c r="AU877" s="360"/>
      <c r="AV877" s="360"/>
      <c r="AW877" s="360"/>
      <c r="AX877" s="360"/>
    </row>
    <row r="878" spans="1:50" ht="30" customHeight="1" x14ac:dyDescent="0.2">
      <c r="A878" s="376">
        <v>8</v>
      </c>
      <c r="B878" s="376">
        <v>1</v>
      </c>
      <c r="C878" s="347" t="s">
        <v>629</v>
      </c>
      <c r="D878" s="347"/>
      <c r="E878" s="347"/>
      <c r="F878" s="347"/>
      <c r="G878" s="347"/>
      <c r="H878" s="347"/>
      <c r="I878" s="347"/>
      <c r="J878" s="348">
        <v>6380001013577</v>
      </c>
      <c r="K878" s="349"/>
      <c r="L878" s="349"/>
      <c r="M878" s="349"/>
      <c r="N878" s="349"/>
      <c r="O878" s="349"/>
      <c r="P878" s="362" t="s">
        <v>636</v>
      </c>
      <c r="Q878" s="350"/>
      <c r="R878" s="350"/>
      <c r="S878" s="350"/>
      <c r="T878" s="350"/>
      <c r="U878" s="350"/>
      <c r="V878" s="350"/>
      <c r="W878" s="350"/>
      <c r="X878" s="350"/>
      <c r="Y878" s="351">
        <v>3</v>
      </c>
      <c r="Z878" s="352"/>
      <c r="AA878" s="352"/>
      <c r="AB878" s="353"/>
      <c r="AC878" s="363" t="s">
        <v>610</v>
      </c>
      <c r="AD878" s="371"/>
      <c r="AE878" s="371"/>
      <c r="AF878" s="371"/>
      <c r="AG878" s="371"/>
      <c r="AH878" s="355" t="s">
        <v>616</v>
      </c>
      <c r="AI878" s="356"/>
      <c r="AJ878" s="356"/>
      <c r="AK878" s="356"/>
      <c r="AL878" s="357" t="s">
        <v>633</v>
      </c>
      <c r="AM878" s="358"/>
      <c r="AN878" s="358"/>
      <c r="AO878" s="359"/>
      <c r="AP878" s="360" t="s">
        <v>616</v>
      </c>
      <c r="AQ878" s="360"/>
      <c r="AR878" s="360"/>
      <c r="AS878" s="360"/>
      <c r="AT878" s="360"/>
      <c r="AU878" s="360"/>
      <c r="AV878" s="360"/>
      <c r="AW878" s="360"/>
      <c r="AX878" s="360"/>
    </row>
    <row r="879" spans="1:50" ht="30" customHeight="1" x14ac:dyDescent="0.2">
      <c r="A879" s="376">
        <v>9</v>
      </c>
      <c r="B879" s="376">
        <v>1</v>
      </c>
      <c r="C879" s="347" t="s">
        <v>630</v>
      </c>
      <c r="D879" s="347"/>
      <c r="E879" s="347"/>
      <c r="F879" s="347"/>
      <c r="G879" s="347"/>
      <c r="H879" s="347"/>
      <c r="I879" s="347"/>
      <c r="J879" s="348">
        <v>2370102001683</v>
      </c>
      <c r="K879" s="349"/>
      <c r="L879" s="349"/>
      <c r="M879" s="349"/>
      <c r="N879" s="349"/>
      <c r="O879" s="349"/>
      <c r="P879" s="362" t="s">
        <v>636</v>
      </c>
      <c r="Q879" s="350"/>
      <c r="R879" s="350"/>
      <c r="S879" s="350"/>
      <c r="T879" s="350"/>
      <c r="U879" s="350"/>
      <c r="V879" s="350"/>
      <c r="W879" s="350"/>
      <c r="X879" s="350"/>
      <c r="Y879" s="351">
        <v>3</v>
      </c>
      <c r="Z879" s="352"/>
      <c r="AA879" s="352"/>
      <c r="AB879" s="353"/>
      <c r="AC879" s="363" t="s">
        <v>610</v>
      </c>
      <c r="AD879" s="371"/>
      <c r="AE879" s="371"/>
      <c r="AF879" s="371"/>
      <c r="AG879" s="371"/>
      <c r="AH879" s="355" t="s">
        <v>616</v>
      </c>
      <c r="AI879" s="356"/>
      <c r="AJ879" s="356"/>
      <c r="AK879" s="356"/>
      <c r="AL879" s="357" t="s">
        <v>634</v>
      </c>
      <c r="AM879" s="358"/>
      <c r="AN879" s="358"/>
      <c r="AO879" s="359"/>
      <c r="AP879" s="360" t="s">
        <v>616</v>
      </c>
      <c r="AQ879" s="360"/>
      <c r="AR879" s="360"/>
      <c r="AS879" s="360"/>
      <c r="AT879" s="360"/>
      <c r="AU879" s="360"/>
      <c r="AV879" s="360"/>
      <c r="AW879" s="360"/>
      <c r="AX879" s="360"/>
    </row>
    <row r="880" spans="1:50" ht="30" customHeight="1" x14ac:dyDescent="0.2">
      <c r="A880" s="376">
        <v>10</v>
      </c>
      <c r="B880" s="376">
        <v>1</v>
      </c>
      <c r="C880" s="347" t="s">
        <v>631</v>
      </c>
      <c r="D880" s="347"/>
      <c r="E880" s="347"/>
      <c r="F880" s="347"/>
      <c r="G880" s="347"/>
      <c r="H880" s="347"/>
      <c r="I880" s="347"/>
      <c r="J880" s="348">
        <v>9010601001981</v>
      </c>
      <c r="K880" s="349"/>
      <c r="L880" s="349"/>
      <c r="M880" s="349"/>
      <c r="N880" s="349"/>
      <c r="O880" s="349"/>
      <c r="P880" s="362" t="s">
        <v>636</v>
      </c>
      <c r="Q880" s="350"/>
      <c r="R880" s="350"/>
      <c r="S880" s="350"/>
      <c r="T880" s="350"/>
      <c r="U880" s="350"/>
      <c r="V880" s="350"/>
      <c r="W880" s="350"/>
      <c r="X880" s="350"/>
      <c r="Y880" s="351">
        <v>3</v>
      </c>
      <c r="Z880" s="352"/>
      <c r="AA880" s="352"/>
      <c r="AB880" s="353"/>
      <c r="AC880" s="363" t="s">
        <v>610</v>
      </c>
      <c r="AD880" s="371"/>
      <c r="AE880" s="371"/>
      <c r="AF880" s="371"/>
      <c r="AG880" s="371"/>
      <c r="AH880" s="355" t="s">
        <v>632</v>
      </c>
      <c r="AI880" s="356"/>
      <c r="AJ880" s="356"/>
      <c r="AK880" s="356"/>
      <c r="AL880" s="357" t="s">
        <v>632</v>
      </c>
      <c r="AM880" s="358"/>
      <c r="AN880" s="358"/>
      <c r="AO880" s="359"/>
      <c r="AP880" s="360" t="s">
        <v>635</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341</v>
      </c>
      <c r="AD903" s="148"/>
      <c r="AE903" s="148"/>
      <c r="AF903" s="148"/>
      <c r="AG903" s="148"/>
      <c r="AH903" s="367" t="s">
        <v>370</v>
      </c>
      <c r="AI903" s="364"/>
      <c r="AJ903" s="364"/>
      <c r="AK903" s="364"/>
      <c r="AL903" s="364" t="s">
        <v>21</v>
      </c>
      <c r="AM903" s="364"/>
      <c r="AN903" s="364"/>
      <c r="AO903" s="369"/>
      <c r="AP903" s="370" t="s">
        <v>300</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341</v>
      </c>
      <c r="AD936" s="148"/>
      <c r="AE936" s="148"/>
      <c r="AF936" s="148"/>
      <c r="AG936" s="148"/>
      <c r="AH936" s="367" t="s">
        <v>370</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341</v>
      </c>
      <c r="AD969" s="148"/>
      <c r="AE969" s="148"/>
      <c r="AF969" s="148"/>
      <c r="AG969" s="148"/>
      <c r="AH969" s="367" t="s">
        <v>370</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35" max="49" man="1"/>
    <brk id="8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t="s">
        <v>567</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263</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D9CBE-4CBD-46C8-BF82-AB06BE4E7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B4BAD5-5544-4B1A-99A2-7B6C4104C13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B39E2896-34FC-4F73-9421-45F22E4B5A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2020-07-27T09:54:04Z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