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201-300\"/>
    </mc:Choice>
  </mc:AlternateContent>
  <bookViews>
    <workbookView xWindow="0" yWindow="0" windowWidth="1731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116" i="3"/>
  <c r="AE116"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<sst xmlns="http://schemas.openxmlformats.org/spreadsheetml/2006/main" count="3063" uniqueCount="709">
  <si>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</si>
  <si>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</si>
  <si>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</si>
  <si>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</si>
  <si>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</si>
  <si>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</si>
  <si>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</si>
  <si>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</si>
  <si>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</si>
  <si>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</si>
  <si>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</si>
  <si>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</si>
  <si>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</si>
  <si>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</si>
  <si>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</si>
  <si>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</si>
  <si>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</si>
  <si>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</si>
  <si>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</si>
  <si>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</si>
  <si>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</si>
  <si>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</si>
  <si>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</si>
  <si>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</si>
  <si>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</si>
  <si>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</si>
  <si>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</si>
  <si>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</si>
  <si>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</si>
  <si>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</si>
  <si>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</si>
  <si>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</si>
  <si>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</si>
  <si>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</si>
  <si>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</si>
  <si>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</si>
  <si>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</si>
  <si>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</si>
  <si>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</si>
  <si>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</si>
  <si>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</si>
  <si>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</si>
  <si>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</si>
  <si>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</si>
  <si>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</si>
  <si>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</si>
  <si>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</si>
  <si>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</si>
  <si>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</si>
  <si>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</si>
  <si>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</si>
  <si>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</si>
  <si>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</si>
  <si>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</si>
  <si>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</si>
  <si>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</si>
  <si>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</si>
  <si>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</si>
  <si>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</si>
  <si>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</si>
  <si>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</si>
  <si>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</si>
  <si>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</si>
  <si>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</si>
  <si>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</si>
  <si>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</si>
  <si>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</si>
  <si>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</si>
  <si>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</si>
  <si>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</si>
  <si>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</si>
  <si>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</si>
  <si>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</si>
  <si>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</si>
  <si>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</si>
  <si>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</si>
  <si>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</si>
  <si>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</si>
  <si>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</si>
  <si>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</si>
  <si>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</si>
  <si>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</si>
  <si>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</si>
  <si>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</si>
  <si>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</si>
  <si>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</si>
  <si>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</si>
  <si>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</si>
  <si>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</si>
  <si>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</si>
  <si>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</si>
  <si>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</si>
  <si>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</si>
  <si>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</si>
  <si>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</si>
  <si>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</si>
  <si>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</si>
  <si>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</si>
  <si>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</si>
  <si>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</si>
  <si>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</si>
  <si>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</si>
  <si>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</si>
  <si>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</si>
  <si>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</si>
  <si>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</si>
  <si>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</si>
  <si>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</si>
  <si>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</si>
  <si>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</si>
  <si>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</si>
  <si>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</si>
  <si>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</si>
  <si>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</si>
  <si>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</si>
  <si>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</si>
  <si>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</si>
  <si>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</si>
  <si>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</si>
  <si>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</si>
  <si>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</si>
  <si>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</si>
  <si>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</si>
  <si>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</si>
  <si>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</si>
  <si>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</si>
  <si>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</si>
  <si>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</si>
  <si>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</si>
  <si>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</si>
  <si>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</si>
  <si>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</si>
  <si>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</si>
  <si>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</si>
  <si>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</si>
  <si>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</si>
  <si>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</si>
  <si>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</si>
  <si>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</si>
  <si>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</si>
  <si>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</si>
  <si>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</si>
  <si>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</si>
  <si>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</si>
  <si>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</si>
  <si>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</si>
  <si>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</si>
  <si>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</si>
  <si>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</si>
  <si>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</si>
  <si>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</si>
  <si>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</si>
  <si>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</si>
  <si>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</si>
  <si>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</si>
  <si>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</si>
  <si>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</si>
  <si>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</si>
  <si>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</si>
  <si>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</si>
  <si>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</si>
  <si>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</si>
  <si>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</si>
  <si>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</si>
  <si>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</si>
  <si>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</si>
  <si>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</si>
  <si>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</si>
  <si>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</si>
  <si>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</si>
  <si>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</si>
  <si>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</si>
  <si>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</si>
  <si>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</si>
  <si>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</si>
  <si>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</si>
  <si>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</si>
  <si>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</si>
  <si>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</si>
  <si>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</si>
  <si>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</si>
  <si>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</si>
  <si>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</si>
  <si>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</si>
  <si>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</si>
  <si>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</si>
  <si>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</si>
  <si>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</si>
  <si>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</si>
  <si>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</si>
  <si>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</si>
  <si>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</si>
  <si>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</si>
  <si>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</si>
  <si>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</si>
  <si>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</si>
  <si>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</si>
  <si>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</si>
  <si>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</si>
  <si>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</si>
  <si>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</si>
  <si>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</si>
  <si>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</si>
  <si>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</si>
  <si>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</si>
  <si>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</si>
  <si>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</si>
  <si>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</si>
  <si>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</si>
  <si>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</si>
  <si>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</si>
  <si>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</si>
  <si>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</si>
  <si>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</si>
  <si>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</si>
  <si>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</si>
  <si>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</si>
  <si>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</si>
  <si>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</si>
  <si>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</si>
  <si>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</si>
  <si>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</si>
  <si>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</si>
  <si>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</si>
  <si>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</si>
  <si>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</si>
  <si>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</si>
  <si>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</si>
  <si>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</si>
  <si>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</si>
  <si>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</si>
  <si>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</si>
  <si>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</si>
  <si>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</si>
  <si>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</si>
  <si>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</si>
  <si>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</si>
  <si>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</si>
  <si>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</si>
  <si>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</si>
  <si>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</si>
  <si>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</si>
  <si>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</si>
  <si>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</si>
  <si>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</si>
  <si>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</si>
  <si>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</si>
  <si>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</si>
  <si>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</si>
  <si>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</si>
  <si>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</si>
  <si>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</si>
  <si>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</si>
  <si>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</si>
  <si>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</si>
  <si>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</si>
  <si>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</si>
  <si>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</si>
  <si>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</si>
  <si>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</si>
  <si>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</si>
  <si>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</si>
  <si>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</si>
  <si>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</si>
  <si>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</si>
  <si>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</si>
  <si>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</si>
  <si>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</si>
  <si>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</si>
  <si>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</si>
  <si>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</si>
  <si>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</si>
  <si>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</si>
  <si>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</si>
  <si>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</si>
  <si>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</si>
  <si>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</si>
  <si>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</si>
  <si>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</si>
  <si>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</si>
  <si>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</si>
  <si>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</si>
  <si>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</si>
  <si>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</si>
  <si>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</si>
  <si>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</si>
  <si>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</si>
  <si>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</si>
  <si>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</si>
  <si>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</si>
  <si>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</si>
  <si>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</si>
  <si>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</si>
  <si>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</si>
  <si>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</si>
  <si>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</si>
  <si>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</si>
  <si>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</si>
  <si>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</si>
  <si>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</si>
  <si>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</si>
  <si>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</si>
  <si>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</si>
  <si>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</si>
  <si>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</si>
  <si>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</si>
  <si>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</si>
  <si>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</si>
  <si>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</si>
  <si>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</si>
  <si>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</si>
  <si>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</si>
  <si>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</si>
  <si>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</si>
  <si>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</si>
  <si>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</si>
  <si>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</si>
  <si>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</si>
  <si>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</si>
  <si>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</si>
  <si>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</si>
  <si>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</si>
  <si>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</si>
  <si>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</si>
  <si>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</si>
  <si>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</si>
  <si>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</si>
  <si>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</si>
  <si>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</si>
  <si>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</si>
  <si>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</si>
  <si>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</si>
  <si>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</si>
  <si>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</si>
  <si>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</si>
  <si>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</si>
  <si>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</si>
  <si>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</si>
  <si>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</si>
  <si>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</si>
  <si>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</si>
  <si>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</si>
  <si>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</si>
  <si>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</si>
  <si>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</si>
  <si>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</si>
  <si>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</si>
  <si>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</si>
  <si>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</si>
  <si>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</si>
  <si>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</si>
  <si>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</si>
  <si>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</si>
  <si>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</si>
  <si>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</si>
  <si>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</si>
  <si>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</si>
  <si>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</si>
  <si>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</si>
  <si>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</si>
  <si>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</si>
  <si>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</si>
  <si>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</si>
  <si>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</si>
  <si>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</si>
  <si>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</si>
  <si>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</si>
  <si>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</si>
  <si>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</si>
  <si>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</si>
  <si>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</si>
  <si>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</si>
  <si>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</si>
  <si>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</si>
  <si>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</si>
  <si>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</si>
  <si>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</si>
  <si>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</si>
  <si>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</si>
  <si>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</si>
  <si>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</si>
  <si>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</si>
  <si>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</si>
  <si>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</si>
  <si>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</si>
  <si>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</si>
  <si>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</si>
  <si>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</si>
  <si>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</si>
  <si>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</si>
  <si>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</si>
  <si>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</si>
  <si>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</si>
  <si>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</si>
  <si>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</si>
  <si>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</si>
  <si>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</si>
  <si>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</si>
  <si>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</si>
  <si>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</si>
  <si>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</si>
  <si>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</si>
  <si>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</si>
  <si>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</si>
  <si>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</si>
  <si>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</si>
  <si>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</si>
  <si>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</si>
  <si>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</si>
  <si>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</si>
  <si>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</si>
  <si>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</si>
  <si>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</si>
  <si>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</si>
  <si>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</si>
  <si>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</si>
  <si>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</si>
  <si>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</si>
  <si>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</si>
  <si>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</si>
  <si>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</si>
  <si>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</si>
  <si>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</si>
  <si>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</si>
  <si>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</si>
  <si>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</si>
  <si>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</si>
  <si>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</si>
  <si>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</si>
  <si>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</si>
  <si>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</si>
  <si>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</si>
  <si>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</si>
  <si>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</si>
  <si>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</si>
  <si>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</si>
  <si>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</si>
  <si>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</si>
  <si>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</si>
  <si>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</si>
  <si>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</si>
  <si>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</si>
  <si>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</si>
  <si>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</si>
  <si>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</si>
  <si>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</si>
  <si>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</si>
  <si>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</si>
  <si>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</si>
  <si>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</si>
  <si>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</si>
  <si>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</si>
  <si>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</si>
  <si>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</si>
  <si>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</si>
  <si>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</si>
  <si>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</si>
  <si>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</si>
  <si>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</si>
  <si>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</si>
  <si>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</si>
  <si>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</si>
  <si>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</si>
  <si>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</si>
  <si>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</si>
  <si>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</si>
  <si>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</si>
  <si>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</si>
  <si>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</si>
  <si>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</si>
  <si>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</si>
  <si>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</si>
  <si>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</si>
  <si>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</si>
  <si>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</si>
  <si>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</si>
  <si>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</si>
  <si>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</si>
  <si>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</si>
  <si>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</si>
  <si>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</si>
  <si>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</si>
  <si>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</si>
  <si>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</si>
  <si>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</si>
  <si>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</si>
  <si>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</si>
  <si>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</si>
  <si>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</si>
  <si>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</si>
  <si>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</si>
  <si>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</si>
  <si>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</si>
  <si>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</si>
  <si>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</si>
  <si>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</si>
  <si>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</si>
  <si>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</si>
  <si>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</si>
  <si>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</si>
  <si>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</si>
  <si>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</si>
  <si>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</si>
  <si>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</si>
  <si>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</si>
  <si>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</si>
  <si>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</si>
  <si>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</si>
  <si>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</si>
  <si>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</si>
  <si>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</si>
  <si>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</si>
  <si>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</si>
  <si>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</si>
  <si>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</si>
  <si>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</si>
  <si>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</si>
  <si>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</si>
  <si>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</si>
  <si>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</si>
  <si>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</si>
  <si>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</si>
  <si>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</si>
  <si>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</si>
  <si>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</si>
  <si>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</si>
  <si>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</si>
  <si>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</si>
  <si>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</si>
  <si>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</si>
  <si>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</si>
  <si>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</si>
  <si>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</si>
  <si>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</si>
  <si>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</si>
  <si>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</si>
  <si>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</si>
  <si>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</si>
  <si>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</si>
  <si>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</si>
  <si>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</si>
  <si>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</si>
  <si>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</si>
  <si>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</si>
  <si>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</si>
  <si>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</si>
  <si>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</si>
  <si>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</si>
  <si>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</si>
  <si>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</si>
  <si>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</si>
  <si>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</si>
  <si>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</si>
  <si>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</si>
  <si>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</si>
  <si>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</si>
  <si>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</si>
  <si>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</si>
  <si>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</si>
  <si>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</si>
  <si>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</si>
  <si>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
製造産業局</t>
    <rPh sb="24" eb="26">
      <t>セイゾウ</t>
    </rPh>
    <rPh sb="26" eb="28">
      <t>サンギョウ</t>
    </rPh>
    <rPh sb="28" eb="29">
      <t>キョク</t>
    </rPh>
    <phoneticPr fontId="5"/>
  </si>
  <si>
    <t>省エネルギー課
金属課金属技術室</t>
    <rPh sb="0" eb="1">
      <t>ショウ</t>
    </rPh>
    <rPh sb="6" eb="7">
      <t>カ</t>
    </rPh>
    <phoneticPr fontId="5"/>
  </si>
  <si>
    <t>課長　江澤　正名
室長　木原　栄治</t>
    <phoneticPr fontId="5"/>
  </si>
  <si>
    <t>○</t>
  </si>
  <si>
    <t>特別会計に関する法律第85条第3項第1号イ
国立研究開発法人新エネルギー・産業技術総合開発機構法第15条第1号ニ及び第9号</t>
    <phoneticPr fontId="5"/>
  </si>
  <si>
    <t>我が国のエネルギー供給過程では、一次エネルギーの多くが有効利用されずに排熱（未利用熱）として排出されている。本事業では、このように環境中に排出される膨大な未利用熱を効果的に削減・回収・再利用する技術を開発し、省エネ・省CO2の促進を目指す。</t>
    <phoneticPr fontId="5"/>
  </si>
  <si>
    <t>部素材・製品メーカー、大学等が、未利用熱エネルギーを効果的に、削減（断熱、蓄熱、遮熱）、回収（熱電変換、排熱発電）、再利用（ヒートポンプ）するための技術開発を行う。</t>
    <phoneticPr fontId="5"/>
  </si>
  <si>
    <t>-</t>
    <phoneticPr fontId="5"/>
  </si>
  <si>
    <t>-</t>
    <phoneticPr fontId="5"/>
  </si>
  <si>
    <t>-</t>
    <phoneticPr fontId="5"/>
  </si>
  <si>
    <t>国立研究開発法人新エネルギー・産業技術総合開発機構運営費</t>
    <phoneticPr fontId="5"/>
  </si>
  <si>
    <t>W/m・K以下</t>
    <phoneticPr fontId="5"/>
  </si>
  <si>
    <t>W/m・K以下</t>
    <phoneticPr fontId="5"/>
  </si>
  <si>
    <t>-</t>
    <phoneticPr fontId="5"/>
  </si>
  <si>
    <t>-</t>
    <phoneticPr fontId="5"/>
  </si>
  <si>
    <t>MJ/kg</t>
    <phoneticPr fontId="5"/>
  </si>
  <si>
    <t>-</t>
    <phoneticPr fontId="5"/>
  </si>
  <si>
    <t>ZT</t>
    <phoneticPr fontId="5"/>
  </si>
  <si>
    <t>-</t>
    <phoneticPr fontId="5"/>
  </si>
  <si>
    <t>％</t>
    <phoneticPr fontId="5"/>
  </si>
  <si>
    <t>COP</t>
    <phoneticPr fontId="5"/>
  </si>
  <si>
    <t>COP</t>
    <phoneticPr fontId="5"/>
  </si>
  <si>
    <t>1tあたりのCO2削減コスト</t>
    <phoneticPr fontId="5"/>
  </si>
  <si>
    <t>原油の排出係数：2.62t-CO2/ｋｌ</t>
    <phoneticPr fontId="5"/>
  </si>
  <si>
    <t>-</t>
    <phoneticPr fontId="5"/>
  </si>
  <si>
    <t>-</t>
    <phoneticPr fontId="5"/>
  </si>
  <si>
    <t>要素技術テーマ数</t>
    <phoneticPr fontId="5"/>
  </si>
  <si>
    <t>件</t>
    <phoneticPr fontId="5"/>
  </si>
  <si>
    <t>件</t>
    <phoneticPr fontId="5"/>
  </si>
  <si>
    <t>951/29</t>
    <phoneticPr fontId="5"/>
  </si>
  <si>
    <t>百万円/テーマ</t>
    <phoneticPr fontId="5"/>
  </si>
  <si>
    <t>百万円/テーマ数</t>
    <rPh sb="0" eb="3">
      <t>ヒャクマンエン</t>
    </rPh>
    <phoneticPr fontId="5"/>
  </si>
  <si>
    <t>執行額　（各年度）／テーマ数　（各年度）　　　　　　　　　　　　　</t>
    <phoneticPr fontId="5"/>
  </si>
  <si>
    <t>673/25</t>
    <phoneticPr fontId="5"/>
  </si>
  <si>
    <t>6. エネルギー・環境</t>
    <phoneticPr fontId="5"/>
  </si>
  <si>
    <t>6-2. 新エネルギー・省エネルギー</t>
    <phoneticPr fontId="5"/>
  </si>
  <si>
    <t>最終エネルギー消費量＜産業部門＞
（原油換算百万ｋｌ）</t>
    <phoneticPr fontId="5"/>
  </si>
  <si>
    <t>百万ｋｌ</t>
    <phoneticPr fontId="5"/>
  </si>
  <si>
    <t>百万ｋｌ</t>
    <phoneticPr fontId="5"/>
  </si>
  <si>
    <t>-</t>
    <phoneticPr fontId="5"/>
  </si>
  <si>
    <t>本事業は、環境中に排出される膨大な未利用熱を効果的に削減・回収・再利用する技術を開発し、これらの技術を組み合わせて工場等に利用することにより、エネルギー使用量の削減に寄与する。</t>
    <phoneticPr fontId="5"/>
  </si>
  <si>
    <t>環境中に放出される膨大な未利用熱を効果的に削減・回収・再利用する技術開発は国民・社会のニーズと合致する。</t>
    <phoneticPr fontId="5"/>
  </si>
  <si>
    <t>低温の排熱を効率的に回収し、経済的に再利用可能とする極めて高い技術的ハードルを乗り越えるために、広く産官学の英知を集めて開発を行う必要があり、国家的な取組が不可欠である。</t>
    <phoneticPr fontId="5"/>
  </si>
  <si>
    <t>本事業は、上記の社会的課題の解決に広く貢献する技術を開発するものであり、優先度が高い。</t>
    <phoneticPr fontId="5"/>
  </si>
  <si>
    <t>事業者は、複数の提案による企画競争を行って実施者を選定している。</t>
    <phoneticPr fontId="5"/>
  </si>
  <si>
    <t>無</t>
  </si>
  <si>
    <t>我が国の未来を切り開く革新的技術の開発を、基礎研究から実用化まで一体的に推進するため、産官学の実施者を組織しつつ国が主導して行う必要があり、負担関係は妥当である。</t>
    <phoneticPr fontId="5"/>
  </si>
  <si>
    <t>未利用熱の効果的な削減・回収・再利用技術及びシステムを確立し、我が国全体の省エネ・省CO2に広く貢献することが期待されるため、妥当な水準である。</t>
    <phoneticPr fontId="5"/>
  </si>
  <si>
    <t>定期的な検査を実施し、資金の流れを把握し、妥当性を確認している。</t>
    <phoneticPr fontId="5"/>
  </si>
  <si>
    <t>費目・使途は事前に検討しており、また、検査でもその妥当性の確認を行っている。</t>
    <phoneticPr fontId="5"/>
  </si>
  <si>
    <t>‐</t>
  </si>
  <si>
    <t>予算額を踏まえた試作機の仕様変更の検討に時間を要し、事業の実施が遅れたこと等に対応して、繰越を実施している。</t>
    <phoneticPr fontId="5"/>
  </si>
  <si>
    <t>定期的な検査を実施し、費用の妥当性を確認している。</t>
    <phoneticPr fontId="5"/>
  </si>
  <si>
    <t>成果実績は、各年度設定した目標に対して見合ったものになっている。</t>
    <phoneticPr fontId="5"/>
  </si>
  <si>
    <t>公募により選定された事業者に委託・補助を行い、事業の効率性、コスト合理性を確保している。</t>
    <phoneticPr fontId="5"/>
  </si>
  <si>
    <t>ＮＥＤＯにおいて研究開発マネジメントを行うと共に定期的な報告を受け、目標に見合った活動実績・進捗を確認している。</t>
    <phoneticPr fontId="5"/>
  </si>
  <si>
    <t>技術開発の実施状況について、展示会における展示等を行い、成果の早期実用化に努めている。</t>
    <phoneticPr fontId="5"/>
  </si>
  <si>
    <t>-</t>
    <phoneticPr fontId="5"/>
  </si>
  <si>
    <t>事業の管理はＮＥＤＯが担当し、ＮＥＤＯ内に技術推進委員会を設置して研究開発の実施内容の把握を行うとともに、その状況を踏まえた助言、見直しなどを行っている。また、ＮＥＤＯ評価部が一定期間毎に外部委員による研究評価を実施している。平成29年8月に中間評価を実施したところであり、事業の位置付け・必要性、研究開発マネージメントや研究開発成果について高評価を得ている。他方、成果の実用化に向けた取り組み及び見通しについては平均的な評価であった。</t>
    <phoneticPr fontId="5"/>
  </si>
  <si>
    <t>研究成果の目途が付きつつあるものは、補助事業に移行し、企業の負担を求めつつ、実用化を行う。</t>
    <phoneticPr fontId="5"/>
  </si>
  <si>
    <t>-</t>
    <phoneticPr fontId="5"/>
  </si>
  <si>
    <t>-</t>
    <phoneticPr fontId="5"/>
  </si>
  <si>
    <t>新27-0047</t>
    <phoneticPr fontId="5"/>
  </si>
  <si>
    <t>新27-0034</t>
    <phoneticPr fontId="5"/>
  </si>
  <si>
    <t>0269</t>
    <phoneticPr fontId="5"/>
  </si>
  <si>
    <t>0232</t>
    <phoneticPr fontId="5"/>
  </si>
  <si>
    <t>0221</t>
    <phoneticPr fontId="5"/>
  </si>
  <si>
    <t>630/21</t>
    <phoneticPr fontId="5"/>
  </si>
  <si>
    <t>A.（研）新エネルギー・産業技術総合開発機構</t>
    <phoneticPr fontId="5"/>
  </si>
  <si>
    <t>委託・助成費</t>
    <phoneticPr fontId="5"/>
  </si>
  <si>
    <t>当該事業に必要な委託費用</t>
    <phoneticPr fontId="5"/>
  </si>
  <si>
    <t>事業費管理費</t>
    <phoneticPr fontId="5"/>
  </si>
  <si>
    <t>当該事業のマネジメントに必要な経費</t>
    <phoneticPr fontId="5"/>
  </si>
  <si>
    <t>-</t>
    <phoneticPr fontId="5"/>
  </si>
  <si>
    <t>-</t>
    <phoneticPr fontId="5"/>
  </si>
  <si>
    <t>B.未利用熱エネルギー革新的活用技術研究組合</t>
    <phoneticPr fontId="5"/>
  </si>
  <si>
    <t>事業費</t>
    <phoneticPr fontId="5"/>
  </si>
  <si>
    <t>設備費、消耗品費、旅費、会議費等</t>
    <phoneticPr fontId="5"/>
  </si>
  <si>
    <t>人件費</t>
    <rPh sb="0" eb="3">
      <t>ジンケンヒ</t>
    </rPh>
    <phoneticPr fontId="5"/>
  </si>
  <si>
    <t>一般管理費</t>
  </si>
  <si>
    <t>再委託費</t>
  </si>
  <si>
    <t>研究員費</t>
    <rPh sb="0" eb="3">
      <t>ケンキュウイン</t>
    </rPh>
    <rPh sb="3" eb="4">
      <t>ヒ</t>
    </rPh>
    <phoneticPr fontId="5"/>
  </si>
  <si>
    <t>その他諸費用</t>
  </si>
  <si>
    <t>研究再委託費</t>
  </si>
  <si>
    <t>事業費</t>
    <rPh sb="0" eb="2">
      <t>ジギョウ</t>
    </rPh>
    <rPh sb="2" eb="3">
      <t>ヒ</t>
    </rPh>
    <phoneticPr fontId="5"/>
  </si>
  <si>
    <t>一般管理費</t>
    <rPh sb="0" eb="2">
      <t>イッパン</t>
    </rPh>
    <rPh sb="2" eb="5">
      <t>カンリヒ</t>
    </rPh>
    <phoneticPr fontId="5"/>
  </si>
  <si>
    <t>備品費、消耗品費、旅費、会議費等</t>
    <rPh sb="0" eb="2">
      <t>ビヒン</t>
    </rPh>
    <rPh sb="2" eb="3">
      <t>ヒ</t>
    </rPh>
    <rPh sb="4" eb="6">
      <t>ショウモウ</t>
    </rPh>
    <rPh sb="6" eb="7">
      <t>ヒン</t>
    </rPh>
    <rPh sb="7" eb="8">
      <t>ヒ</t>
    </rPh>
    <rPh sb="9" eb="11">
      <t>リョヒ</t>
    </rPh>
    <rPh sb="12" eb="15">
      <t>カイギヒ</t>
    </rPh>
    <rPh sb="15" eb="16">
      <t>トウ</t>
    </rPh>
    <phoneticPr fontId="5"/>
  </si>
  <si>
    <t>その他諸費用</t>
    <rPh sb="2" eb="3">
      <t>タ</t>
    </rPh>
    <rPh sb="3" eb="6">
      <t>ショヒヨウ</t>
    </rPh>
    <phoneticPr fontId="5"/>
  </si>
  <si>
    <t>D.国立研究開発法人産業技術総合研究所</t>
    <phoneticPr fontId="5"/>
  </si>
  <si>
    <t>設備費、消耗品費、旅費、会議費等</t>
    <rPh sb="0" eb="3">
      <t>セツビヒ</t>
    </rPh>
    <rPh sb="4" eb="6">
      <t>ショウモウ</t>
    </rPh>
    <rPh sb="6" eb="7">
      <t>ヒン</t>
    </rPh>
    <rPh sb="7" eb="8">
      <t>ヒ</t>
    </rPh>
    <rPh sb="9" eb="11">
      <t>リョヒ</t>
    </rPh>
    <rPh sb="12" eb="14">
      <t>カイギ</t>
    </rPh>
    <rPh sb="14" eb="15">
      <t>ヒ</t>
    </rPh>
    <rPh sb="15" eb="16">
      <t>トウ</t>
    </rPh>
    <phoneticPr fontId="5"/>
  </si>
  <si>
    <t>-</t>
    <phoneticPr fontId="5"/>
  </si>
  <si>
    <t>（研）新エネルギー・産業技術総合開発機構</t>
    <phoneticPr fontId="5"/>
  </si>
  <si>
    <t>プロジェクト管理</t>
    <phoneticPr fontId="5"/>
  </si>
  <si>
    <t>運営費交付金交付</t>
  </si>
  <si>
    <t>未利用熱エネルギー革新的活用技術研究組合</t>
    <phoneticPr fontId="5"/>
  </si>
  <si>
    <t>断熱、蓄熱、熱電変換技術などの技術の開発</t>
    <phoneticPr fontId="5"/>
  </si>
  <si>
    <t>作動媒体の最適化と分離壁構造開発・熱電変換素子評価</t>
    <rPh sb="23" eb="25">
      <t>ヒョウカ</t>
    </rPh>
    <phoneticPr fontId="5"/>
  </si>
  <si>
    <t>蓄熱構造体・ループ式ヒートパイプの開発</t>
    <rPh sb="0" eb="2">
      <t>チクネツ</t>
    </rPh>
    <rPh sb="2" eb="5">
      <t>コウゾウタイ</t>
    </rPh>
    <rPh sb="9" eb="10">
      <t>シキ</t>
    </rPh>
    <rPh sb="17" eb="19">
      <t>カイハツ</t>
    </rPh>
    <phoneticPr fontId="5"/>
  </si>
  <si>
    <t>性能指数向上・吸着熱交換器・冷媒候補物性情報構築</t>
    <rPh sb="0" eb="2">
      <t>セイノウ</t>
    </rPh>
    <rPh sb="2" eb="4">
      <t>シスウ</t>
    </rPh>
    <rPh sb="4" eb="6">
      <t>コウジョウ</t>
    </rPh>
    <rPh sb="7" eb="9">
      <t>キュウチャク</t>
    </rPh>
    <phoneticPr fontId="5"/>
  </si>
  <si>
    <t>モジュール化・性能指数向上</t>
    <rPh sb="7" eb="9">
      <t>セイノウ</t>
    </rPh>
    <rPh sb="9" eb="11">
      <t>シスウ</t>
    </rPh>
    <rPh sb="11" eb="13">
      <t>コウジョウ</t>
    </rPh>
    <phoneticPr fontId="5"/>
  </si>
  <si>
    <t>-</t>
    <phoneticPr fontId="5"/>
  </si>
  <si>
    <t>-</t>
    <phoneticPr fontId="5"/>
  </si>
  <si>
    <t>-</t>
    <phoneticPr fontId="5"/>
  </si>
  <si>
    <t>-</t>
    <phoneticPr fontId="5"/>
  </si>
  <si>
    <t>C.学校法人早稲田大学</t>
    <phoneticPr fontId="5"/>
  </si>
  <si>
    <t>学校法人早稲田大学</t>
    <phoneticPr fontId="5"/>
  </si>
  <si>
    <t>長期蓄熱材・統合解析シミュレーション技術の開発</t>
    <rPh sb="21" eb="23">
      <t>カイハツ</t>
    </rPh>
    <phoneticPr fontId="5"/>
  </si>
  <si>
    <t>国立大学法人東京大学</t>
    <phoneticPr fontId="5"/>
  </si>
  <si>
    <t>国立大学法人東北大学</t>
    <phoneticPr fontId="5"/>
  </si>
  <si>
    <t>新熱電変換材料の開発</t>
    <phoneticPr fontId="5"/>
  </si>
  <si>
    <t>国立大学法人名古屋大学</t>
    <phoneticPr fontId="5"/>
  </si>
  <si>
    <t>国立大学法人九州大学</t>
    <phoneticPr fontId="5"/>
  </si>
  <si>
    <t>国立大学法人山口大学</t>
    <phoneticPr fontId="5"/>
  </si>
  <si>
    <t>国立大学法人佐賀大学</t>
    <phoneticPr fontId="5"/>
  </si>
  <si>
    <t>冷媒候補物性情報構築</t>
    <phoneticPr fontId="5"/>
  </si>
  <si>
    <t>国立大学法人岡山大学</t>
    <phoneticPr fontId="5"/>
  </si>
  <si>
    <t>吸着蓄熱システム・湿度交換器の開発</t>
    <rPh sb="0" eb="2">
      <t>キュウチャク</t>
    </rPh>
    <rPh sb="2" eb="4">
      <t>チクネツ</t>
    </rPh>
    <rPh sb="9" eb="11">
      <t>シツド</t>
    </rPh>
    <rPh sb="11" eb="13">
      <t>コウカン</t>
    </rPh>
    <rPh sb="13" eb="14">
      <t>キ</t>
    </rPh>
    <rPh sb="15" eb="17">
      <t>カイハツ</t>
    </rPh>
    <phoneticPr fontId="5"/>
  </si>
  <si>
    <t>公立大学法人山陽小野田市立山口東京理科大学</t>
    <phoneticPr fontId="5"/>
  </si>
  <si>
    <t>国立研究開発法人物質・材料研究機構</t>
    <phoneticPr fontId="5"/>
  </si>
  <si>
    <t>国立研究開発法人産業技術総合研究所</t>
    <phoneticPr fontId="5"/>
  </si>
  <si>
    <t>無機・ナノ構造・厚膜印刷・有機熱電の研究開発</t>
    <rPh sb="18" eb="20">
      <t>ケンキュウ</t>
    </rPh>
    <rPh sb="20" eb="22">
      <t>カイハツ</t>
    </rPh>
    <phoneticPr fontId="5"/>
  </si>
  <si>
    <t>国立大学法人京都大学</t>
    <rPh sb="6" eb="8">
      <t>キョウト</t>
    </rPh>
    <rPh sb="8" eb="10">
      <t>ダイガク</t>
    </rPh>
    <phoneticPr fontId="5"/>
  </si>
  <si>
    <t>ナノ構造熱電の研究開発</t>
    <rPh sb="4" eb="5">
      <t>ネツ</t>
    </rPh>
    <rPh sb="5" eb="6">
      <t>デン</t>
    </rPh>
    <phoneticPr fontId="5"/>
  </si>
  <si>
    <t>650/21</t>
    <phoneticPr fontId="5"/>
  </si>
  <si>
    <t>-</t>
    <phoneticPr fontId="5"/>
  </si>
  <si>
    <t>-</t>
    <phoneticPr fontId="5"/>
  </si>
  <si>
    <t>未利用熱エネルギーの革新的な活用技術研究開発事業</t>
    <phoneticPr fontId="5"/>
  </si>
  <si>
    <t>令和2年度末までに、圧縮強度15MPa以上で熱伝導率0.20W/m・K以下、令和4年度末までに圧縮強度20MPa以上で熱伝導率0.20W/mK以下（使用温度1,500℃以上）とする断熱技術を開発する。</t>
    <rPh sb="0" eb="2">
      <t>レイワ</t>
    </rPh>
    <rPh sb="38" eb="40">
      <t>レイワ</t>
    </rPh>
    <phoneticPr fontId="5"/>
  </si>
  <si>
    <t>令和2年度末までに、蓄熱密度1.0MJ/kgの蓄熱技術を開発する。</t>
    <rPh sb="0" eb="2">
      <t>レイワ</t>
    </rPh>
    <phoneticPr fontId="5"/>
  </si>
  <si>
    <t>令和2年度末までに、発電効率14%（使用温度200℃以下）の排熱発電技術を開発・実証する。</t>
    <rPh sb="0" eb="2">
      <t>レイワ</t>
    </rPh>
    <rPh sb="40" eb="42">
      <t>ジッショウ</t>
    </rPh>
    <phoneticPr fontId="5"/>
  </si>
  <si>
    <t>％
（29年度以降1kW級）
（34年度10kW級）</t>
    <rPh sb="7" eb="9">
      <t>イコウ</t>
    </rPh>
    <phoneticPr fontId="5"/>
  </si>
  <si>
    <t>令和2年度末までにCOP 3.5以上（80℃→160℃加熱）の信頼性確立、令和4年度末までにCOP 3.5以上（100℃→200℃加熱）のヒートポンプ技術を開発する。</t>
    <rPh sb="0" eb="2">
      <t>レイワ</t>
    </rPh>
    <rPh sb="31" eb="34">
      <t>シンライセイ</t>
    </rPh>
    <rPh sb="34" eb="36">
      <t>カクリツ</t>
    </rPh>
    <rPh sb="37" eb="39">
      <t>レイワ</t>
    </rPh>
    <phoneticPr fontId="5"/>
  </si>
  <si>
    <t>令和2年度末までに、無機系材料で1.5W/cm2、令和4年度末までに出力200Wの熱電変換技術を開発する。</t>
    <rPh sb="25" eb="27">
      <t>レイワ</t>
    </rPh>
    <phoneticPr fontId="5"/>
  </si>
  <si>
    <t>-</t>
    <phoneticPr fontId="5"/>
  </si>
  <si>
    <t>ZT
（R2:出力密度W/cm2、R4: 出力)</t>
    <rPh sb="21" eb="23">
      <t>シュツリョク</t>
    </rPh>
    <phoneticPr fontId="5"/>
  </si>
  <si>
    <t>-</t>
    <phoneticPr fontId="5"/>
  </si>
  <si>
    <t>未利用熱エネルギーの削減・回収・再利用技術を適用した産業分野の省エネに相当するCO2削減コスト
※開発技術の実用化を2023年度以降に見込んでいるため、目標最終年度のみの記載となっている。</t>
    <rPh sb="49" eb="51">
      <t>カイハツ</t>
    </rPh>
    <rPh sb="51" eb="53">
      <t>ギジュツ</t>
    </rPh>
    <rPh sb="54" eb="57">
      <t>ジツヨウカ</t>
    </rPh>
    <rPh sb="62" eb="64">
      <t>ネンド</t>
    </rPh>
    <rPh sb="64" eb="66">
      <t>イコウ</t>
    </rPh>
    <rPh sb="67" eb="69">
      <t>ミコ</t>
    </rPh>
    <rPh sb="76" eb="78">
      <t>モクヒョウ</t>
    </rPh>
    <rPh sb="78" eb="80">
      <t>サイシュウ</t>
    </rPh>
    <rPh sb="80" eb="82">
      <t>ネンド</t>
    </rPh>
    <rPh sb="85" eb="87">
      <t>キサイ</t>
    </rPh>
    <phoneticPr fontId="5"/>
  </si>
  <si>
    <t>総事業費（10,820百万円を想定）／年度当たりCO2削減量</t>
    <rPh sb="29" eb="30">
      <t>リョウ</t>
    </rPh>
    <phoneticPr fontId="5"/>
  </si>
  <si>
    <t>パリ協定に基づく成長戦略としての長期戦略（令和元年6月11日　閣議決定)
長期エネルギー需給見通し（平成27年7月16日）
省エネルギー技術戦略2016（2016年9月16日策定、2019年7月18日「重要技術」改訂）
エネルギー基本計画（2018年7月3日　閣議決定）</t>
    <rPh sb="130" eb="132">
      <t>カクギ</t>
    </rPh>
    <rPh sb="132" eb="134">
      <t>ケッテイ</t>
    </rPh>
    <phoneticPr fontId="5"/>
  </si>
  <si>
    <t>-</t>
    <phoneticPr fontId="5"/>
  </si>
  <si>
    <t>-</t>
    <phoneticPr fontId="5"/>
  </si>
  <si>
    <t>-</t>
    <phoneticPr fontId="5"/>
  </si>
  <si>
    <t>-</t>
    <phoneticPr fontId="5"/>
  </si>
  <si>
    <t>断熱材料の熱伝導率
※次回フォローアップは令和２年度</t>
    <phoneticPr fontId="5"/>
  </si>
  <si>
    <t>蓄熱材料の蓄熱密度
※次回フォローアップは令和２年度</t>
    <phoneticPr fontId="5"/>
  </si>
  <si>
    <t>熱電変換材料の性能指数（ZT）、出力密度（W/cm2）、出力（W）
※次回フォローアップは令和２年度</t>
    <rPh sb="28" eb="30">
      <t>シュツリョク</t>
    </rPh>
    <phoneticPr fontId="5"/>
  </si>
  <si>
    <t>排熱発電装置の発電効率
※次回フォローアップは令和２年度</t>
    <phoneticPr fontId="5"/>
  </si>
  <si>
    <t>ヒートポンプシステムのエネルギー消費効率（COP）
※次回フォローアップは令和２年度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</si>
</sst>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82821</xdr:colOff>
      <xdr:row>742</xdr:row>
      <xdr:rowOff>76200</xdr:rowOff>
    </xdr:from>
    <xdr:to>
      <xdr:col>44</xdr:col>
      <xdr:colOff>115815</xdr:colOff>
      <xdr:row>760</xdr:row>
      <xdr:rowOff>266095</xdr:rowOff>
    </xdr:to>
    <xdr:grpSp>
      <xdr:nvGrpSpPr>
        <xdr:cNvPr id="48" name="グループ化 47"/>
        <xdr:cNvGrpSpPr/>
      </xdr:nvGrpSpPr>
      <xdr:grpSpPr>
        <a:xfrm>
          <a:off x="1740171" y="48990250"/>
          <a:ext cx="6478244" cy="6590695"/>
          <a:chOff x="10841018" y="53408195"/>
          <a:chExt cx="7466535" cy="7677080"/>
        </a:xfrm>
      </xdr:grpSpPr>
      <xdr:sp macro="" textlink="">
        <xdr:nvSpPr>
          <xdr:cNvPr id="49" name="テキスト ボックス 48"/>
          <xdr:cNvSpPr txBox="1"/>
        </xdr:nvSpPr>
        <xdr:spPr>
          <a:xfrm>
            <a:off x="13669875" y="53408195"/>
            <a:ext cx="1804670" cy="718645"/>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p>
        </xdr:txBody>
      </xdr:sp>
      <xdr:cxnSp macro="">
        <xdr:nvCxnSpPr>
          <xdr:cNvPr id="50" name="直線矢印コネクタ 49"/>
          <xdr:cNvCxnSpPr/>
        </xdr:nvCxnSpPr>
        <xdr:spPr>
          <a:xfrm flipH="1">
            <a:off x="12241027" y="56728962"/>
            <a:ext cx="0" cy="535282"/>
          </a:xfrm>
          <a:prstGeom prst="straightConnector1">
            <a:avLst/>
          </a:prstGeom>
          <a:noFill/>
          <a:ln w="19050" cap="flat" cmpd="sng" algn="ctr">
            <a:solidFill>
              <a:sysClr val="windowText" lastClr="000000"/>
            </a:solidFill>
            <a:prstDash val="solid"/>
            <a:tailEnd type="arrow"/>
          </a:ln>
          <a:effectLst/>
        </xdr:spPr>
      </xdr:cxnSp>
      <xdr:sp macro="" textlink="">
        <xdr:nvSpPr>
          <xdr:cNvPr id="51" name="テキスト ボックス 50"/>
          <xdr:cNvSpPr txBox="1"/>
        </xdr:nvSpPr>
        <xdr:spPr>
          <a:xfrm>
            <a:off x="11072987" y="57351713"/>
            <a:ext cx="2295975" cy="888448"/>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Ｂ．未利用熱エネルギー 革新的活用技術研究組合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2" name="直線矢印コネクタ 51"/>
          <xdr:cNvCxnSpPr/>
        </xdr:nvCxnSpPr>
        <xdr:spPr>
          <a:xfrm>
            <a:off x="14570060" y="54212841"/>
            <a:ext cx="0" cy="714396"/>
          </a:xfrm>
          <a:prstGeom prst="straightConnector1">
            <a:avLst/>
          </a:prstGeom>
          <a:noFill/>
          <a:ln w="19050" cap="flat" cmpd="sng" algn="ctr">
            <a:solidFill>
              <a:sysClr val="windowText" lastClr="000000"/>
            </a:solidFill>
            <a:prstDash val="solid"/>
            <a:tailEnd type="arrow"/>
          </a:ln>
          <a:effectLst/>
        </xdr:spPr>
      </xdr:cxnSp>
      <xdr:sp macro="" textlink="">
        <xdr:nvSpPr>
          <xdr:cNvPr id="53" name="テキスト ボックス 52"/>
          <xdr:cNvSpPr txBox="1"/>
        </xdr:nvSpPr>
        <xdr:spPr>
          <a:xfrm>
            <a:off x="13594578" y="54984610"/>
            <a:ext cx="1977458" cy="792064"/>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Ａ．（研）新エネルギー・産業技術総合開発機構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701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a:xfrm>
            <a:off x="13584492" y="55839624"/>
            <a:ext cx="1964141" cy="36187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55" name="テキスト ボックス 54"/>
          <xdr:cNvSpPr txBox="1"/>
        </xdr:nvSpPr>
        <xdr:spPr>
          <a:xfrm>
            <a:off x="11046445" y="59661566"/>
            <a:ext cx="2349061" cy="905096"/>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Ｃ．その他、大学・研究所等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直線矢印コネクタ 55"/>
          <xdr:cNvCxnSpPr/>
        </xdr:nvCxnSpPr>
        <xdr:spPr>
          <a:xfrm>
            <a:off x="12235845" y="59062014"/>
            <a:ext cx="5181" cy="525980"/>
          </a:xfrm>
          <a:prstGeom prst="straightConnector1">
            <a:avLst/>
          </a:prstGeom>
          <a:noFill/>
          <a:ln w="19050" cap="flat" cmpd="sng" algn="ctr">
            <a:solidFill>
              <a:sysClr val="windowText" lastClr="000000"/>
            </a:solidFill>
            <a:prstDash val="solid"/>
            <a:tailEnd type="arrow"/>
          </a:ln>
          <a:effectLst/>
        </xdr:spPr>
      </xdr:cxnSp>
      <xdr:sp macro="" textlink="">
        <xdr:nvSpPr>
          <xdr:cNvPr id="57" name="大かっこ 56"/>
          <xdr:cNvSpPr/>
        </xdr:nvSpPr>
        <xdr:spPr>
          <a:xfrm>
            <a:off x="10841018" y="58257079"/>
            <a:ext cx="2888220" cy="1029742"/>
          </a:xfrm>
          <a:prstGeom prst="bracketPair">
            <a:avLst>
              <a:gd name="adj" fmla="val 13603"/>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断熱、</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ヒートポンプ、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熱電変換技術などの要素技術やこれらの技術の組み合わせによる革新的熱マネージメント技術の開発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xdr:cNvSpPr/>
        </xdr:nvSpPr>
        <xdr:spPr>
          <a:xfrm>
            <a:off x="11169461" y="60575185"/>
            <a:ext cx="2075678" cy="51009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分析、評価、排熱実態調査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9" name="直線コネクタ 58"/>
          <xdr:cNvCxnSpPr/>
        </xdr:nvCxnSpPr>
        <xdr:spPr>
          <a:xfrm flipV="1">
            <a:off x="12241292" y="56730431"/>
            <a:ext cx="4326309" cy="7876"/>
          </a:xfrm>
          <a:prstGeom prst="line">
            <a:avLst/>
          </a:prstGeom>
          <a:noFill/>
          <a:ln w="19050" cap="flat" cmpd="sng" algn="ctr">
            <a:solidFill>
              <a:sysClr val="windowText" lastClr="000000"/>
            </a:solidFill>
            <a:prstDash val="solid"/>
          </a:ln>
          <a:effectLst/>
        </xdr:spPr>
      </xdr:cxnSp>
      <xdr:cxnSp macro="">
        <xdr:nvCxnSpPr>
          <xdr:cNvPr id="60" name="直線コネクタ 59"/>
          <xdr:cNvCxnSpPr/>
        </xdr:nvCxnSpPr>
        <xdr:spPr>
          <a:xfrm>
            <a:off x="14570060" y="56185109"/>
            <a:ext cx="0" cy="553198"/>
          </a:xfrm>
          <a:prstGeom prst="line">
            <a:avLst/>
          </a:prstGeom>
          <a:noFill/>
          <a:ln w="19050" cap="flat" cmpd="sng" algn="ctr">
            <a:solidFill>
              <a:sysClr val="windowText" lastClr="000000"/>
            </a:solidFill>
            <a:prstDash val="solid"/>
          </a:ln>
          <a:effectLst/>
        </xdr:spPr>
      </xdr:cxnSp>
      <xdr:sp macro="" textlink="">
        <xdr:nvSpPr>
          <xdr:cNvPr id="61" name="テキスト ボックス 60"/>
          <xdr:cNvSpPr txBox="1"/>
        </xdr:nvSpPr>
        <xdr:spPr>
          <a:xfrm>
            <a:off x="14632988" y="54594207"/>
            <a:ext cx="1391242" cy="285953"/>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xdr:cNvSpPr txBox="1"/>
        </xdr:nvSpPr>
        <xdr:spPr>
          <a:xfrm>
            <a:off x="15492407" y="57335068"/>
            <a:ext cx="2189802" cy="905096"/>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Ｄ．</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大学・研究所等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3" name="テキスト ボックス 62"/>
          <xdr:cNvSpPr txBox="1"/>
        </xdr:nvSpPr>
        <xdr:spPr>
          <a:xfrm>
            <a:off x="12250332" y="59083424"/>
            <a:ext cx="1840280" cy="537997"/>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xdr:cNvSpPr txBox="1"/>
        </xdr:nvSpPr>
        <xdr:spPr>
          <a:xfrm>
            <a:off x="12231317" y="56840140"/>
            <a:ext cx="1930781" cy="600730"/>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5" name="直線矢印コネクタ 64"/>
          <xdr:cNvCxnSpPr/>
        </xdr:nvCxnSpPr>
        <xdr:spPr>
          <a:xfrm>
            <a:off x="16586774" y="56712458"/>
            <a:ext cx="0" cy="544625"/>
          </a:xfrm>
          <a:prstGeom prst="straightConnector1">
            <a:avLst/>
          </a:prstGeom>
          <a:noFill/>
          <a:ln w="19050" cap="flat" cmpd="sng" algn="ctr">
            <a:solidFill>
              <a:sysClr val="windowText" lastClr="000000"/>
            </a:solidFill>
            <a:prstDash val="solid"/>
            <a:tailEnd type="arrow"/>
          </a:ln>
          <a:effectLst/>
        </xdr:spPr>
      </xdr:cxnSp>
      <xdr:sp macro="" textlink="">
        <xdr:nvSpPr>
          <xdr:cNvPr id="66" name="大かっこ 65"/>
          <xdr:cNvSpPr/>
        </xdr:nvSpPr>
        <xdr:spPr>
          <a:xfrm>
            <a:off x="15319876" y="58257085"/>
            <a:ext cx="2487599" cy="965506"/>
          </a:xfrm>
          <a:prstGeom prst="bracketPair">
            <a:avLst>
              <a:gd name="adj" fmla="val 18276"/>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熱電変換材料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高性能高信頼化技術に関する新たな技術シーズ発掘のための小規模な研究開発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66"/>
          <xdr:cNvSpPr txBox="1"/>
        </xdr:nvSpPr>
        <xdr:spPr>
          <a:xfrm>
            <a:off x="16533228" y="56762587"/>
            <a:ext cx="1774325" cy="662393"/>
          </a:xfrm>
          <a:prstGeom prst="rect">
            <a:avLst/>
          </a:prstGeom>
          <a:noFill/>
          <a:ln w="9525" cmpd="sng">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223</v>
      </c>
      <c r="AT2" s="220"/>
      <c r="AU2" s="220"/>
      <c r="AV2" s="51" t="str">
        <f>IF(AW2="", "", "-")</f>
        <v/>
      </c>
      <c r="AW2" s="403"/>
      <c r="AX2" s="403"/>
    </row>
    <row r="3" spans="1:50" ht="21" customHeight="1" thickBot="1" x14ac:dyDescent="0.25">
      <c r="A3" s="531" t="s">
        <v>428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560</v>
      </c>
      <c r="AK3" s="533"/>
      <c r="AL3" s="533"/>
      <c r="AM3" s="533"/>
      <c r="AN3" s="533"/>
      <c r="AO3" s="533"/>
      <c r="AP3" s="533"/>
      <c r="AQ3" s="533"/>
      <c r="AR3" s="533"/>
      <c r="AS3" s="533"/>
      <c r="AT3" s="533"/>
      <c r="AU3" s="533"/>
      <c r="AV3" s="533"/>
      <c r="AW3" s="533"/>
      <c r="AX3" s="24" t="s">
        <v>65</v>
      </c>
    </row>
    <row r="4" spans="1:50" ht="40.5" customHeight="1" x14ac:dyDescent="0.2">
      <c r="A4" s="733" t="s">
        <v>25</v>
      </c>
      <c r="B4" s="734"/>
      <c r="C4" s="734"/>
      <c r="D4" s="734"/>
      <c r="E4" s="734"/>
      <c r="F4" s="734"/>
      <c r="G4" s="709" t="s">
        <v>687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6" t="s">
        <v>525</v>
      </c>
      <c r="H5" s="567"/>
      <c r="I5" s="567"/>
      <c r="J5" s="567"/>
      <c r="K5" s="567"/>
      <c r="L5" s="567"/>
      <c r="M5" s="568" t="s">
        <v>66</v>
      </c>
      <c r="N5" s="569"/>
      <c r="O5" s="569"/>
      <c r="P5" s="569"/>
      <c r="Q5" s="569"/>
      <c r="R5" s="570"/>
      <c r="S5" s="571" t="s">
        <v>533</v>
      </c>
      <c r="T5" s="567"/>
      <c r="U5" s="567"/>
      <c r="V5" s="567"/>
      <c r="W5" s="567"/>
      <c r="X5" s="572"/>
      <c r="Y5" s="725" t="s">
        <v>3</v>
      </c>
      <c r="Z5" s="726"/>
      <c r="AA5" s="726"/>
      <c r="AB5" s="726"/>
      <c r="AC5" s="726"/>
      <c r="AD5" s="727"/>
      <c r="AE5" s="728" t="s">
        <v>562</v>
      </c>
      <c r="AF5" s="728"/>
      <c r="AG5" s="728"/>
      <c r="AH5" s="728"/>
      <c r="AI5" s="728"/>
      <c r="AJ5" s="728"/>
      <c r="AK5" s="728"/>
      <c r="AL5" s="728"/>
      <c r="AM5" s="728"/>
      <c r="AN5" s="728"/>
      <c r="AO5" s="728"/>
      <c r="AP5" s="729"/>
      <c r="AQ5" s="730" t="s">
        <v>563</v>
      </c>
      <c r="AR5" s="731"/>
      <c r="AS5" s="731"/>
      <c r="AT5" s="731"/>
      <c r="AU5" s="731"/>
      <c r="AV5" s="731"/>
      <c r="AW5" s="731"/>
      <c r="AX5" s="732"/>
    </row>
    <row r="6" spans="1:50" ht="39" customHeight="1" x14ac:dyDescent="0.2">
      <c r="A6" s="735" t="s">
        <v>4</v>
      </c>
      <c r="B6" s="736"/>
      <c r="C6" s="736"/>
      <c r="D6" s="736"/>
      <c r="E6" s="736"/>
      <c r="F6" s="736"/>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87.75" customHeight="1" x14ac:dyDescent="0.2">
      <c r="A7" s="838" t="s">
        <v>22</v>
      </c>
      <c r="B7" s="839"/>
      <c r="C7" s="839"/>
      <c r="D7" s="839"/>
      <c r="E7" s="839"/>
      <c r="F7" s="840"/>
      <c r="G7" s="841" t="s">
        <v>565</v>
      </c>
      <c r="H7" s="842"/>
      <c r="I7" s="842"/>
      <c r="J7" s="842"/>
      <c r="K7" s="842"/>
      <c r="L7" s="842"/>
      <c r="M7" s="842"/>
      <c r="N7" s="842"/>
      <c r="O7" s="842"/>
      <c r="P7" s="842"/>
      <c r="Q7" s="842"/>
      <c r="R7" s="842"/>
      <c r="S7" s="842"/>
      <c r="T7" s="842"/>
      <c r="U7" s="842"/>
      <c r="V7" s="842"/>
      <c r="W7" s="842"/>
      <c r="X7" s="843"/>
      <c r="Y7" s="401" t="s">
        <v>392</v>
      </c>
      <c r="Z7" s="302"/>
      <c r="AA7" s="302"/>
      <c r="AB7" s="302"/>
      <c r="AC7" s="302"/>
      <c r="AD7" s="402"/>
      <c r="AE7" s="389" t="s">
        <v>699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8" t="s">
        <v>259</v>
      </c>
      <c r="B8" s="839"/>
      <c r="C8" s="839"/>
      <c r="D8" s="839"/>
      <c r="E8" s="839"/>
      <c r="F8" s="840"/>
      <c r="G8" s="227" t="str">
        <f>入力規則等!A27</f>
        <v>科学技術・イノベーション、地球温暖化対策</v>
      </c>
      <c r="H8" s="228"/>
      <c r="I8" s="228"/>
      <c r="J8" s="228"/>
      <c r="K8" s="228"/>
      <c r="L8" s="228"/>
      <c r="M8" s="228"/>
      <c r="N8" s="228"/>
      <c r="O8" s="228"/>
      <c r="P8" s="228"/>
      <c r="Q8" s="228"/>
      <c r="R8" s="228"/>
      <c r="S8" s="228"/>
      <c r="T8" s="228"/>
      <c r="U8" s="228"/>
      <c r="V8" s="228"/>
      <c r="W8" s="228"/>
      <c r="X8" s="229"/>
      <c r="Y8" s="577" t="s">
        <v>260</v>
      </c>
      <c r="Z8" s="578"/>
      <c r="AA8" s="578"/>
      <c r="AB8" s="578"/>
      <c r="AC8" s="578"/>
      <c r="AD8" s="579"/>
      <c r="AE8" s="748" t="str">
        <f>入力規則等!K13</f>
        <v>エネルギー対策</v>
      </c>
      <c r="AF8" s="228"/>
      <c r="AG8" s="228"/>
      <c r="AH8" s="228"/>
      <c r="AI8" s="228"/>
      <c r="AJ8" s="228"/>
      <c r="AK8" s="228"/>
      <c r="AL8" s="228"/>
      <c r="AM8" s="228"/>
      <c r="AN8" s="228"/>
      <c r="AO8" s="228"/>
      <c r="AP8" s="228"/>
      <c r="AQ8" s="228"/>
      <c r="AR8" s="228"/>
      <c r="AS8" s="228"/>
      <c r="AT8" s="228"/>
      <c r="AU8" s="228"/>
      <c r="AV8" s="228"/>
      <c r="AW8" s="228"/>
      <c r="AX8" s="749"/>
    </row>
    <row r="9" spans="1:50" ht="58.5" customHeight="1" x14ac:dyDescent="0.2">
      <c r="A9" s="151" t="s">
        <v>23</v>
      </c>
      <c r="B9" s="152"/>
      <c r="C9" s="152"/>
      <c r="D9" s="152"/>
      <c r="E9" s="152"/>
      <c r="F9" s="152"/>
      <c r="G9" s="580" t="s">
        <v>566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0" t="s">
        <v>30</v>
      </c>
      <c r="B10" s="751"/>
      <c r="C10" s="751"/>
      <c r="D10" s="751"/>
      <c r="E10" s="751"/>
      <c r="F10" s="751"/>
      <c r="G10" s="683" t="s">
        <v>567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60"/>
      <c r="G11" s="722" t="str">
        <f>入力規則等!P10</f>
        <v>委託・請負、補助、交付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5" t="s">
        <v>24</v>
      </c>
      <c r="B12" s="146"/>
      <c r="C12" s="146"/>
      <c r="D12" s="146"/>
      <c r="E12" s="146"/>
      <c r="F12" s="147"/>
      <c r="G12" s="689"/>
      <c r="H12" s="690"/>
      <c r="I12" s="690"/>
      <c r="J12" s="690"/>
      <c r="K12" s="690"/>
      <c r="L12" s="690"/>
      <c r="M12" s="690"/>
      <c r="N12" s="690"/>
      <c r="O12" s="690"/>
      <c r="P12" s="309" t="s">
        <v>395</v>
      </c>
      <c r="Q12" s="304"/>
      <c r="R12" s="304"/>
      <c r="S12" s="304"/>
      <c r="T12" s="304"/>
      <c r="U12" s="304"/>
      <c r="V12" s="305"/>
      <c r="W12" s="309" t="s">
        <v>415</v>
      </c>
      <c r="X12" s="304"/>
      <c r="Y12" s="304"/>
      <c r="Z12" s="304"/>
      <c r="AA12" s="304"/>
      <c r="AB12" s="304"/>
      <c r="AC12" s="305"/>
      <c r="AD12" s="309" t="s">
        <v>422</v>
      </c>
      <c r="AE12" s="304"/>
      <c r="AF12" s="304"/>
      <c r="AG12" s="304"/>
      <c r="AH12" s="304"/>
      <c r="AI12" s="304"/>
      <c r="AJ12" s="305"/>
      <c r="AK12" s="309" t="s">
        <v>429</v>
      </c>
      <c r="AL12" s="304"/>
      <c r="AM12" s="304"/>
      <c r="AN12" s="304"/>
      <c r="AO12" s="304"/>
      <c r="AP12" s="304"/>
      <c r="AQ12" s="305"/>
      <c r="AR12" s="309" t="s">
        <v>430</v>
      </c>
      <c r="AS12" s="304"/>
      <c r="AT12" s="304"/>
      <c r="AU12" s="304"/>
      <c r="AV12" s="304"/>
      <c r="AW12" s="304"/>
      <c r="AX12" s="753"/>
    </row>
    <row r="13" spans="1:50" ht="21" customHeight="1" x14ac:dyDescent="0.2">
      <c r="A13" s="148"/>
      <c r="B13" s="149"/>
      <c r="C13" s="149"/>
      <c r="D13" s="149"/>
      <c r="E13" s="149"/>
      <c r="F13" s="150"/>
      <c r="G13" s="754" t="s">
        <v>6</v>
      </c>
      <c r="H13" s="755"/>
      <c r="I13" s="646" t="s">
        <v>7</v>
      </c>
      <c r="J13" s="647"/>
      <c r="K13" s="647"/>
      <c r="L13" s="647"/>
      <c r="M13" s="647"/>
      <c r="N13" s="647"/>
      <c r="O13" s="648"/>
      <c r="P13" s="117">
        <v>650</v>
      </c>
      <c r="Q13" s="118"/>
      <c r="R13" s="118"/>
      <c r="S13" s="118"/>
      <c r="T13" s="118"/>
      <c r="U13" s="118"/>
      <c r="V13" s="119"/>
      <c r="W13" s="117">
        <v>650</v>
      </c>
      <c r="X13" s="118"/>
      <c r="Y13" s="118"/>
      <c r="Z13" s="118"/>
      <c r="AA13" s="118"/>
      <c r="AB13" s="118"/>
      <c r="AC13" s="119"/>
      <c r="AD13" s="117">
        <v>630</v>
      </c>
      <c r="AE13" s="118"/>
      <c r="AF13" s="118"/>
      <c r="AG13" s="118"/>
      <c r="AH13" s="118"/>
      <c r="AI13" s="118"/>
      <c r="AJ13" s="119"/>
      <c r="AK13" s="117">
        <v>650</v>
      </c>
      <c r="AL13" s="118"/>
      <c r="AM13" s="118"/>
      <c r="AN13" s="118"/>
      <c r="AO13" s="118"/>
      <c r="AP13" s="118"/>
      <c r="AQ13" s="119"/>
      <c r="AR13" s="114" t="s">
        <v>702</v>
      </c>
      <c r="AS13" s="115"/>
      <c r="AT13" s="115"/>
      <c r="AU13" s="115"/>
      <c r="AV13" s="115"/>
      <c r="AW13" s="115"/>
      <c r="AX13" s="400"/>
    </row>
    <row r="14" spans="1:50" ht="21" customHeight="1" x14ac:dyDescent="0.2">
      <c r="A14" s="148"/>
      <c r="B14" s="149"/>
      <c r="C14" s="149"/>
      <c r="D14" s="149"/>
      <c r="E14" s="149"/>
      <c r="F14" s="150"/>
      <c r="G14" s="756"/>
      <c r="H14" s="757"/>
      <c r="I14" s="583" t="s">
        <v>8</v>
      </c>
      <c r="J14" s="637"/>
      <c r="K14" s="637"/>
      <c r="L14" s="637"/>
      <c r="M14" s="637"/>
      <c r="N14" s="637"/>
      <c r="O14" s="638"/>
      <c r="P14" s="117" t="s">
        <v>568</v>
      </c>
      <c r="Q14" s="118"/>
      <c r="R14" s="118"/>
      <c r="S14" s="118"/>
      <c r="T14" s="118"/>
      <c r="U14" s="118"/>
      <c r="V14" s="119"/>
      <c r="W14" s="117" t="s">
        <v>568</v>
      </c>
      <c r="X14" s="118"/>
      <c r="Y14" s="118"/>
      <c r="Z14" s="118"/>
      <c r="AA14" s="118"/>
      <c r="AB14" s="118"/>
      <c r="AC14" s="119"/>
      <c r="AD14" s="117" t="s">
        <v>570</v>
      </c>
      <c r="AE14" s="118"/>
      <c r="AF14" s="118"/>
      <c r="AG14" s="118"/>
      <c r="AH14" s="118"/>
      <c r="AI14" s="118"/>
      <c r="AJ14" s="119"/>
      <c r="AK14" s="117" t="s">
        <v>685</v>
      </c>
      <c r="AL14" s="118"/>
      <c r="AM14" s="118"/>
      <c r="AN14" s="118"/>
      <c r="AO14" s="118"/>
      <c r="AP14" s="118"/>
      <c r="AQ14" s="119"/>
      <c r="AR14" s="673"/>
      <c r="AS14" s="673"/>
      <c r="AT14" s="673"/>
      <c r="AU14" s="673"/>
      <c r="AV14" s="673"/>
      <c r="AW14" s="673"/>
      <c r="AX14" s="674"/>
    </row>
    <row r="15" spans="1:50" ht="21" customHeight="1" x14ac:dyDescent="0.2">
      <c r="A15" s="148"/>
      <c r="B15" s="149"/>
      <c r="C15" s="149"/>
      <c r="D15" s="149"/>
      <c r="E15" s="149"/>
      <c r="F15" s="150"/>
      <c r="G15" s="756"/>
      <c r="H15" s="757"/>
      <c r="I15" s="583" t="s">
        <v>51</v>
      </c>
      <c r="J15" s="584"/>
      <c r="K15" s="584"/>
      <c r="L15" s="584"/>
      <c r="M15" s="584"/>
      <c r="N15" s="584"/>
      <c r="O15" s="585"/>
      <c r="P15" s="117">
        <v>200</v>
      </c>
      <c r="Q15" s="118"/>
      <c r="R15" s="118"/>
      <c r="S15" s="118"/>
      <c r="T15" s="118"/>
      <c r="U15" s="118"/>
      <c r="V15" s="119"/>
      <c r="W15" s="117" t="s">
        <v>568</v>
      </c>
      <c r="X15" s="118"/>
      <c r="Y15" s="118"/>
      <c r="Z15" s="118"/>
      <c r="AA15" s="118"/>
      <c r="AB15" s="118"/>
      <c r="AC15" s="119"/>
      <c r="AD15" s="117">
        <v>0.1</v>
      </c>
      <c r="AE15" s="118"/>
      <c r="AF15" s="118"/>
      <c r="AG15" s="118"/>
      <c r="AH15" s="118"/>
      <c r="AI15" s="118"/>
      <c r="AJ15" s="119"/>
      <c r="AK15" s="117">
        <v>2.8</v>
      </c>
      <c r="AL15" s="118"/>
      <c r="AM15" s="118"/>
      <c r="AN15" s="118"/>
      <c r="AO15" s="118"/>
      <c r="AP15" s="118"/>
      <c r="AQ15" s="119"/>
      <c r="AR15" s="117" t="s">
        <v>702</v>
      </c>
      <c r="AS15" s="118"/>
      <c r="AT15" s="118"/>
      <c r="AU15" s="118"/>
      <c r="AV15" s="118"/>
      <c r="AW15" s="118"/>
      <c r="AX15" s="636"/>
    </row>
    <row r="16" spans="1:50" ht="21" customHeight="1" x14ac:dyDescent="0.2">
      <c r="A16" s="148"/>
      <c r="B16" s="149"/>
      <c r="C16" s="149"/>
      <c r="D16" s="149"/>
      <c r="E16" s="149"/>
      <c r="F16" s="150"/>
      <c r="G16" s="756"/>
      <c r="H16" s="757"/>
      <c r="I16" s="583" t="s">
        <v>52</v>
      </c>
      <c r="J16" s="584"/>
      <c r="K16" s="584"/>
      <c r="L16" s="584"/>
      <c r="M16" s="584"/>
      <c r="N16" s="584"/>
      <c r="O16" s="585"/>
      <c r="P16" s="117" t="s">
        <v>569</v>
      </c>
      <c r="Q16" s="118"/>
      <c r="R16" s="118"/>
      <c r="S16" s="118"/>
      <c r="T16" s="118"/>
      <c r="U16" s="118"/>
      <c r="V16" s="119"/>
      <c r="W16" s="117">
        <v>-0.1</v>
      </c>
      <c r="X16" s="118"/>
      <c r="Y16" s="118"/>
      <c r="Z16" s="118"/>
      <c r="AA16" s="118"/>
      <c r="AB16" s="118"/>
      <c r="AC16" s="119"/>
      <c r="AD16" s="117">
        <v>-2.8</v>
      </c>
      <c r="AE16" s="118"/>
      <c r="AF16" s="118"/>
      <c r="AG16" s="118"/>
      <c r="AH16" s="118"/>
      <c r="AI16" s="118"/>
      <c r="AJ16" s="119"/>
      <c r="AK16" s="117" t="s">
        <v>568</v>
      </c>
      <c r="AL16" s="118"/>
      <c r="AM16" s="118"/>
      <c r="AN16" s="118"/>
      <c r="AO16" s="118"/>
      <c r="AP16" s="118"/>
      <c r="AQ16" s="119"/>
      <c r="AR16" s="686"/>
      <c r="AS16" s="687"/>
      <c r="AT16" s="687"/>
      <c r="AU16" s="687"/>
      <c r="AV16" s="687"/>
      <c r="AW16" s="687"/>
      <c r="AX16" s="688"/>
    </row>
    <row r="17" spans="1:50" ht="24.75" customHeight="1" x14ac:dyDescent="0.2">
      <c r="A17" s="148"/>
      <c r="B17" s="149"/>
      <c r="C17" s="149"/>
      <c r="D17" s="149"/>
      <c r="E17" s="149"/>
      <c r="F17" s="150"/>
      <c r="G17" s="756"/>
      <c r="H17" s="757"/>
      <c r="I17" s="583" t="s">
        <v>50</v>
      </c>
      <c r="J17" s="637"/>
      <c r="K17" s="637"/>
      <c r="L17" s="637"/>
      <c r="M17" s="637"/>
      <c r="N17" s="637"/>
      <c r="O17" s="638"/>
      <c r="P17" s="117">
        <v>101</v>
      </c>
      <c r="Q17" s="118"/>
      <c r="R17" s="118"/>
      <c r="S17" s="118"/>
      <c r="T17" s="118"/>
      <c r="U17" s="118"/>
      <c r="V17" s="119"/>
      <c r="W17" s="117">
        <v>23</v>
      </c>
      <c r="X17" s="118"/>
      <c r="Y17" s="118"/>
      <c r="Z17" s="118"/>
      <c r="AA17" s="118"/>
      <c r="AB17" s="118"/>
      <c r="AC17" s="119"/>
      <c r="AD17" s="117">
        <v>74</v>
      </c>
      <c r="AE17" s="118"/>
      <c r="AF17" s="118"/>
      <c r="AG17" s="118"/>
      <c r="AH17" s="118"/>
      <c r="AI17" s="118"/>
      <c r="AJ17" s="119"/>
      <c r="AK17" s="117" t="s">
        <v>568</v>
      </c>
      <c r="AL17" s="118"/>
      <c r="AM17" s="118"/>
      <c r="AN17" s="118"/>
      <c r="AO17" s="118"/>
      <c r="AP17" s="118"/>
      <c r="AQ17" s="119"/>
      <c r="AR17" s="398"/>
      <c r="AS17" s="398"/>
      <c r="AT17" s="398"/>
      <c r="AU17" s="398"/>
      <c r="AV17" s="398"/>
      <c r="AW17" s="398"/>
      <c r="AX17" s="399"/>
    </row>
    <row r="18" spans="1:50" ht="24.75" customHeight="1" x14ac:dyDescent="0.2">
      <c r="A18" s="148"/>
      <c r="B18" s="149"/>
      <c r="C18" s="149"/>
      <c r="D18" s="149"/>
      <c r="E18" s="149"/>
      <c r="F18" s="150"/>
      <c r="G18" s="758"/>
      <c r="H18" s="759"/>
      <c r="I18" s="745" t="s">
        <v>20</v>
      </c>
      <c r="J18" s="746"/>
      <c r="K18" s="746"/>
      <c r="L18" s="746"/>
      <c r="M18" s="746"/>
      <c r="N18" s="746"/>
      <c r="O18" s="747"/>
      <c r="P18" s="123">
        <f>SUM(P13:V17)</f>
        <v>951</v>
      </c>
      <c r="Q18" s="124"/>
      <c r="R18" s="124"/>
      <c r="S18" s="124"/>
      <c r="T18" s="124"/>
      <c r="U18" s="124"/>
      <c r="V18" s="125"/>
      <c r="W18" s="123">
        <f>SUM(W13:AC17)</f>
        <v>672.9</v>
      </c>
      <c r="X18" s="124"/>
      <c r="Y18" s="124"/>
      <c r="Z18" s="124"/>
      <c r="AA18" s="124"/>
      <c r="AB18" s="124"/>
      <c r="AC18" s="125"/>
      <c r="AD18" s="123">
        <f>SUM(AD13:AJ17)</f>
        <v>701.30000000000007</v>
      </c>
      <c r="AE18" s="124"/>
      <c r="AF18" s="124"/>
      <c r="AG18" s="124"/>
      <c r="AH18" s="124"/>
      <c r="AI18" s="124"/>
      <c r="AJ18" s="125"/>
      <c r="AK18" s="123">
        <f>SUM(AK13:AQ17)</f>
        <v>652.79999999999995</v>
      </c>
      <c r="AL18" s="124"/>
      <c r="AM18" s="124"/>
      <c r="AN18" s="124"/>
      <c r="AO18" s="124"/>
      <c r="AP18" s="124"/>
      <c r="AQ18" s="125"/>
      <c r="AR18" s="123">
        <f>SUM(AR13:AX17)</f>
        <v>0</v>
      </c>
      <c r="AS18" s="124"/>
      <c r="AT18" s="124"/>
      <c r="AU18" s="124"/>
      <c r="AV18" s="124"/>
      <c r="AW18" s="124"/>
      <c r="AX18" s="545"/>
    </row>
    <row r="19" spans="1:50" ht="24.75" customHeight="1" x14ac:dyDescent="0.2">
      <c r="A19" s="148"/>
      <c r="B19" s="149"/>
      <c r="C19" s="149"/>
      <c r="D19" s="149"/>
      <c r="E19" s="149"/>
      <c r="F19" s="150"/>
      <c r="G19" s="543" t="s">
        <v>9</v>
      </c>
      <c r="H19" s="544"/>
      <c r="I19" s="544"/>
      <c r="J19" s="544"/>
      <c r="K19" s="544"/>
      <c r="L19" s="544"/>
      <c r="M19" s="544"/>
      <c r="N19" s="544"/>
      <c r="O19" s="544"/>
      <c r="P19" s="117">
        <v>951</v>
      </c>
      <c r="Q19" s="118"/>
      <c r="R19" s="118"/>
      <c r="S19" s="118"/>
      <c r="T19" s="118"/>
      <c r="U19" s="118"/>
      <c r="V19" s="119"/>
      <c r="W19" s="117">
        <v>673</v>
      </c>
      <c r="X19" s="118"/>
      <c r="Y19" s="118"/>
      <c r="Z19" s="118"/>
      <c r="AA19" s="118"/>
      <c r="AB19" s="118"/>
      <c r="AC19" s="119"/>
      <c r="AD19" s="117">
        <v>701</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2">
      <c r="A20" s="148"/>
      <c r="B20" s="149"/>
      <c r="C20" s="149"/>
      <c r="D20" s="149"/>
      <c r="E20" s="149"/>
      <c r="F20" s="150"/>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1.0001486104919008</v>
      </c>
      <c r="X20" s="547"/>
      <c r="Y20" s="547"/>
      <c r="Z20" s="547"/>
      <c r="AA20" s="547"/>
      <c r="AB20" s="547"/>
      <c r="AC20" s="547"/>
      <c r="AD20" s="547">
        <f t="shared" ref="AD20" si="1">IF(AD18=0, "-", SUM(AD19)/AD18)</f>
        <v>0.99957222301440174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51"/>
      <c r="B21" s="152"/>
      <c r="C21" s="152"/>
      <c r="D21" s="152"/>
      <c r="E21" s="152"/>
      <c r="F21" s="153"/>
      <c r="G21" s="942" t="s">
        <v>356</v>
      </c>
      <c r="H21" s="943"/>
      <c r="I21" s="943"/>
      <c r="J21" s="943"/>
      <c r="K21" s="943"/>
      <c r="L21" s="943"/>
      <c r="M21" s="943"/>
      <c r="N21" s="943"/>
      <c r="O21" s="943"/>
      <c r="P21" s="547">
        <f>IF(P19=0, "-", SUM(P19)/SUM(P13,P14))</f>
        <v>1.4630769230769232</v>
      </c>
      <c r="Q21" s="547"/>
      <c r="R21" s="547"/>
      <c r="S21" s="547"/>
      <c r="T21" s="547"/>
      <c r="U21" s="547"/>
      <c r="V21" s="547"/>
      <c r="W21" s="547">
        <f t="shared" ref="W21" si="2">IF(W19=0, "-", SUM(W19)/SUM(W13,W14))</f>
        <v>1.0353846153846153</v>
      </c>
      <c r="X21" s="547"/>
      <c r="Y21" s="547"/>
      <c r="Z21" s="547"/>
      <c r="AA21" s="547"/>
      <c r="AB21" s="547"/>
      <c r="AC21" s="547"/>
      <c r="AD21" s="547">
        <f t="shared" ref="AD21" si="3">IF(AD19=0, "-", SUM(AD19)/SUM(AD13,AD14))</f>
        <v>1.1126984126984127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8" t="s">
        <v>431</v>
      </c>
      <c r="B22" s="199"/>
      <c r="C22" s="199"/>
      <c r="D22" s="199"/>
      <c r="E22" s="199"/>
      <c r="F22" s="200"/>
      <c r="G22" s="189" t="s">
        <v>335</v>
      </c>
      <c r="H22" s="190"/>
      <c r="I22" s="190"/>
      <c r="J22" s="190"/>
      <c r="K22" s="190"/>
      <c r="L22" s="190"/>
      <c r="M22" s="190"/>
      <c r="N22" s="190"/>
      <c r="O22" s="191"/>
      <c r="P22" s="207" t="s">
        <v>432</v>
      </c>
      <c r="Q22" s="190"/>
      <c r="R22" s="190"/>
      <c r="S22" s="190"/>
      <c r="T22" s="190"/>
      <c r="U22" s="190"/>
      <c r="V22" s="191"/>
      <c r="W22" s="207" t="s">
        <v>433</v>
      </c>
      <c r="X22" s="190"/>
      <c r="Y22" s="190"/>
      <c r="Z22" s="190"/>
      <c r="AA22" s="190"/>
      <c r="AB22" s="190"/>
      <c r="AC22" s="191"/>
      <c r="AD22" s="207" t="s">
        <v>334</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4.75" customHeight="1" x14ac:dyDescent="0.2">
      <c r="A23" s="201"/>
      <c r="B23" s="202"/>
      <c r="C23" s="202"/>
      <c r="D23" s="202"/>
      <c r="E23" s="202"/>
      <c r="F23" s="203"/>
      <c r="G23" s="192" t="s">
        <v>571</v>
      </c>
      <c r="H23" s="193"/>
      <c r="I23" s="193"/>
      <c r="J23" s="193"/>
      <c r="K23" s="193"/>
      <c r="L23" s="193"/>
      <c r="M23" s="193"/>
      <c r="N23" s="193"/>
      <c r="O23" s="194"/>
      <c r="P23" s="114">
        <v>650</v>
      </c>
      <c r="Q23" s="115"/>
      <c r="R23" s="115"/>
      <c r="S23" s="115"/>
      <c r="T23" s="115"/>
      <c r="U23" s="115"/>
      <c r="V23" s="116"/>
      <c r="W23" s="114" t="s">
        <v>702</v>
      </c>
      <c r="X23" s="115"/>
      <c r="Y23" s="115"/>
      <c r="Z23" s="115"/>
      <c r="AA23" s="115"/>
      <c r="AB23" s="115"/>
      <c r="AC23" s="116"/>
      <c r="AD23" s="209" t="s">
        <v>411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7"/>
      <c r="Q24" s="118"/>
      <c r="R24" s="118"/>
      <c r="S24" s="118"/>
      <c r="T24" s="118"/>
      <c r="U24" s="118"/>
      <c r="V24" s="119"/>
      <c r="W24" s="117"/>
      <c r="X24" s="118"/>
      <c r="Y24" s="118"/>
      <c r="Z24" s="118"/>
      <c r="AA24" s="118"/>
      <c r="AB24" s="118"/>
      <c r="AC24" s="11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7"/>
      <c r="Q25" s="118"/>
      <c r="R25" s="118"/>
      <c r="S25" s="118"/>
      <c r="T25" s="118"/>
      <c r="U25" s="118"/>
      <c r="V25" s="119"/>
      <c r="W25" s="117"/>
      <c r="X25" s="118"/>
      <c r="Y25" s="118"/>
      <c r="Z25" s="118"/>
      <c r="AA25" s="118"/>
      <c r="AB25" s="118"/>
      <c r="AC25" s="11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7"/>
      <c r="Q26" s="118"/>
      <c r="R26" s="118"/>
      <c r="S26" s="118"/>
      <c r="T26" s="118"/>
      <c r="U26" s="118"/>
      <c r="V26" s="119"/>
      <c r="W26" s="117"/>
      <c r="X26" s="118"/>
      <c r="Y26" s="118"/>
      <c r="Z26" s="118"/>
      <c r="AA26" s="118"/>
      <c r="AB26" s="118"/>
      <c r="AC26" s="11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7"/>
      <c r="Q27" s="118"/>
      <c r="R27" s="118"/>
      <c r="S27" s="118"/>
      <c r="T27" s="118"/>
      <c r="U27" s="118"/>
      <c r="V27" s="119"/>
      <c r="W27" s="117"/>
      <c r="X27" s="118"/>
      <c r="Y27" s="118"/>
      <c r="Z27" s="118"/>
      <c r="AA27" s="118"/>
      <c r="AB27" s="118"/>
      <c r="AC27" s="11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1.75" hidden="1" customHeight="1" x14ac:dyDescent="0.2">
      <c r="A28" s="201"/>
      <c r="B28" s="202"/>
      <c r="C28" s="202"/>
      <c r="D28" s="202"/>
      <c r="E28" s="202"/>
      <c r="F28" s="203"/>
      <c r="G28" s="231" t="s">
        <v>339</v>
      </c>
      <c r="H28" s="232"/>
      <c r="I28" s="232"/>
      <c r="J28" s="232"/>
      <c r="K28" s="232"/>
      <c r="L28" s="232"/>
      <c r="M28" s="232"/>
      <c r="N28" s="232"/>
      <c r="O28" s="233"/>
      <c r="P28" s="123">
        <f>P29-SUM(P23:P27)</f>
        <v>0</v>
      </c>
      <c r="Q28" s="124"/>
      <c r="R28" s="124"/>
      <c r="S28" s="124"/>
      <c r="T28" s="124"/>
      <c r="U28" s="124"/>
      <c r="V28" s="125"/>
      <c r="W28" s="123">
        <f>W29-SUM(W23:W27)</f>
        <v>0</v>
      </c>
      <c r="X28" s="124"/>
      <c r="Y28" s="124"/>
      <c r="Z28" s="124"/>
      <c r="AA28" s="124"/>
      <c r="AB28" s="124"/>
      <c r="AC28" s="12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336</v>
      </c>
      <c r="H29" s="235"/>
      <c r="I29" s="235"/>
      <c r="J29" s="235"/>
      <c r="K29" s="235"/>
      <c r="L29" s="235"/>
      <c r="M29" s="235"/>
      <c r="N29" s="235"/>
      <c r="O29" s="236"/>
      <c r="P29" s="117">
        <f>AK13</f>
        <v>650</v>
      </c>
      <c r="Q29" s="118"/>
      <c r="R29" s="118"/>
      <c r="S29" s="118"/>
      <c r="T29" s="118"/>
      <c r="U29" s="118"/>
      <c r="V29" s="119"/>
      <c r="W29" s="224">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7" t="s">
        <v>351</v>
      </c>
      <c r="B30" s="518"/>
      <c r="C30" s="518"/>
      <c r="D30" s="518"/>
      <c r="E30" s="518"/>
      <c r="F30" s="519"/>
      <c r="G30" s="658" t="s">
        <v>146</v>
      </c>
      <c r="H30" s="396"/>
      <c r="I30" s="396"/>
      <c r="J30" s="396"/>
      <c r="K30" s="396"/>
      <c r="L30" s="396"/>
      <c r="M30" s="396"/>
      <c r="N30" s="396"/>
      <c r="O30" s="587"/>
      <c r="P30" s="586" t="s">
        <v>59</v>
      </c>
      <c r="Q30" s="396"/>
      <c r="R30" s="396"/>
      <c r="S30" s="396"/>
      <c r="T30" s="396"/>
      <c r="U30" s="396"/>
      <c r="V30" s="396"/>
      <c r="W30" s="396"/>
      <c r="X30" s="587"/>
      <c r="Y30" s="473"/>
      <c r="Z30" s="474"/>
      <c r="AA30" s="475"/>
      <c r="AB30" s="392" t="s">
        <v>11</v>
      </c>
      <c r="AC30" s="393"/>
      <c r="AD30" s="394"/>
      <c r="AE30" s="392" t="s">
        <v>395</v>
      </c>
      <c r="AF30" s="393"/>
      <c r="AG30" s="393"/>
      <c r="AH30" s="394"/>
      <c r="AI30" s="392" t="s">
        <v>417</v>
      </c>
      <c r="AJ30" s="393"/>
      <c r="AK30" s="393"/>
      <c r="AL30" s="394"/>
      <c r="AM30" s="395" t="s">
        <v>422</v>
      </c>
      <c r="AN30" s="395"/>
      <c r="AO30" s="395"/>
      <c r="AP30" s="392"/>
      <c r="AQ30" s="649" t="s">
        <v>235</v>
      </c>
      <c r="AR30" s="650"/>
      <c r="AS30" s="650"/>
      <c r="AT30" s="651"/>
      <c r="AU30" s="396" t="s">
        <v>134</v>
      </c>
      <c r="AV30" s="396"/>
      <c r="AW30" s="396"/>
      <c r="AX30" s="397"/>
    </row>
    <row r="31" spans="1:50" ht="18.75" customHeight="1" x14ac:dyDescent="0.2">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38"/>
      <c r="AC31" s="339"/>
      <c r="AD31" s="340"/>
      <c r="AE31" s="338"/>
      <c r="AF31" s="339"/>
      <c r="AG31" s="339"/>
      <c r="AH31" s="340"/>
      <c r="AI31" s="338"/>
      <c r="AJ31" s="339"/>
      <c r="AK31" s="339"/>
      <c r="AL31" s="340"/>
      <c r="AM31" s="382"/>
      <c r="AN31" s="382"/>
      <c r="AO31" s="382"/>
      <c r="AP31" s="338"/>
      <c r="AQ31" s="217">
        <v>2</v>
      </c>
      <c r="AR31" s="142"/>
      <c r="AS31" s="143" t="s">
        <v>236</v>
      </c>
      <c r="AT31" s="178"/>
      <c r="AU31" s="277">
        <v>4</v>
      </c>
      <c r="AV31" s="277"/>
      <c r="AW31" s="385" t="s">
        <v>181</v>
      </c>
      <c r="AX31" s="386"/>
    </row>
    <row r="32" spans="1:50" ht="23.25" customHeight="1" x14ac:dyDescent="0.2">
      <c r="A32" s="523"/>
      <c r="B32" s="521"/>
      <c r="C32" s="521"/>
      <c r="D32" s="521"/>
      <c r="E32" s="521"/>
      <c r="F32" s="522"/>
      <c r="G32" s="548" t="s">
        <v>688</v>
      </c>
      <c r="H32" s="549"/>
      <c r="I32" s="549"/>
      <c r="J32" s="549"/>
      <c r="K32" s="549"/>
      <c r="L32" s="549"/>
      <c r="M32" s="549"/>
      <c r="N32" s="549"/>
      <c r="O32" s="550"/>
      <c r="P32" s="167" t="s">
        <v>704</v>
      </c>
      <c r="Q32" s="167"/>
      <c r="R32" s="167"/>
      <c r="S32" s="167"/>
      <c r="T32" s="167"/>
      <c r="U32" s="167"/>
      <c r="V32" s="167"/>
      <c r="W32" s="167"/>
      <c r="X32" s="238"/>
      <c r="Y32" s="344" t="s">
        <v>12</v>
      </c>
      <c r="Z32" s="557"/>
      <c r="AA32" s="558"/>
      <c r="AB32" s="559" t="s">
        <v>572</v>
      </c>
      <c r="AC32" s="559"/>
      <c r="AD32" s="559"/>
      <c r="AE32" s="370">
        <v>0.25</v>
      </c>
      <c r="AF32" s="371"/>
      <c r="AG32" s="371"/>
      <c r="AH32" s="371"/>
      <c r="AI32" s="370" t="s">
        <v>568</v>
      </c>
      <c r="AJ32" s="371"/>
      <c r="AK32" s="371"/>
      <c r="AL32" s="371"/>
      <c r="AM32" s="370" t="s">
        <v>568</v>
      </c>
      <c r="AN32" s="371"/>
      <c r="AO32" s="371"/>
      <c r="AP32" s="371"/>
      <c r="AQ32" s="120" t="s">
        <v>700</v>
      </c>
      <c r="AR32" s="121"/>
      <c r="AS32" s="121"/>
      <c r="AT32" s="122"/>
      <c r="AU32" s="371" t="s">
        <v>574</v>
      </c>
      <c r="AV32" s="371"/>
      <c r="AW32" s="371"/>
      <c r="AX32" s="373"/>
    </row>
    <row r="33" spans="1:50" ht="23.25" customHeight="1" x14ac:dyDescent="0.2">
      <c r="A33" s="524"/>
      <c r="B33" s="525"/>
      <c r="C33" s="525"/>
      <c r="D33" s="525"/>
      <c r="E33" s="525"/>
      <c r="F33" s="526"/>
      <c r="G33" s="551"/>
      <c r="H33" s="552"/>
      <c r="I33" s="552"/>
      <c r="J33" s="552"/>
      <c r="K33" s="552"/>
      <c r="L33" s="552"/>
      <c r="M33" s="552"/>
      <c r="N33" s="552"/>
      <c r="O33" s="553"/>
      <c r="P33" s="240"/>
      <c r="Q33" s="240"/>
      <c r="R33" s="240"/>
      <c r="S33" s="240"/>
      <c r="T33" s="240"/>
      <c r="U33" s="240"/>
      <c r="V33" s="240"/>
      <c r="W33" s="240"/>
      <c r="X33" s="241"/>
      <c r="Y33" s="309" t="s">
        <v>54</v>
      </c>
      <c r="Z33" s="304"/>
      <c r="AA33" s="305"/>
      <c r="AB33" s="530" t="s">
        <v>573</v>
      </c>
      <c r="AC33" s="530"/>
      <c r="AD33" s="530"/>
      <c r="AE33" s="370">
        <v>0.25</v>
      </c>
      <c r="AF33" s="371"/>
      <c r="AG33" s="371"/>
      <c r="AH33" s="371"/>
      <c r="AI33" s="370" t="s">
        <v>575</v>
      </c>
      <c r="AJ33" s="371"/>
      <c r="AK33" s="371"/>
      <c r="AL33" s="371"/>
      <c r="AM33" s="370" t="s">
        <v>569</v>
      </c>
      <c r="AN33" s="371"/>
      <c r="AO33" s="371"/>
      <c r="AP33" s="371"/>
      <c r="AQ33" s="120">
        <v>0.2</v>
      </c>
      <c r="AR33" s="121"/>
      <c r="AS33" s="121"/>
      <c r="AT33" s="122"/>
      <c r="AU33" s="371">
        <v>0.2</v>
      </c>
      <c r="AV33" s="371"/>
      <c r="AW33" s="371"/>
      <c r="AX33" s="373"/>
    </row>
    <row r="34" spans="1:50" ht="54" customHeight="1" x14ac:dyDescent="0.2">
      <c r="A34" s="523"/>
      <c r="B34" s="521"/>
      <c r="C34" s="521"/>
      <c r="D34" s="521"/>
      <c r="E34" s="521"/>
      <c r="F34" s="522"/>
      <c r="G34" s="554"/>
      <c r="H34" s="555"/>
      <c r="I34" s="555"/>
      <c r="J34" s="555"/>
      <c r="K34" s="555"/>
      <c r="L34" s="555"/>
      <c r="M34" s="555"/>
      <c r="N34" s="555"/>
      <c r="O34" s="556"/>
      <c r="P34" s="170"/>
      <c r="Q34" s="170"/>
      <c r="R34" s="170"/>
      <c r="S34" s="170"/>
      <c r="T34" s="170"/>
      <c r="U34" s="170"/>
      <c r="V34" s="170"/>
      <c r="W34" s="170"/>
      <c r="X34" s="243"/>
      <c r="Y34" s="309" t="s">
        <v>13</v>
      </c>
      <c r="Z34" s="304"/>
      <c r="AA34" s="305"/>
      <c r="AB34" s="505" t="s">
        <v>182</v>
      </c>
      <c r="AC34" s="505"/>
      <c r="AD34" s="505"/>
      <c r="AE34" s="370">
        <v>100</v>
      </c>
      <c r="AF34" s="371"/>
      <c r="AG34" s="371"/>
      <c r="AH34" s="371"/>
      <c r="AI34" s="370" t="s">
        <v>569</v>
      </c>
      <c r="AJ34" s="371"/>
      <c r="AK34" s="371"/>
      <c r="AL34" s="371"/>
      <c r="AM34" s="370" t="s">
        <v>568</v>
      </c>
      <c r="AN34" s="371"/>
      <c r="AO34" s="371"/>
      <c r="AP34" s="371"/>
      <c r="AQ34" s="120" t="s">
        <v>700</v>
      </c>
      <c r="AR34" s="121"/>
      <c r="AS34" s="121"/>
      <c r="AT34" s="122"/>
      <c r="AU34" s="371" t="s">
        <v>568</v>
      </c>
      <c r="AV34" s="371"/>
      <c r="AW34" s="371"/>
      <c r="AX34" s="373"/>
    </row>
    <row r="35" spans="1:50" ht="23.25" customHeight="1" x14ac:dyDescent="0.2">
      <c r="A35" s="912" t="s">
        <v>383</v>
      </c>
      <c r="B35" s="913"/>
      <c r="C35" s="913"/>
      <c r="D35" s="913"/>
      <c r="E35" s="913"/>
      <c r="F35" s="914"/>
      <c r="G35" s="918" t="s">
        <v>568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customHeight="1" x14ac:dyDescent="0.2">
      <c r="A37" s="652" t="s">
        <v>351</v>
      </c>
      <c r="B37" s="653"/>
      <c r="C37" s="653"/>
      <c r="D37" s="653"/>
      <c r="E37" s="653"/>
      <c r="F37" s="654"/>
      <c r="G37" s="573" t="s">
        <v>146</v>
      </c>
      <c r="H37" s="387"/>
      <c r="I37" s="387"/>
      <c r="J37" s="387"/>
      <c r="K37" s="387"/>
      <c r="L37" s="387"/>
      <c r="M37" s="387"/>
      <c r="N37" s="387"/>
      <c r="O37" s="574"/>
      <c r="P37" s="639" t="s">
        <v>59</v>
      </c>
      <c r="Q37" s="387"/>
      <c r="R37" s="387"/>
      <c r="S37" s="387"/>
      <c r="T37" s="387"/>
      <c r="U37" s="387"/>
      <c r="V37" s="387"/>
      <c r="W37" s="387"/>
      <c r="X37" s="574"/>
      <c r="Y37" s="640"/>
      <c r="Z37" s="641"/>
      <c r="AA37" s="642"/>
      <c r="AB37" s="643" t="s">
        <v>11</v>
      </c>
      <c r="AC37" s="644"/>
      <c r="AD37" s="645"/>
      <c r="AE37" s="374" t="s">
        <v>395</v>
      </c>
      <c r="AF37" s="375"/>
      <c r="AG37" s="375"/>
      <c r="AH37" s="376"/>
      <c r="AI37" s="374" t="s">
        <v>393</v>
      </c>
      <c r="AJ37" s="375"/>
      <c r="AK37" s="375"/>
      <c r="AL37" s="376"/>
      <c r="AM37" s="381" t="s">
        <v>422</v>
      </c>
      <c r="AN37" s="381"/>
      <c r="AO37" s="381"/>
      <c r="AP37" s="381"/>
      <c r="AQ37" s="273" t="s">
        <v>235</v>
      </c>
      <c r="AR37" s="274"/>
      <c r="AS37" s="274"/>
      <c r="AT37" s="275"/>
      <c r="AU37" s="387" t="s">
        <v>134</v>
      </c>
      <c r="AV37" s="387"/>
      <c r="AW37" s="387"/>
      <c r="AX37" s="388"/>
    </row>
    <row r="38" spans="1:50" ht="18.75" customHeight="1" x14ac:dyDescent="0.2">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38"/>
      <c r="AC38" s="339"/>
      <c r="AD38" s="340"/>
      <c r="AE38" s="338"/>
      <c r="AF38" s="339"/>
      <c r="AG38" s="339"/>
      <c r="AH38" s="340"/>
      <c r="AI38" s="338"/>
      <c r="AJ38" s="339"/>
      <c r="AK38" s="339"/>
      <c r="AL38" s="340"/>
      <c r="AM38" s="382"/>
      <c r="AN38" s="382"/>
      <c r="AO38" s="382"/>
      <c r="AP38" s="382"/>
      <c r="AQ38" s="217" t="s">
        <v>696</v>
      </c>
      <c r="AR38" s="142"/>
      <c r="AS38" s="143" t="s">
        <v>236</v>
      </c>
      <c r="AT38" s="178"/>
      <c r="AU38" s="277">
        <v>2</v>
      </c>
      <c r="AV38" s="277"/>
      <c r="AW38" s="385" t="s">
        <v>181</v>
      </c>
      <c r="AX38" s="386"/>
    </row>
    <row r="39" spans="1:50" ht="23.25" customHeight="1" x14ac:dyDescent="0.2">
      <c r="A39" s="523"/>
      <c r="B39" s="521"/>
      <c r="C39" s="521"/>
      <c r="D39" s="521"/>
      <c r="E39" s="521"/>
      <c r="F39" s="522"/>
      <c r="G39" s="548" t="s">
        <v>689</v>
      </c>
      <c r="H39" s="549"/>
      <c r="I39" s="549"/>
      <c r="J39" s="549"/>
      <c r="K39" s="549"/>
      <c r="L39" s="549"/>
      <c r="M39" s="549"/>
      <c r="N39" s="549"/>
      <c r="O39" s="550"/>
      <c r="P39" s="167" t="s">
        <v>705</v>
      </c>
      <c r="Q39" s="167"/>
      <c r="R39" s="167"/>
      <c r="S39" s="167"/>
      <c r="T39" s="167"/>
      <c r="U39" s="167"/>
      <c r="V39" s="167"/>
      <c r="W39" s="167"/>
      <c r="X39" s="238"/>
      <c r="Y39" s="344" t="s">
        <v>12</v>
      </c>
      <c r="Z39" s="557"/>
      <c r="AA39" s="558"/>
      <c r="AB39" s="559" t="s">
        <v>576</v>
      </c>
      <c r="AC39" s="559"/>
      <c r="AD39" s="559"/>
      <c r="AE39" s="370">
        <v>0.5</v>
      </c>
      <c r="AF39" s="371"/>
      <c r="AG39" s="371"/>
      <c r="AH39" s="371"/>
      <c r="AI39" s="370" t="s">
        <v>570</v>
      </c>
      <c r="AJ39" s="371"/>
      <c r="AK39" s="371"/>
      <c r="AL39" s="371"/>
      <c r="AM39" s="370" t="s">
        <v>411</v>
      </c>
      <c r="AN39" s="371"/>
      <c r="AO39" s="371"/>
      <c r="AP39" s="371"/>
      <c r="AQ39" s="120" t="s">
        <v>696</v>
      </c>
      <c r="AR39" s="121"/>
      <c r="AS39" s="121"/>
      <c r="AT39" s="122"/>
      <c r="AU39" s="371" t="s">
        <v>703</v>
      </c>
      <c r="AV39" s="371"/>
      <c r="AW39" s="371"/>
      <c r="AX39" s="373"/>
    </row>
    <row r="40" spans="1:50" ht="23.25" customHeight="1" x14ac:dyDescent="0.2">
      <c r="A40" s="524"/>
      <c r="B40" s="525"/>
      <c r="C40" s="525"/>
      <c r="D40" s="525"/>
      <c r="E40" s="525"/>
      <c r="F40" s="526"/>
      <c r="G40" s="551"/>
      <c r="H40" s="552"/>
      <c r="I40" s="552"/>
      <c r="J40" s="552"/>
      <c r="K40" s="552"/>
      <c r="L40" s="552"/>
      <c r="M40" s="552"/>
      <c r="N40" s="552"/>
      <c r="O40" s="553"/>
      <c r="P40" s="240"/>
      <c r="Q40" s="240"/>
      <c r="R40" s="240"/>
      <c r="S40" s="240"/>
      <c r="T40" s="240"/>
      <c r="U40" s="240"/>
      <c r="V40" s="240"/>
      <c r="W40" s="240"/>
      <c r="X40" s="241"/>
      <c r="Y40" s="309" t="s">
        <v>54</v>
      </c>
      <c r="Z40" s="304"/>
      <c r="AA40" s="305"/>
      <c r="AB40" s="530" t="s">
        <v>576</v>
      </c>
      <c r="AC40" s="530"/>
      <c r="AD40" s="530"/>
      <c r="AE40" s="370">
        <v>0.5</v>
      </c>
      <c r="AF40" s="371"/>
      <c r="AG40" s="371"/>
      <c r="AH40" s="371"/>
      <c r="AI40" s="370" t="s">
        <v>577</v>
      </c>
      <c r="AJ40" s="371"/>
      <c r="AK40" s="371"/>
      <c r="AL40" s="371"/>
      <c r="AM40" s="370" t="s">
        <v>568</v>
      </c>
      <c r="AN40" s="371"/>
      <c r="AO40" s="371"/>
      <c r="AP40" s="371"/>
      <c r="AQ40" s="120" t="s">
        <v>696</v>
      </c>
      <c r="AR40" s="121"/>
      <c r="AS40" s="121"/>
      <c r="AT40" s="122"/>
      <c r="AU40" s="371">
        <v>1</v>
      </c>
      <c r="AV40" s="371"/>
      <c r="AW40" s="371"/>
      <c r="AX40" s="373"/>
    </row>
    <row r="41" spans="1:50" ht="27" customHeight="1" x14ac:dyDescent="0.2">
      <c r="A41" s="655"/>
      <c r="B41" s="656"/>
      <c r="C41" s="656"/>
      <c r="D41" s="656"/>
      <c r="E41" s="656"/>
      <c r="F41" s="657"/>
      <c r="G41" s="554"/>
      <c r="H41" s="555"/>
      <c r="I41" s="555"/>
      <c r="J41" s="555"/>
      <c r="K41" s="555"/>
      <c r="L41" s="555"/>
      <c r="M41" s="555"/>
      <c r="N41" s="555"/>
      <c r="O41" s="556"/>
      <c r="P41" s="170"/>
      <c r="Q41" s="170"/>
      <c r="R41" s="170"/>
      <c r="S41" s="170"/>
      <c r="T41" s="170"/>
      <c r="U41" s="170"/>
      <c r="V41" s="170"/>
      <c r="W41" s="170"/>
      <c r="X41" s="243"/>
      <c r="Y41" s="309" t="s">
        <v>13</v>
      </c>
      <c r="Z41" s="304"/>
      <c r="AA41" s="305"/>
      <c r="AB41" s="505" t="s">
        <v>182</v>
      </c>
      <c r="AC41" s="505"/>
      <c r="AD41" s="505"/>
      <c r="AE41" s="370">
        <v>100</v>
      </c>
      <c r="AF41" s="371"/>
      <c r="AG41" s="371"/>
      <c r="AH41" s="371"/>
      <c r="AI41" s="370" t="s">
        <v>568</v>
      </c>
      <c r="AJ41" s="371"/>
      <c r="AK41" s="371"/>
      <c r="AL41" s="371"/>
      <c r="AM41" s="370" t="s">
        <v>568</v>
      </c>
      <c r="AN41" s="371"/>
      <c r="AO41" s="371"/>
      <c r="AP41" s="371"/>
      <c r="AQ41" s="120" t="s">
        <v>696</v>
      </c>
      <c r="AR41" s="121"/>
      <c r="AS41" s="121"/>
      <c r="AT41" s="122"/>
      <c r="AU41" s="371" t="s">
        <v>568</v>
      </c>
      <c r="AV41" s="371"/>
      <c r="AW41" s="371"/>
      <c r="AX41" s="373"/>
    </row>
    <row r="42" spans="1:50" ht="23.25" customHeight="1" x14ac:dyDescent="0.2">
      <c r="A42" s="912" t="s">
        <v>383</v>
      </c>
      <c r="B42" s="913"/>
      <c r="C42" s="913"/>
      <c r="D42" s="913"/>
      <c r="E42" s="913"/>
      <c r="F42" s="914"/>
      <c r="G42" s="918" t="s">
        <v>574</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652" t="s">
        <v>351</v>
      </c>
      <c r="B44" s="653"/>
      <c r="C44" s="653"/>
      <c r="D44" s="653"/>
      <c r="E44" s="653"/>
      <c r="F44" s="654"/>
      <c r="G44" s="573" t="s">
        <v>146</v>
      </c>
      <c r="H44" s="387"/>
      <c r="I44" s="387"/>
      <c r="J44" s="387"/>
      <c r="K44" s="387"/>
      <c r="L44" s="387"/>
      <c r="M44" s="387"/>
      <c r="N44" s="387"/>
      <c r="O44" s="574"/>
      <c r="P44" s="639" t="s">
        <v>59</v>
      </c>
      <c r="Q44" s="387"/>
      <c r="R44" s="387"/>
      <c r="S44" s="387"/>
      <c r="T44" s="387"/>
      <c r="U44" s="387"/>
      <c r="V44" s="387"/>
      <c r="W44" s="387"/>
      <c r="X44" s="574"/>
      <c r="Y44" s="640"/>
      <c r="Z44" s="641"/>
      <c r="AA44" s="642"/>
      <c r="AB44" s="643" t="s">
        <v>11</v>
      </c>
      <c r="AC44" s="644"/>
      <c r="AD44" s="645"/>
      <c r="AE44" s="374" t="s">
        <v>395</v>
      </c>
      <c r="AF44" s="375"/>
      <c r="AG44" s="375"/>
      <c r="AH44" s="376"/>
      <c r="AI44" s="374" t="s">
        <v>393</v>
      </c>
      <c r="AJ44" s="375"/>
      <c r="AK44" s="375"/>
      <c r="AL44" s="376"/>
      <c r="AM44" s="381" t="s">
        <v>422</v>
      </c>
      <c r="AN44" s="381"/>
      <c r="AO44" s="381"/>
      <c r="AP44" s="381"/>
      <c r="AQ44" s="273" t="s">
        <v>235</v>
      </c>
      <c r="AR44" s="274"/>
      <c r="AS44" s="274"/>
      <c r="AT44" s="275"/>
      <c r="AU44" s="387" t="s">
        <v>134</v>
      </c>
      <c r="AV44" s="387"/>
      <c r="AW44" s="387"/>
      <c r="AX44" s="388"/>
    </row>
    <row r="45" spans="1:50" ht="18.75" customHeight="1" x14ac:dyDescent="0.2">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38"/>
      <c r="AC45" s="339"/>
      <c r="AD45" s="340"/>
      <c r="AE45" s="338"/>
      <c r="AF45" s="339"/>
      <c r="AG45" s="339"/>
      <c r="AH45" s="340"/>
      <c r="AI45" s="338"/>
      <c r="AJ45" s="339"/>
      <c r="AK45" s="339"/>
      <c r="AL45" s="340"/>
      <c r="AM45" s="382"/>
      <c r="AN45" s="382"/>
      <c r="AO45" s="382"/>
      <c r="AP45" s="382"/>
      <c r="AQ45" s="217">
        <v>2</v>
      </c>
      <c r="AR45" s="142"/>
      <c r="AS45" s="143" t="s">
        <v>236</v>
      </c>
      <c r="AT45" s="178"/>
      <c r="AU45" s="277">
        <v>4</v>
      </c>
      <c r="AV45" s="277"/>
      <c r="AW45" s="385" t="s">
        <v>181</v>
      </c>
      <c r="AX45" s="386"/>
    </row>
    <row r="46" spans="1:50" ht="23.25" customHeight="1" x14ac:dyDescent="0.2">
      <c r="A46" s="523"/>
      <c r="B46" s="521"/>
      <c r="C46" s="521"/>
      <c r="D46" s="521"/>
      <c r="E46" s="521"/>
      <c r="F46" s="522"/>
      <c r="G46" s="548" t="s">
        <v>693</v>
      </c>
      <c r="H46" s="549"/>
      <c r="I46" s="549"/>
      <c r="J46" s="549"/>
      <c r="K46" s="549"/>
      <c r="L46" s="549"/>
      <c r="M46" s="549"/>
      <c r="N46" s="549"/>
      <c r="O46" s="550"/>
      <c r="P46" s="167" t="s">
        <v>706</v>
      </c>
      <c r="Q46" s="167"/>
      <c r="R46" s="167"/>
      <c r="S46" s="167"/>
      <c r="T46" s="167"/>
      <c r="U46" s="167"/>
      <c r="V46" s="167"/>
      <c r="W46" s="167"/>
      <c r="X46" s="238"/>
      <c r="Y46" s="344" t="s">
        <v>12</v>
      </c>
      <c r="Z46" s="557"/>
      <c r="AA46" s="558"/>
      <c r="AB46" s="559" t="s">
        <v>578</v>
      </c>
      <c r="AC46" s="559"/>
      <c r="AD46" s="559"/>
      <c r="AE46" s="370">
        <v>2.1</v>
      </c>
      <c r="AF46" s="371"/>
      <c r="AG46" s="371"/>
      <c r="AH46" s="371"/>
      <c r="AI46" s="370" t="s">
        <v>568</v>
      </c>
      <c r="AJ46" s="371"/>
      <c r="AK46" s="371"/>
      <c r="AL46" s="371"/>
      <c r="AM46" s="370" t="s">
        <v>568</v>
      </c>
      <c r="AN46" s="371"/>
      <c r="AO46" s="371"/>
      <c r="AP46" s="371"/>
      <c r="AQ46" s="120" t="s">
        <v>700</v>
      </c>
      <c r="AR46" s="121"/>
      <c r="AS46" s="121"/>
      <c r="AT46" s="122"/>
      <c r="AU46" s="371" t="s">
        <v>579</v>
      </c>
      <c r="AV46" s="371"/>
      <c r="AW46" s="371"/>
      <c r="AX46" s="373"/>
    </row>
    <row r="47" spans="1:50" ht="71.25" customHeight="1" x14ac:dyDescent="0.2">
      <c r="A47" s="524"/>
      <c r="B47" s="525"/>
      <c r="C47" s="525"/>
      <c r="D47" s="525"/>
      <c r="E47" s="525"/>
      <c r="F47" s="526"/>
      <c r="G47" s="551"/>
      <c r="H47" s="552"/>
      <c r="I47" s="552"/>
      <c r="J47" s="552"/>
      <c r="K47" s="552"/>
      <c r="L47" s="552"/>
      <c r="M47" s="552"/>
      <c r="N47" s="552"/>
      <c r="O47" s="553"/>
      <c r="P47" s="240"/>
      <c r="Q47" s="240"/>
      <c r="R47" s="240"/>
      <c r="S47" s="240"/>
      <c r="T47" s="240"/>
      <c r="U47" s="240"/>
      <c r="V47" s="240"/>
      <c r="W47" s="240"/>
      <c r="X47" s="241"/>
      <c r="Y47" s="309" t="s">
        <v>54</v>
      </c>
      <c r="Z47" s="304"/>
      <c r="AA47" s="305"/>
      <c r="AB47" s="752" t="s">
        <v>695</v>
      </c>
      <c r="AC47" s="530"/>
      <c r="AD47" s="530"/>
      <c r="AE47" s="370">
        <v>2</v>
      </c>
      <c r="AF47" s="371"/>
      <c r="AG47" s="371"/>
      <c r="AH47" s="371"/>
      <c r="AI47" s="370" t="s">
        <v>568</v>
      </c>
      <c r="AJ47" s="371"/>
      <c r="AK47" s="371"/>
      <c r="AL47" s="371"/>
      <c r="AM47" s="370" t="s">
        <v>568</v>
      </c>
      <c r="AN47" s="371"/>
      <c r="AO47" s="371"/>
      <c r="AP47" s="371"/>
      <c r="AQ47" s="120">
        <v>1.5</v>
      </c>
      <c r="AR47" s="121"/>
      <c r="AS47" s="121"/>
      <c r="AT47" s="122"/>
      <c r="AU47" s="371">
        <v>200</v>
      </c>
      <c r="AV47" s="371"/>
      <c r="AW47" s="371"/>
      <c r="AX47" s="373"/>
    </row>
    <row r="48" spans="1:50" ht="23.25" customHeight="1" x14ac:dyDescent="0.2">
      <c r="A48" s="655"/>
      <c r="B48" s="656"/>
      <c r="C48" s="656"/>
      <c r="D48" s="656"/>
      <c r="E48" s="656"/>
      <c r="F48" s="657"/>
      <c r="G48" s="554"/>
      <c r="H48" s="555"/>
      <c r="I48" s="555"/>
      <c r="J48" s="555"/>
      <c r="K48" s="555"/>
      <c r="L48" s="555"/>
      <c r="M48" s="555"/>
      <c r="N48" s="555"/>
      <c r="O48" s="556"/>
      <c r="P48" s="170"/>
      <c r="Q48" s="170"/>
      <c r="R48" s="170"/>
      <c r="S48" s="170"/>
      <c r="T48" s="170"/>
      <c r="U48" s="170"/>
      <c r="V48" s="170"/>
      <c r="W48" s="170"/>
      <c r="X48" s="243"/>
      <c r="Y48" s="309" t="s">
        <v>13</v>
      </c>
      <c r="Z48" s="304"/>
      <c r="AA48" s="305"/>
      <c r="AB48" s="505" t="s">
        <v>182</v>
      </c>
      <c r="AC48" s="505"/>
      <c r="AD48" s="505"/>
      <c r="AE48" s="370">
        <v>105</v>
      </c>
      <c r="AF48" s="371"/>
      <c r="AG48" s="371"/>
      <c r="AH48" s="371"/>
      <c r="AI48" s="370" t="s">
        <v>568</v>
      </c>
      <c r="AJ48" s="371"/>
      <c r="AK48" s="371"/>
      <c r="AL48" s="371"/>
      <c r="AM48" s="370" t="s">
        <v>569</v>
      </c>
      <c r="AN48" s="371"/>
      <c r="AO48" s="371"/>
      <c r="AP48" s="371"/>
      <c r="AQ48" s="120" t="s">
        <v>700</v>
      </c>
      <c r="AR48" s="121"/>
      <c r="AS48" s="121"/>
      <c r="AT48" s="122"/>
      <c r="AU48" s="371" t="s">
        <v>568</v>
      </c>
      <c r="AV48" s="371"/>
      <c r="AW48" s="371"/>
      <c r="AX48" s="373"/>
    </row>
    <row r="49" spans="1:50" ht="23.25" customHeight="1" x14ac:dyDescent="0.2">
      <c r="A49" s="912" t="s">
        <v>383</v>
      </c>
      <c r="B49" s="913"/>
      <c r="C49" s="913"/>
      <c r="D49" s="913"/>
      <c r="E49" s="913"/>
      <c r="F49" s="914"/>
      <c r="G49" s="918" t="s">
        <v>568</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2">
      <c r="A51" s="520" t="s">
        <v>351</v>
      </c>
      <c r="B51" s="521"/>
      <c r="C51" s="521"/>
      <c r="D51" s="521"/>
      <c r="E51" s="521"/>
      <c r="F51" s="522"/>
      <c r="G51" s="573" t="s">
        <v>146</v>
      </c>
      <c r="H51" s="387"/>
      <c r="I51" s="387"/>
      <c r="J51" s="387"/>
      <c r="K51" s="387"/>
      <c r="L51" s="387"/>
      <c r="M51" s="387"/>
      <c r="N51" s="387"/>
      <c r="O51" s="574"/>
      <c r="P51" s="639" t="s">
        <v>59</v>
      </c>
      <c r="Q51" s="387"/>
      <c r="R51" s="387"/>
      <c r="S51" s="387"/>
      <c r="T51" s="387"/>
      <c r="U51" s="387"/>
      <c r="V51" s="387"/>
      <c r="W51" s="387"/>
      <c r="X51" s="574"/>
      <c r="Y51" s="640"/>
      <c r="Z51" s="641"/>
      <c r="AA51" s="642"/>
      <c r="AB51" s="643" t="s">
        <v>11</v>
      </c>
      <c r="AC51" s="644"/>
      <c r="AD51" s="645"/>
      <c r="AE51" s="374" t="s">
        <v>395</v>
      </c>
      <c r="AF51" s="375"/>
      <c r="AG51" s="375"/>
      <c r="AH51" s="376"/>
      <c r="AI51" s="374" t="s">
        <v>393</v>
      </c>
      <c r="AJ51" s="375"/>
      <c r="AK51" s="375"/>
      <c r="AL51" s="376"/>
      <c r="AM51" s="381" t="s">
        <v>422</v>
      </c>
      <c r="AN51" s="381"/>
      <c r="AO51" s="381"/>
      <c r="AP51" s="381"/>
      <c r="AQ51" s="273" t="s">
        <v>235</v>
      </c>
      <c r="AR51" s="274"/>
      <c r="AS51" s="274"/>
      <c r="AT51" s="275"/>
      <c r="AU51" s="383" t="s">
        <v>134</v>
      </c>
      <c r="AV51" s="383"/>
      <c r="AW51" s="383"/>
      <c r="AX51" s="384"/>
    </row>
    <row r="52" spans="1:50" ht="18.75" customHeight="1" x14ac:dyDescent="0.2">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38"/>
      <c r="AC52" s="339"/>
      <c r="AD52" s="340"/>
      <c r="AE52" s="338"/>
      <c r="AF52" s="339"/>
      <c r="AG52" s="339"/>
      <c r="AH52" s="340"/>
      <c r="AI52" s="338"/>
      <c r="AJ52" s="339"/>
      <c r="AK52" s="339"/>
      <c r="AL52" s="340"/>
      <c r="AM52" s="382"/>
      <c r="AN52" s="382"/>
      <c r="AO52" s="382"/>
      <c r="AP52" s="382"/>
      <c r="AQ52" s="217" t="s">
        <v>696</v>
      </c>
      <c r="AR52" s="142"/>
      <c r="AS52" s="143" t="s">
        <v>236</v>
      </c>
      <c r="AT52" s="178"/>
      <c r="AU52" s="277">
        <v>2</v>
      </c>
      <c r="AV52" s="277"/>
      <c r="AW52" s="385" t="s">
        <v>181</v>
      </c>
      <c r="AX52" s="386"/>
    </row>
    <row r="53" spans="1:50" ht="23.25" customHeight="1" x14ac:dyDescent="0.2">
      <c r="A53" s="523"/>
      <c r="B53" s="521"/>
      <c r="C53" s="521"/>
      <c r="D53" s="521"/>
      <c r="E53" s="521"/>
      <c r="F53" s="522"/>
      <c r="G53" s="548" t="s">
        <v>690</v>
      </c>
      <c r="H53" s="549"/>
      <c r="I53" s="549"/>
      <c r="J53" s="549"/>
      <c r="K53" s="549"/>
      <c r="L53" s="549"/>
      <c r="M53" s="549"/>
      <c r="N53" s="549"/>
      <c r="O53" s="550"/>
      <c r="P53" s="167" t="s">
        <v>707</v>
      </c>
      <c r="Q53" s="167"/>
      <c r="R53" s="167"/>
      <c r="S53" s="167"/>
      <c r="T53" s="167"/>
      <c r="U53" s="167"/>
      <c r="V53" s="167"/>
      <c r="W53" s="167"/>
      <c r="X53" s="238"/>
      <c r="Y53" s="344" t="s">
        <v>12</v>
      </c>
      <c r="Z53" s="557"/>
      <c r="AA53" s="558"/>
      <c r="AB53" s="559" t="s">
        <v>580</v>
      </c>
      <c r="AC53" s="559"/>
      <c r="AD53" s="559"/>
      <c r="AE53" s="370">
        <v>14</v>
      </c>
      <c r="AF53" s="371"/>
      <c r="AG53" s="371"/>
      <c r="AH53" s="371"/>
      <c r="AI53" s="370" t="s">
        <v>568</v>
      </c>
      <c r="AJ53" s="371"/>
      <c r="AK53" s="371"/>
      <c r="AL53" s="371"/>
      <c r="AM53" s="370" t="s">
        <v>568</v>
      </c>
      <c r="AN53" s="371"/>
      <c r="AO53" s="371"/>
      <c r="AP53" s="371"/>
      <c r="AQ53" s="120" t="s">
        <v>696</v>
      </c>
      <c r="AR53" s="121"/>
      <c r="AS53" s="121"/>
      <c r="AT53" s="122"/>
      <c r="AU53" s="371" t="s">
        <v>703</v>
      </c>
      <c r="AV53" s="371"/>
      <c r="AW53" s="371"/>
      <c r="AX53" s="373"/>
    </row>
    <row r="54" spans="1:50" ht="84.75" customHeight="1" x14ac:dyDescent="0.2">
      <c r="A54" s="524"/>
      <c r="B54" s="525"/>
      <c r="C54" s="525"/>
      <c r="D54" s="525"/>
      <c r="E54" s="525"/>
      <c r="F54" s="526"/>
      <c r="G54" s="551"/>
      <c r="H54" s="552"/>
      <c r="I54" s="552"/>
      <c r="J54" s="552"/>
      <c r="K54" s="552"/>
      <c r="L54" s="552"/>
      <c r="M54" s="552"/>
      <c r="N54" s="552"/>
      <c r="O54" s="553"/>
      <c r="P54" s="240"/>
      <c r="Q54" s="240"/>
      <c r="R54" s="240"/>
      <c r="S54" s="240"/>
      <c r="T54" s="240"/>
      <c r="U54" s="240"/>
      <c r="V54" s="240"/>
      <c r="W54" s="240"/>
      <c r="X54" s="241"/>
      <c r="Y54" s="309" t="s">
        <v>54</v>
      </c>
      <c r="Z54" s="304"/>
      <c r="AA54" s="305"/>
      <c r="AB54" s="752" t="s">
        <v>691</v>
      </c>
      <c r="AC54" s="530"/>
      <c r="AD54" s="530"/>
      <c r="AE54" s="370">
        <v>14</v>
      </c>
      <c r="AF54" s="371"/>
      <c r="AG54" s="371"/>
      <c r="AH54" s="371"/>
      <c r="AI54" s="370" t="s">
        <v>568</v>
      </c>
      <c r="AJ54" s="371"/>
      <c r="AK54" s="371"/>
      <c r="AL54" s="371"/>
      <c r="AM54" s="370" t="s">
        <v>568</v>
      </c>
      <c r="AN54" s="371"/>
      <c r="AO54" s="371"/>
      <c r="AP54" s="371"/>
      <c r="AQ54" s="120" t="s">
        <v>696</v>
      </c>
      <c r="AR54" s="121"/>
      <c r="AS54" s="121"/>
      <c r="AT54" s="122"/>
      <c r="AU54" s="371">
        <v>14</v>
      </c>
      <c r="AV54" s="371"/>
      <c r="AW54" s="371"/>
      <c r="AX54" s="373"/>
    </row>
    <row r="55" spans="1:50" ht="23.25" customHeight="1" x14ac:dyDescent="0.2">
      <c r="A55" s="655"/>
      <c r="B55" s="656"/>
      <c r="C55" s="656"/>
      <c r="D55" s="656"/>
      <c r="E55" s="656"/>
      <c r="F55" s="657"/>
      <c r="G55" s="554"/>
      <c r="H55" s="555"/>
      <c r="I55" s="555"/>
      <c r="J55" s="555"/>
      <c r="K55" s="555"/>
      <c r="L55" s="555"/>
      <c r="M55" s="555"/>
      <c r="N55" s="555"/>
      <c r="O55" s="556"/>
      <c r="P55" s="170"/>
      <c r="Q55" s="170"/>
      <c r="R55" s="170"/>
      <c r="S55" s="170"/>
      <c r="T55" s="170"/>
      <c r="U55" s="170"/>
      <c r="V55" s="170"/>
      <c r="W55" s="170"/>
      <c r="X55" s="243"/>
      <c r="Y55" s="309" t="s">
        <v>13</v>
      </c>
      <c r="Z55" s="304"/>
      <c r="AA55" s="305"/>
      <c r="AB55" s="469" t="s">
        <v>14</v>
      </c>
      <c r="AC55" s="469"/>
      <c r="AD55" s="469"/>
      <c r="AE55" s="370">
        <v>100</v>
      </c>
      <c r="AF55" s="371"/>
      <c r="AG55" s="371"/>
      <c r="AH55" s="371"/>
      <c r="AI55" s="370" t="s">
        <v>568</v>
      </c>
      <c r="AJ55" s="371"/>
      <c r="AK55" s="371"/>
      <c r="AL55" s="371"/>
      <c r="AM55" s="370" t="s">
        <v>568</v>
      </c>
      <c r="AN55" s="371"/>
      <c r="AO55" s="371"/>
      <c r="AP55" s="371"/>
      <c r="AQ55" s="120" t="s">
        <v>696</v>
      </c>
      <c r="AR55" s="121"/>
      <c r="AS55" s="121"/>
      <c r="AT55" s="122"/>
      <c r="AU55" s="371" t="s">
        <v>694</v>
      </c>
      <c r="AV55" s="371"/>
      <c r="AW55" s="371"/>
      <c r="AX55" s="373"/>
    </row>
    <row r="56" spans="1:50" ht="23.25" customHeight="1" x14ac:dyDescent="0.2">
      <c r="A56" s="912" t="s">
        <v>383</v>
      </c>
      <c r="B56" s="913"/>
      <c r="C56" s="913"/>
      <c r="D56" s="913"/>
      <c r="E56" s="913"/>
      <c r="F56" s="914"/>
      <c r="G56" s="918" t="s">
        <v>568</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2">
      <c r="A58" s="520" t="s">
        <v>351</v>
      </c>
      <c r="B58" s="521"/>
      <c r="C58" s="521"/>
      <c r="D58" s="521"/>
      <c r="E58" s="521"/>
      <c r="F58" s="522"/>
      <c r="G58" s="573" t="s">
        <v>146</v>
      </c>
      <c r="H58" s="387"/>
      <c r="I58" s="387"/>
      <c r="J58" s="387"/>
      <c r="K58" s="387"/>
      <c r="L58" s="387"/>
      <c r="M58" s="387"/>
      <c r="N58" s="387"/>
      <c r="O58" s="574"/>
      <c r="P58" s="639" t="s">
        <v>59</v>
      </c>
      <c r="Q58" s="387"/>
      <c r="R58" s="387"/>
      <c r="S58" s="387"/>
      <c r="T58" s="387"/>
      <c r="U58" s="387"/>
      <c r="V58" s="387"/>
      <c r="W58" s="387"/>
      <c r="X58" s="574"/>
      <c r="Y58" s="640"/>
      <c r="Z58" s="641"/>
      <c r="AA58" s="642"/>
      <c r="AB58" s="643" t="s">
        <v>11</v>
      </c>
      <c r="AC58" s="644"/>
      <c r="AD58" s="645"/>
      <c r="AE58" s="374" t="s">
        <v>395</v>
      </c>
      <c r="AF58" s="375"/>
      <c r="AG58" s="375"/>
      <c r="AH58" s="376"/>
      <c r="AI58" s="374" t="s">
        <v>393</v>
      </c>
      <c r="AJ58" s="375"/>
      <c r="AK58" s="375"/>
      <c r="AL58" s="376"/>
      <c r="AM58" s="381" t="s">
        <v>422</v>
      </c>
      <c r="AN58" s="381"/>
      <c r="AO58" s="381"/>
      <c r="AP58" s="381"/>
      <c r="AQ58" s="273" t="s">
        <v>235</v>
      </c>
      <c r="AR58" s="274"/>
      <c r="AS58" s="274"/>
      <c r="AT58" s="275"/>
      <c r="AU58" s="383" t="s">
        <v>134</v>
      </c>
      <c r="AV58" s="383"/>
      <c r="AW58" s="383"/>
      <c r="AX58" s="384"/>
    </row>
    <row r="59" spans="1:50" ht="18.75" customHeight="1" x14ac:dyDescent="0.2">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38"/>
      <c r="AC59" s="339"/>
      <c r="AD59" s="340"/>
      <c r="AE59" s="338"/>
      <c r="AF59" s="339"/>
      <c r="AG59" s="339"/>
      <c r="AH59" s="340"/>
      <c r="AI59" s="338"/>
      <c r="AJ59" s="339"/>
      <c r="AK59" s="339"/>
      <c r="AL59" s="340"/>
      <c r="AM59" s="382"/>
      <c r="AN59" s="382"/>
      <c r="AO59" s="382"/>
      <c r="AP59" s="382"/>
      <c r="AQ59" s="217">
        <v>2</v>
      </c>
      <c r="AR59" s="142"/>
      <c r="AS59" s="143" t="s">
        <v>236</v>
      </c>
      <c r="AT59" s="178"/>
      <c r="AU59" s="277">
        <v>4</v>
      </c>
      <c r="AV59" s="277"/>
      <c r="AW59" s="385" t="s">
        <v>181</v>
      </c>
      <c r="AX59" s="386"/>
    </row>
    <row r="60" spans="1:50" ht="23.25" customHeight="1" x14ac:dyDescent="0.2">
      <c r="A60" s="523"/>
      <c r="B60" s="521"/>
      <c r="C60" s="521"/>
      <c r="D60" s="521"/>
      <c r="E60" s="521"/>
      <c r="F60" s="522"/>
      <c r="G60" s="548" t="s">
        <v>692</v>
      </c>
      <c r="H60" s="549"/>
      <c r="I60" s="549"/>
      <c r="J60" s="549"/>
      <c r="K60" s="549"/>
      <c r="L60" s="549"/>
      <c r="M60" s="549"/>
      <c r="N60" s="549"/>
      <c r="O60" s="550"/>
      <c r="P60" s="167" t="s">
        <v>708</v>
      </c>
      <c r="Q60" s="167"/>
      <c r="R60" s="167"/>
      <c r="S60" s="167"/>
      <c r="T60" s="167"/>
      <c r="U60" s="167"/>
      <c r="V60" s="167"/>
      <c r="W60" s="167"/>
      <c r="X60" s="238"/>
      <c r="Y60" s="344" t="s">
        <v>12</v>
      </c>
      <c r="Z60" s="557"/>
      <c r="AA60" s="558"/>
      <c r="AB60" s="559" t="s">
        <v>581</v>
      </c>
      <c r="AC60" s="559"/>
      <c r="AD60" s="559"/>
      <c r="AE60" s="370">
        <v>4.0999999999999996</v>
      </c>
      <c r="AF60" s="371"/>
      <c r="AG60" s="371"/>
      <c r="AH60" s="371"/>
      <c r="AI60" s="370" t="s">
        <v>568</v>
      </c>
      <c r="AJ60" s="371"/>
      <c r="AK60" s="371"/>
      <c r="AL60" s="371"/>
      <c r="AM60" s="370" t="s">
        <v>568</v>
      </c>
      <c r="AN60" s="371"/>
      <c r="AO60" s="371"/>
      <c r="AP60" s="371"/>
      <c r="AQ60" s="120" t="s">
        <v>700</v>
      </c>
      <c r="AR60" s="121"/>
      <c r="AS60" s="121"/>
      <c r="AT60" s="122"/>
      <c r="AU60" s="371" t="s">
        <v>568</v>
      </c>
      <c r="AV60" s="371"/>
      <c r="AW60" s="371"/>
      <c r="AX60" s="373"/>
    </row>
    <row r="61" spans="1:50" ht="23.25" customHeight="1" x14ac:dyDescent="0.2">
      <c r="A61" s="524"/>
      <c r="B61" s="525"/>
      <c r="C61" s="525"/>
      <c r="D61" s="525"/>
      <c r="E61" s="525"/>
      <c r="F61" s="526"/>
      <c r="G61" s="551"/>
      <c r="H61" s="552"/>
      <c r="I61" s="552"/>
      <c r="J61" s="552"/>
      <c r="K61" s="552"/>
      <c r="L61" s="552"/>
      <c r="M61" s="552"/>
      <c r="N61" s="552"/>
      <c r="O61" s="553"/>
      <c r="P61" s="240"/>
      <c r="Q61" s="240"/>
      <c r="R61" s="240"/>
      <c r="S61" s="240"/>
      <c r="T61" s="240"/>
      <c r="U61" s="240"/>
      <c r="V61" s="240"/>
      <c r="W61" s="240"/>
      <c r="X61" s="241"/>
      <c r="Y61" s="309" t="s">
        <v>54</v>
      </c>
      <c r="Z61" s="304"/>
      <c r="AA61" s="305"/>
      <c r="AB61" s="530" t="s">
        <v>582</v>
      </c>
      <c r="AC61" s="530"/>
      <c r="AD61" s="530"/>
      <c r="AE61" s="370">
        <v>3.5</v>
      </c>
      <c r="AF61" s="371"/>
      <c r="AG61" s="371"/>
      <c r="AH61" s="371"/>
      <c r="AI61" s="370" t="s">
        <v>568</v>
      </c>
      <c r="AJ61" s="371"/>
      <c r="AK61" s="371"/>
      <c r="AL61" s="371"/>
      <c r="AM61" s="370" t="s">
        <v>568</v>
      </c>
      <c r="AN61" s="371"/>
      <c r="AO61" s="371"/>
      <c r="AP61" s="371"/>
      <c r="AQ61" s="120">
        <v>3.5</v>
      </c>
      <c r="AR61" s="121"/>
      <c r="AS61" s="121"/>
      <c r="AT61" s="122"/>
      <c r="AU61" s="371">
        <v>3.5</v>
      </c>
      <c r="AV61" s="371"/>
      <c r="AW61" s="371"/>
      <c r="AX61" s="373"/>
    </row>
    <row r="62" spans="1:50" ht="51.75" customHeight="1" x14ac:dyDescent="0.2">
      <c r="A62" s="524"/>
      <c r="B62" s="525"/>
      <c r="C62" s="525"/>
      <c r="D62" s="525"/>
      <c r="E62" s="525"/>
      <c r="F62" s="526"/>
      <c r="G62" s="554"/>
      <c r="H62" s="555"/>
      <c r="I62" s="555"/>
      <c r="J62" s="555"/>
      <c r="K62" s="555"/>
      <c r="L62" s="555"/>
      <c r="M62" s="555"/>
      <c r="N62" s="555"/>
      <c r="O62" s="556"/>
      <c r="P62" s="170"/>
      <c r="Q62" s="170"/>
      <c r="R62" s="170"/>
      <c r="S62" s="170"/>
      <c r="T62" s="170"/>
      <c r="U62" s="170"/>
      <c r="V62" s="170"/>
      <c r="W62" s="170"/>
      <c r="X62" s="243"/>
      <c r="Y62" s="309" t="s">
        <v>13</v>
      </c>
      <c r="Z62" s="304"/>
      <c r="AA62" s="305"/>
      <c r="AB62" s="505" t="s">
        <v>14</v>
      </c>
      <c r="AC62" s="505"/>
      <c r="AD62" s="505"/>
      <c r="AE62" s="370">
        <v>117</v>
      </c>
      <c r="AF62" s="371"/>
      <c r="AG62" s="371"/>
      <c r="AH62" s="371"/>
      <c r="AI62" s="370" t="s">
        <v>568</v>
      </c>
      <c r="AJ62" s="371"/>
      <c r="AK62" s="371"/>
      <c r="AL62" s="371"/>
      <c r="AM62" s="370" t="s">
        <v>568</v>
      </c>
      <c r="AN62" s="371"/>
      <c r="AO62" s="371"/>
      <c r="AP62" s="371"/>
      <c r="AQ62" s="120" t="s">
        <v>700</v>
      </c>
      <c r="AR62" s="121"/>
      <c r="AS62" s="121"/>
      <c r="AT62" s="122"/>
      <c r="AU62" s="371" t="s">
        <v>568</v>
      </c>
      <c r="AV62" s="371"/>
      <c r="AW62" s="371"/>
      <c r="AX62" s="373"/>
    </row>
    <row r="63" spans="1:50" ht="23.25" customHeight="1" x14ac:dyDescent="0.2">
      <c r="A63" s="912" t="s">
        <v>383</v>
      </c>
      <c r="B63" s="913"/>
      <c r="C63" s="913"/>
      <c r="D63" s="913"/>
      <c r="E63" s="913"/>
      <c r="F63" s="914"/>
      <c r="G63" s="918" t="s">
        <v>568</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870" t="s">
        <v>352</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347</v>
      </c>
      <c r="X65" s="882"/>
      <c r="Y65" s="885"/>
      <c r="Z65" s="885"/>
      <c r="AA65" s="886"/>
      <c r="AB65" s="879" t="s">
        <v>11</v>
      </c>
      <c r="AC65" s="875"/>
      <c r="AD65" s="876"/>
      <c r="AE65" s="374" t="s">
        <v>395</v>
      </c>
      <c r="AF65" s="375"/>
      <c r="AG65" s="375"/>
      <c r="AH65" s="376"/>
      <c r="AI65" s="374" t="s">
        <v>393</v>
      </c>
      <c r="AJ65" s="375"/>
      <c r="AK65" s="375"/>
      <c r="AL65" s="376"/>
      <c r="AM65" s="381" t="s">
        <v>422</v>
      </c>
      <c r="AN65" s="381"/>
      <c r="AO65" s="381"/>
      <c r="AP65" s="381"/>
      <c r="AQ65" s="879" t="s">
        <v>235</v>
      </c>
      <c r="AR65" s="875"/>
      <c r="AS65" s="875"/>
      <c r="AT65" s="876"/>
      <c r="AU65" s="992" t="s">
        <v>134</v>
      </c>
      <c r="AV65" s="992"/>
      <c r="AW65" s="992"/>
      <c r="AX65" s="993"/>
    </row>
    <row r="66" spans="1:50" ht="18.75"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82"/>
      <c r="AQ66" s="276" t="s">
        <v>568</v>
      </c>
      <c r="AR66" s="277"/>
      <c r="AS66" s="877" t="s">
        <v>236</v>
      </c>
      <c r="AT66" s="878"/>
      <c r="AU66" s="277">
        <v>12</v>
      </c>
      <c r="AV66" s="277"/>
      <c r="AW66" s="877" t="s">
        <v>350</v>
      </c>
      <c r="AX66" s="994"/>
    </row>
    <row r="67" spans="1:50" ht="23.25" customHeight="1" x14ac:dyDescent="0.2">
      <c r="A67" s="863"/>
      <c r="B67" s="864"/>
      <c r="C67" s="864"/>
      <c r="D67" s="864"/>
      <c r="E67" s="864"/>
      <c r="F67" s="865"/>
      <c r="G67" s="995" t="s">
        <v>237</v>
      </c>
      <c r="H67" s="978" t="s">
        <v>697</v>
      </c>
      <c r="I67" s="979"/>
      <c r="J67" s="979"/>
      <c r="K67" s="979"/>
      <c r="L67" s="979"/>
      <c r="M67" s="979"/>
      <c r="N67" s="979"/>
      <c r="O67" s="980"/>
      <c r="P67" s="978" t="s">
        <v>583</v>
      </c>
      <c r="Q67" s="979"/>
      <c r="R67" s="979"/>
      <c r="S67" s="979"/>
      <c r="T67" s="979"/>
      <c r="U67" s="979"/>
      <c r="V67" s="980"/>
      <c r="W67" s="984"/>
      <c r="X67" s="985"/>
      <c r="Y67" s="965" t="s">
        <v>12</v>
      </c>
      <c r="Z67" s="965"/>
      <c r="AA67" s="966"/>
      <c r="AB67" s="967" t="s">
        <v>373</v>
      </c>
      <c r="AC67" s="967"/>
      <c r="AD67" s="967"/>
      <c r="AE67" s="370" t="s">
        <v>411</v>
      </c>
      <c r="AF67" s="371"/>
      <c r="AG67" s="371"/>
      <c r="AH67" s="372"/>
      <c r="AI67" s="370" t="s">
        <v>411</v>
      </c>
      <c r="AJ67" s="371"/>
      <c r="AK67" s="371"/>
      <c r="AL67" s="372"/>
      <c r="AM67" s="370" t="s">
        <v>411</v>
      </c>
      <c r="AN67" s="371"/>
      <c r="AO67" s="371"/>
      <c r="AP67" s="372"/>
      <c r="AQ67" s="370" t="s">
        <v>568</v>
      </c>
      <c r="AR67" s="371"/>
      <c r="AS67" s="371"/>
      <c r="AT67" s="372"/>
      <c r="AU67" s="371" t="s">
        <v>568</v>
      </c>
      <c r="AV67" s="371"/>
      <c r="AW67" s="371"/>
      <c r="AX67" s="373"/>
    </row>
    <row r="68" spans="1:50" ht="23.25" customHeight="1" x14ac:dyDescent="0.2">
      <c r="A68" s="863"/>
      <c r="B68" s="864"/>
      <c r="C68" s="864"/>
      <c r="D68" s="864"/>
      <c r="E68" s="864"/>
      <c r="F68" s="865"/>
      <c r="G68" s="955"/>
      <c r="H68" s="981"/>
      <c r="I68" s="982"/>
      <c r="J68" s="982"/>
      <c r="K68" s="982"/>
      <c r="L68" s="982"/>
      <c r="M68" s="982"/>
      <c r="N68" s="982"/>
      <c r="O68" s="983"/>
      <c r="P68" s="981"/>
      <c r="Q68" s="982"/>
      <c r="R68" s="982"/>
      <c r="S68" s="982"/>
      <c r="T68" s="982"/>
      <c r="U68" s="982"/>
      <c r="V68" s="983"/>
      <c r="W68" s="986"/>
      <c r="X68" s="987"/>
      <c r="Y68" s="190" t="s">
        <v>54</v>
      </c>
      <c r="Z68" s="190"/>
      <c r="AA68" s="191"/>
      <c r="AB68" s="990" t="s">
        <v>373</v>
      </c>
      <c r="AC68" s="990"/>
      <c r="AD68" s="990"/>
      <c r="AE68" s="370" t="s">
        <v>411</v>
      </c>
      <c r="AF68" s="371"/>
      <c r="AG68" s="371"/>
      <c r="AH68" s="372"/>
      <c r="AI68" s="370" t="s">
        <v>411</v>
      </c>
      <c r="AJ68" s="371"/>
      <c r="AK68" s="371"/>
      <c r="AL68" s="372"/>
      <c r="AM68" s="370" t="s">
        <v>411</v>
      </c>
      <c r="AN68" s="371"/>
      <c r="AO68" s="371"/>
      <c r="AP68" s="372"/>
      <c r="AQ68" s="370" t="s">
        <v>574</v>
      </c>
      <c r="AR68" s="371"/>
      <c r="AS68" s="371"/>
      <c r="AT68" s="372"/>
      <c r="AU68" s="371">
        <v>1895</v>
      </c>
      <c r="AV68" s="371"/>
      <c r="AW68" s="371"/>
      <c r="AX68" s="373"/>
    </row>
    <row r="69" spans="1:50" ht="86.25" customHeight="1" x14ac:dyDescent="0.2">
      <c r="A69" s="863"/>
      <c r="B69" s="864"/>
      <c r="C69" s="864"/>
      <c r="D69" s="864"/>
      <c r="E69" s="864"/>
      <c r="F69" s="865"/>
      <c r="G69" s="996"/>
      <c r="H69" s="981"/>
      <c r="I69" s="982"/>
      <c r="J69" s="982"/>
      <c r="K69" s="982"/>
      <c r="L69" s="982"/>
      <c r="M69" s="982"/>
      <c r="N69" s="982"/>
      <c r="O69" s="983"/>
      <c r="P69" s="981"/>
      <c r="Q69" s="982"/>
      <c r="R69" s="982"/>
      <c r="S69" s="982"/>
      <c r="T69" s="982"/>
      <c r="U69" s="982"/>
      <c r="V69" s="983"/>
      <c r="W69" s="988"/>
      <c r="X69" s="989"/>
      <c r="Y69" s="190" t="s">
        <v>13</v>
      </c>
      <c r="Z69" s="190"/>
      <c r="AA69" s="191"/>
      <c r="AB69" s="991" t="s">
        <v>374</v>
      </c>
      <c r="AC69" s="991"/>
      <c r="AD69" s="991"/>
      <c r="AE69" s="370" t="s">
        <v>411</v>
      </c>
      <c r="AF69" s="371"/>
      <c r="AG69" s="371"/>
      <c r="AH69" s="372"/>
      <c r="AI69" s="370" t="s">
        <v>411</v>
      </c>
      <c r="AJ69" s="371"/>
      <c r="AK69" s="371"/>
      <c r="AL69" s="372"/>
      <c r="AM69" s="370" t="s">
        <v>411</v>
      </c>
      <c r="AN69" s="371"/>
      <c r="AO69" s="371"/>
      <c r="AP69" s="372"/>
      <c r="AQ69" s="370" t="s">
        <v>568</v>
      </c>
      <c r="AR69" s="371"/>
      <c r="AS69" s="371"/>
      <c r="AT69" s="372"/>
      <c r="AU69" s="371" t="s">
        <v>568</v>
      </c>
      <c r="AV69" s="371"/>
      <c r="AW69" s="371"/>
      <c r="AX69" s="373"/>
    </row>
    <row r="70" spans="1:50" ht="23.25" customHeight="1" x14ac:dyDescent="0.2">
      <c r="A70" s="863" t="s">
        <v>357</v>
      </c>
      <c r="B70" s="864"/>
      <c r="C70" s="864"/>
      <c r="D70" s="864"/>
      <c r="E70" s="864"/>
      <c r="F70" s="865"/>
      <c r="G70" s="955" t="s">
        <v>238</v>
      </c>
      <c r="H70" s="956" t="s">
        <v>698</v>
      </c>
      <c r="I70" s="956"/>
      <c r="J70" s="956"/>
      <c r="K70" s="956"/>
      <c r="L70" s="956"/>
      <c r="M70" s="956"/>
      <c r="N70" s="956"/>
      <c r="O70" s="956"/>
      <c r="P70" s="956" t="s">
        <v>584</v>
      </c>
      <c r="Q70" s="956"/>
      <c r="R70" s="956"/>
      <c r="S70" s="956"/>
      <c r="T70" s="956"/>
      <c r="U70" s="956"/>
      <c r="V70" s="956"/>
      <c r="W70" s="959" t="s">
        <v>372</v>
      </c>
      <c r="X70" s="960"/>
      <c r="Y70" s="965" t="s">
        <v>12</v>
      </c>
      <c r="Z70" s="965"/>
      <c r="AA70" s="966"/>
      <c r="AB70" s="967" t="s">
        <v>373</v>
      </c>
      <c r="AC70" s="967"/>
      <c r="AD70" s="967"/>
      <c r="AE70" s="370" t="s">
        <v>411</v>
      </c>
      <c r="AF70" s="371"/>
      <c r="AG70" s="371"/>
      <c r="AH70" s="372"/>
      <c r="AI70" s="370" t="s">
        <v>411</v>
      </c>
      <c r="AJ70" s="371"/>
      <c r="AK70" s="371"/>
      <c r="AL70" s="372"/>
      <c r="AM70" s="370" t="s">
        <v>411</v>
      </c>
      <c r="AN70" s="371"/>
      <c r="AO70" s="371"/>
      <c r="AP70" s="372"/>
      <c r="AQ70" s="370" t="s">
        <v>579</v>
      </c>
      <c r="AR70" s="371"/>
      <c r="AS70" s="371"/>
      <c r="AT70" s="372"/>
      <c r="AU70" s="371" t="s">
        <v>586</v>
      </c>
      <c r="AV70" s="371"/>
      <c r="AW70" s="371"/>
      <c r="AX70" s="373"/>
    </row>
    <row r="71" spans="1:50" ht="23.25" customHeight="1" x14ac:dyDescent="0.2">
      <c r="A71" s="863"/>
      <c r="B71" s="864"/>
      <c r="C71" s="864"/>
      <c r="D71" s="864"/>
      <c r="E71" s="864"/>
      <c r="F71" s="865"/>
      <c r="G71" s="955"/>
      <c r="H71" s="957"/>
      <c r="I71" s="957"/>
      <c r="J71" s="957"/>
      <c r="K71" s="957"/>
      <c r="L71" s="957"/>
      <c r="M71" s="957"/>
      <c r="N71" s="957"/>
      <c r="O71" s="957"/>
      <c r="P71" s="957"/>
      <c r="Q71" s="957"/>
      <c r="R71" s="957"/>
      <c r="S71" s="957"/>
      <c r="T71" s="957"/>
      <c r="U71" s="957"/>
      <c r="V71" s="957"/>
      <c r="W71" s="961"/>
      <c r="X71" s="962"/>
      <c r="Y71" s="190" t="s">
        <v>54</v>
      </c>
      <c r="Z71" s="190"/>
      <c r="AA71" s="191"/>
      <c r="AB71" s="990" t="s">
        <v>373</v>
      </c>
      <c r="AC71" s="990"/>
      <c r="AD71" s="990"/>
      <c r="AE71" s="370" t="s">
        <v>411</v>
      </c>
      <c r="AF71" s="371"/>
      <c r="AG71" s="371"/>
      <c r="AH71" s="372"/>
      <c r="AI71" s="370" t="s">
        <v>411</v>
      </c>
      <c r="AJ71" s="371"/>
      <c r="AK71" s="371"/>
      <c r="AL71" s="372"/>
      <c r="AM71" s="370" t="s">
        <v>411</v>
      </c>
      <c r="AN71" s="371"/>
      <c r="AO71" s="371"/>
      <c r="AP71" s="372"/>
      <c r="AQ71" s="370" t="s">
        <v>568</v>
      </c>
      <c r="AR71" s="371"/>
      <c r="AS71" s="371"/>
      <c r="AT71" s="372"/>
      <c r="AU71" s="371" t="s">
        <v>568</v>
      </c>
      <c r="AV71" s="371"/>
      <c r="AW71" s="371"/>
      <c r="AX71" s="373"/>
    </row>
    <row r="72" spans="1:50" ht="23.25" customHeight="1" thickBot="1" x14ac:dyDescent="0.25">
      <c r="A72" s="866"/>
      <c r="B72" s="867"/>
      <c r="C72" s="867"/>
      <c r="D72" s="867"/>
      <c r="E72" s="867"/>
      <c r="F72" s="868"/>
      <c r="G72" s="955"/>
      <c r="H72" s="958"/>
      <c r="I72" s="958"/>
      <c r="J72" s="958"/>
      <c r="K72" s="958"/>
      <c r="L72" s="958"/>
      <c r="M72" s="958"/>
      <c r="N72" s="958"/>
      <c r="O72" s="958"/>
      <c r="P72" s="958"/>
      <c r="Q72" s="958"/>
      <c r="R72" s="958"/>
      <c r="S72" s="958"/>
      <c r="T72" s="958"/>
      <c r="U72" s="958"/>
      <c r="V72" s="958"/>
      <c r="W72" s="963"/>
      <c r="X72" s="964"/>
      <c r="Y72" s="190" t="s">
        <v>13</v>
      </c>
      <c r="Z72" s="190"/>
      <c r="AA72" s="191"/>
      <c r="AB72" s="991" t="s">
        <v>374</v>
      </c>
      <c r="AC72" s="991"/>
      <c r="AD72" s="991"/>
      <c r="AE72" s="370" t="s">
        <v>411</v>
      </c>
      <c r="AF72" s="371"/>
      <c r="AG72" s="371"/>
      <c r="AH72" s="372"/>
      <c r="AI72" s="370" t="s">
        <v>411</v>
      </c>
      <c r="AJ72" s="371"/>
      <c r="AK72" s="371"/>
      <c r="AL72" s="372"/>
      <c r="AM72" s="370" t="s">
        <v>411</v>
      </c>
      <c r="AN72" s="371"/>
      <c r="AO72" s="371"/>
      <c r="AP72" s="372"/>
      <c r="AQ72" s="370" t="s">
        <v>585</v>
      </c>
      <c r="AR72" s="371"/>
      <c r="AS72" s="371"/>
      <c r="AT72" s="372"/>
      <c r="AU72" s="371" t="s">
        <v>568</v>
      </c>
      <c r="AV72" s="371"/>
      <c r="AW72" s="371"/>
      <c r="AX72" s="373"/>
    </row>
    <row r="73" spans="1:50" ht="18.75" hidden="1" customHeight="1" x14ac:dyDescent="0.2">
      <c r="A73" s="849" t="s">
        <v>352</v>
      </c>
      <c r="B73" s="850"/>
      <c r="C73" s="850"/>
      <c r="D73" s="850"/>
      <c r="E73" s="850"/>
      <c r="F73" s="851"/>
      <c r="G73" s="818"/>
      <c r="H73" s="175" t="s">
        <v>146</v>
      </c>
      <c r="I73" s="175"/>
      <c r="J73" s="175"/>
      <c r="K73" s="175"/>
      <c r="L73" s="175"/>
      <c r="M73" s="175"/>
      <c r="N73" s="175"/>
      <c r="O73" s="176"/>
      <c r="P73" s="182" t="s">
        <v>59</v>
      </c>
      <c r="Q73" s="175"/>
      <c r="R73" s="175"/>
      <c r="S73" s="175"/>
      <c r="T73" s="175"/>
      <c r="U73" s="175"/>
      <c r="V73" s="175"/>
      <c r="W73" s="175"/>
      <c r="X73" s="176"/>
      <c r="Y73" s="820"/>
      <c r="Z73" s="821"/>
      <c r="AA73" s="822"/>
      <c r="AB73" s="182" t="s">
        <v>11</v>
      </c>
      <c r="AC73" s="175"/>
      <c r="AD73" s="176"/>
      <c r="AE73" s="374" t="s">
        <v>395</v>
      </c>
      <c r="AF73" s="375"/>
      <c r="AG73" s="375"/>
      <c r="AH73" s="376"/>
      <c r="AI73" s="374" t="s">
        <v>393</v>
      </c>
      <c r="AJ73" s="375"/>
      <c r="AK73" s="375"/>
      <c r="AL73" s="376"/>
      <c r="AM73" s="381" t="s">
        <v>422</v>
      </c>
      <c r="AN73" s="381"/>
      <c r="AO73" s="381"/>
      <c r="AP73" s="381"/>
      <c r="AQ73" s="182" t="s">
        <v>235</v>
      </c>
      <c r="AR73" s="175"/>
      <c r="AS73" s="175"/>
      <c r="AT73" s="176"/>
      <c r="AU73" s="279" t="s">
        <v>134</v>
      </c>
      <c r="AV73" s="140"/>
      <c r="AW73" s="140"/>
      <c r="AX73" s="141"/>
    </row>
    <row r="74" spans="1:50" ht="18.75" hidden="1" customHeight="1" x14ac:dyDescent="0.2">
      <c r="A74" s="852"/>
      <c r="B74" s="853"/>
      <c r="C74" s="853"/>
      <c r="D74" s="853"/>
      <c r="E74" s="853"/>
      <c r="F74" s="854"/>
      <c r="G74" s="819"/>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2">
      <c r="A75" s="852"/>
      <c r="B75" s="853"/>
      <c r="C75" s="853"/>
      <c r="D75" s="853"/>
      <c r="E75" s="853"/>
      <c r="F75" s="854"/>
      <c r="G75" s="793"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2">
      <c r="A76" s="852"/>
      <c r="B76" s="853"/>
      <c r="C76" s="853"/>
      <c r="D76" s="853"/>
      <c r="E76" s="853"/>
      <c r="F76" s="854"/>
      <c r="G76" s="794"/>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2">
      <c r="A77" s="852"/>
      <c r="B77" s="853"/>
      <c r="C77" s="853"/>
      <c r="D77" s="853"/>
      <c r="E77" s="853"/>
      <c r="F77" s="854"/>
      <c r="G77" s="795"/>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2">
      <c r="A78" s="927" t="s">
        <v>386</v>
      </c>
      <c r="B78" s="928"/>
      <c r="C78" s="928"/>
      <c r="D78" s="928"/>
      <c r="E78" s="925" t="s">
        <v>330</v>
      </c>
      <c r="F78" s="926"/>
      <c r="G78" s="56" t="s">
        <v>238</v>
      </c>
      <c r="H78" s="804"/>
      <c r="I78" s="250"/>
      <c r="J78" s="250"/>
      <c r="K78" s="250"/>
      <c r="L78" s="250"/>
      <c r="M78" s="250"/>
      <c r="N78" s="250"/>
      <c r="O78" s="805"/>
      <c r="P78" s="267"/>
      <c r="Q78" s="267"/>
      <c r="R78" s="267"/>
      <c r="S78" s="267"/>
      <c r="T78" s="267"/>
      <c r="U78" s="267"/>
      <c r="V78" s="267"/>
      <c r="W78" s="267"/>
      <c r="X78" s="267"/>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4" t="s">
        <v>346</v>
      </c>
      <c r="AP79" s="155"/>
      <c r="AQ79" s="155"/>
      <c r="AR79" s="80" t="s">
        <v>344</v>
      </c>
      <c r="AS79" s="154"/>
      <c r="AT79" s="155"/>
      <c r="AU79" s="155"/>
      <c r="AV79" s="155"/>
      <c r="AW79" s="155"/>
      <c r="AX79" s="156"/>
    </row>
    <row r="80" spans="1:50" ht="18.75" hidden="1" customHeight="1" x14ac:dyDescent="0.2">
      <c r="A80" s="527" t="s">
        <v>147</v>
      </c>
      <c r="B80" s="858" t="s">
        <v>343</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2">
      <c r="A81" s="528"/>
      <c r="B81" s="861"/>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8"/>
      <c r="B82" s="861"/>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4"/>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9"/>
      <c r="Z85" s="180"/>
      <c r="AA85" s="181"/>
      <c r="AB85" s="374" t="s">
        <v>11</v>
      </c>
      <c r="AC85" s="375"/>
      <c r="AD85" s="376"/>
      <c r="AE85" s="374" t="s">
        <v>395</v>
      </c>
      <c r="AF85" s="375"/>
      <c r="AG85" s="375"/>
      <c r="AH85" s="376"/>
      <c r="AI85" s="374" t="s">
        <v>393</v>
      </c>
      <c r="AJ85" s="375"/>
      <c r="AK85" s="375"/>
      <c r="AL85" s="376"/>
      <c r="AM85" s="381" t="s">
        <v>422</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2">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2">
      <c r="A87" s="528"/>
      <c r="B87" s="560"/>
      <c r="C87" s="560"/>
      <c r="D87" s="560"/>
      <c r="E87" s="560"/>
      <c r="F87" s="561"/>
      <c r="G87" s="237"/>
      <c r="H87" s="167"/>
      <c r="I87" s="167"/>
      <c r="J87" s="167"/>
      <c r="K87" s="167"/>
      <c r="L87" s="167"/>
      <c r="M87" s="167"/>
      <c r="N87" s="167"/>
      <c r="O87" s="238"/>
      <c r="P87" s="167"/>
      <c r="Q87" s="811"/>
      <c r="R87" s="811"/>
      <c r="S87" s="811"/>
      <c r="T87" s="811"/>
      <c r="U87" s="811"/>
      <c r="V87" s="811"/>
      <c r="W87" s="811"/>
      <c r="X87" s="812"/>
      <c r="Y87" s="767" t="s">
        <v>62</v>
      </c>
      <c r="Z87" s="768"/>
      <c r="AA87" s="769"/>
      <c r="AB87" s="559"/>
      <c r="AC87" s="559"/>
      <c r="AD87" s="559"/>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x14ac:dyDescent="0.2">
      <c r="A88" s="528"/>
      <c r="B88" s="560"/>
      <c r="C88" s="560"/>
      <c r="D88" s="560"/>
      <c r="E88" s="560"/>
      <c r="F88" s="561"/>
      <c r="G88" s="239"/>
      <c r="H88" s="240"/>
      <c r="I88" s="240"/>
      <c r="J88" s="240"/>
      <c r="K88" s="240"/>
      <c r="L88" s="240"/>
      <c r="M88" s="240"/>
      <c r="N88" s="240"/>
      <c r="O88" s="241"/>
      <c r="P88" s="813"/>
      <c r="Q88" s="813"/>
      <c r="R88" s="813"/>
      <c r="S88" s="813"/>
      <c r="T88" s="813"/>
      <c r="U88" s="813"/>
      <c r="V88" s="813"/>
      <c r="W88" s="813"/>
      <c r="X88" s="814"/>
      <c r="Y88" s="740" t="s">
        <v>54</v>
      </c>
      <c r="Z88" s="741"/>
      <c r="AA88" s="742"/>
      <c r="AB88" s="530"/>
      <c r="AC88" s="530"/>
      <c r="AD88" s="530"/>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13.5" hidden="1" thickBot="1" x14ac:dyDescent="0.25">
      <c r="A89" s="528"/>
      <c r="B89" s="562"/>
      <c r="C89" s="562"/>
      <c r="D89" s="562"/>
      <c r="E89" s="562"/>
      <c r="F89" s="563"/>
      <c r="G89" s="242"/>
      <c r="H89" s="170"/>
      <c r="I89" s="170"/>
      <c r="J89" s="170"/>
      <c r="K89" s="170"/>
      <c r="L89" s="170"/>
      <c r="M89" s="170"/>
      <c r="N89" s="170"/>
      <c r="O89" s="243"/>
      <c r="P89" s="310"/>
      <c r="Q89" s="310"/>
      <c r="R89" s="310"/>
      <c r="S89" s="310"/>
      <c r="T89" s="310"/>
      <c r="U89" s="310"/>
      <c r="V89" s="310"/>
      <c r="W89" s="310"/>
      <c r="X89" s="815"/>
      <c r="Y89" s="740" t="s">
        <v>13</v>
      </c>
      <c r="Z89" s="741"/>
      <c r="AA89" s="742"/>
      <c r="AB89" s="469" t="s">
        <v>14</v>
      </c>
      <c r="AC89" s="469"/>
      <c r="AD89" s="469"/>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idden="1" x14ac:dyDescent="0.2">
      <c r="A90" s="528"/>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9"/>
      <c r="Z90" s="180"/>
      <c r="AA90" s="181"/>
      <c r="AB90" s="374" t="s">
        <v>11</v>
      </c>
      <c r="AC90" s="375"/>
      <c r="AD90" s="376"/>
      <c r="AE90" s="374" t="s">
        <v>395</v>
      </c>
      <c r="AF90" s="375"/>
      <c r="AG90" s="375"/>
      <c r="AH90" s="376"/>
      <c r="AI90" s="374" t="s">
        <v>393</v>
      </c>
      <c r="AJ90" s="375"/>
      <c r="AK90" s="375"/>
      <c r="AL90" s="376"/>
      <c r="AM90" s="381" t="s">
        <v>422</v>
      </c>
      <c r="AN90" s="381"/>
      <c r="AO90" s="381"/>
      <c r="AP90" s="381"/>
      <c r="AQ90" s="182" t="s">
        <v>235</v>
      </c>
      <c r="AR90" s="175"/>
      <c r="AS90" s="175"/>
      <c r="AT90" s="176"/>
      <c r="AU90" s="379" t="s">
        <v>134</v>
      </c>
      <c r="AV90" s="379"/>
      <c r="AW90" s="379"/>
      <c r="AX90" s="380"/>
    </row>
    <row r="91" spans="1:60" hidden="1" x14ac:dyDescent="0.2">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2">
      <c r="A92" s="528"/>
      <c r="B92" s="560"/>
      <c r="C92" s="560"/>
      <c r="D92" s="560"/>
      <c r="E92" s="560"/>
      <c r="F92" s="561"/>
      <c r="G92" s="237"/>
      <c r="H92" s="167"/>
      <c r="I92" s="167"/>
      <c r="J92" s="167"/>
      <c r="K92" s="167"/>
      <c r="L92" s="167"/>
      <c r="M92" s="167"/>
      <c r="N92" s="167"/>
      <c r="O92" s="238"/>
      <c r="P92" s="167"/>
      <c r="Q92" s="811"/>
      <c r="R92" s="811"/>
      <c r="S92" s="811"/>
      <c r="T92" s="811"/>
      <c r="U92" s="811"/>
      <c r="V92" s="811"/>
      <c r="W92" s="811"/>
      <c r="X92" s="812"/>
      <c r="Y92" s="767" t="s">
        <v>62</v>
      </c>
      <c r="Z92" s="768"/>
      <c r="AA92" s="769"/>
      <c r="AB92" s="559"/>
      <c r="AC92" s="559"/>
      <c r="AD92" s="559"/>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2">
      <c r="A93" s="528"/>
      <c r="B93" s="560"/>
      <c r="C93" s="560"/>
      <c r="D93" s="560"/>
      <c r="E93" s="560"/>
      <c r="F93" s="561"/>
      <c r="G93" s="239"/>
      <c r="H93" s="240"/>
      <c r="I93" s="240"/>
      <c r="J93" s="240"/>
      <c r="K93" s="240"/>
      <c r="L93" s="240"/>
      <c r="M93" s="240"/>
      <c r="N93" s="240"/>
      <c r="O93" s="241"/>
      <c r="P93" s="813"/>
      <c r="Q93" s="813"/>
      <c r="R93" s="813"/>
      <c r="S93" s="813"/>
      <c r="T93" s="813"/>
      <c r="U93" s="813"/>
      <c r="V93" s="813"/>
      <c r="W93" s="813"/>
      <c r="X93" s="814"/>
      <c r="Y93" s="740" t="s">
        <v>54</v>
      </c>
      <c r="Z93" s="741"/>
      <c r="AA93" s="742"/>
      <c r="AB93" s="530"/>
      <c r="AC93" s="530"/>
      <c r="AD93" s="530"/>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2">
      <c r="A94" s="528"/>
      <c r="B94" s="562"/>
      <c r="C94" s="562"/>
      <c r="D94" s="562"/>
      <c r="E94" s="562"/>
      <c r="F94" s="563"/>
      <c r="G94" s="242"/>
      <c r="H94" s="170"/>
      <c r="I94" s="170"/>
      <c r="J94" s="170"/>
      <c r="K94" s="170"/>
      <c r="L94" s="170"/>
      <c r="M94" s="170"/>
      <c r="N94" s="170"/>
      <c r="O94" s="243"/>
      <c r="P94" s="310"/>
      <c r="Q94" s="310"/>
      <c r="R94" s="310"/>
      <c r="S94" s="310"/>
      <c r="T94" s="310"/>
      <c r="U94" s="310"/>
      <c r="V94" s="310"/>
      <c r="W94" s="310"/>
      <c r="X94" s="815"/>
      <c r="Y94" s="740" t="s">
        <v>13</v>
      </c>
      <c r="Z94" s="741"/>
      <c r="AA94" s="742"/>
      <c r="AB94" s="469" t="s">
        <v>14</v>
      </c>
      <c r="AC94" s="469"/>
      <c r="AD94" s="469"/>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2">
      <c r="A95" s="528"/>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9"/>
      <c r="Z95" s="180"/>
      <c r="AA95" s="181"/>
      <c r="AB95" s="374" t="s">
        <v>11</v>
      </c>
      <c r="AC95" s="375"/>
      <c r="AD95" s="376"/>
      <c r="AE95" s="374" t="s">
        <v>395</v>
      </c>
      <c r="AF95" s="375"/>
      <c r="AG95" s="375"/>
      <c r="AH95" s="376"/>
      <c r="AI95" s="374" t="s">
        <v>393</v>
      </c>
      <c r="AJ95" s="375"/>
      <c r="AK95" s="375"/>
      <c r="AL95" s="376"/>
      <c r="AM95" s="381" t="s">
        <v>422</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2">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2">
      <c r="A97" s="528"/>
      <c r="B97" s="560"/>
      <c r="C97" s="560"/>
      <c r="D97" s="560"/>
      <c r="E97" s="560"/>
      <c r="F97" s="561"/>
      <c r="G97" s="237"/>
      <c r="H97" s="167"/>
      <c r="I97" s="167"/>
      <c r="J97" s="167"/>
      <c r="K97" s="167"/>
      <c r="L97" s="167"/>
      <c r="M97" s="167"/>
      <c r="N97" s="167"/>
      <c r="O97" s="238"/>
      <c r="P97" s="167"/>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2">
      <c r="A98" s="528"/>
      <c r="B98" s="560"/>
      <c r="C98" s="560"/>
      <c r="D98" s="560"/>
      <c r="E98" s="560"/>
      <c r="F98" s="561"/>
      <c r="G98" s="239"/>
      <c r="H98" s="240"/>
      <c r="I98" s="240"/>
      <c r="J98" s="240"/>
      <c r="K98" s="240"/>
      <c r="L98" s="240"/>
      <c r="M98" s="240"/>
      <c r="N98" s="240"/>
      <c r="O98" s="241"/>
      <c r="P98" s="813"/>
      <c r="Q98" s="813"/>
      <c r="R98" s="813"/>
      <c r="S98" s="813"/>
      <c r="T98" s="813"/>
      <c r="U98" s="813"/>
      <c r="V98" s="813"/>
      <c r="W98" s="813"/>
      <c r="X98" s="814"/>
      <c r="Y98" s="740" t="s">
        <v>54</v>
      </c>
      <c r="Z98" s="741"/>
      <c r="AA98" s="742"/>
      <c r="AB98" s="306"/>
      <c r="AC98" s="307"/>
      <c r="AD98" s="308"/>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3.5" hidden="1" thickBot="1" x14ac:dyDescent="0.25">
      <c r="A99" s="529"/>
      <c r="B99" s="892"/>
      <c r="C99" s="892"/>
      <c r="D99" s="892"/>
      <c r="E99" s="892"/>
      <c r="F99" s="893"/>
      <c r="G99" s="816"/>
      <c r="H99" s="253"/>
      <c r="I99" s="253"/>
      <c r="J99" s="253"/>
      <c r="K99" s="253"/>
      <c r="L99" s="253"/>
      <c r="M99" s="253"/>
      <c r="N99" s="253"/>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2">
      <c r="A100" s="844" t="s">
        <v>353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395</v>
      </c>
      <c r="AF100" s="836"/>
      <c r="AG100" s="836"/>
      <c r="AH100" s="837"/>
      <c r="AI100" s="835" t="s">
        <v>415</v>
      </c>
      <c r="AJ100" s="836"/>
      <c r="AK100" s="836"/>
      <c r="AL100" s="837"/>
      <c r="AM100" s="835" t="s">
        <v>422</v>
      </c>
      <c r="AN100" s="836"/>
      <c r="AO100" s="836"/>
      <c r="AP100" s="837"/>
      <c r="AQ100" s="944" t="s">
        <v>435</v>
      </c>
      <c r="AR100" s="945"/>
      <c r="AS100" s="945"/>
      <c r="AT100" s="946"/>
      <c r="AU100" s="944" t="s">
        <v>436</v>
      </c>
      <c r="AV100" s="945"/>
      <c r="AW100" s="945"/>
      <c r="AX100" s="947"/>
    </row>
    <row r="101" spans="1:60" ht="23.25" customHeight="1" x14ac:dyDescent="0.2">
      <c r="A101" s="499"/>
      <c r="B101" s="500"/>
      <c r="C101" s="500"/>
      <c r="D101" s="500"/>
      <c r="E101" s="500"/>
      <c r="F101" s="501"/>
      <c r="G101" s="167" t="s">
        <v>587</v>
      </c>
      <c r="H101" s="167"/>
      <c r="I101" s="167"/>
      <c r="J101" s="167"/>
      <c r="K101" s="167"/>
      <c r="L101" s="167"/>
      <c r="M101" s="167"/>
      <c r="N101" s="167"/>
      <c r="O101" s="167"/>
      <c r="P101" s="167"/>
      <c r="Q101" s="167"/>
      <c r="R101" s="167"/>
      <c r="S101" s="167"/>
      <c r="T101" s="167"/>
      <c r="U101" s="167"/>
      <c r="V101" s="167"/>
      <c r="W101" s="167"/>
      <c r="X101" s="238"/>
      <c r="Y101" s="825" t="s">
        <v>55</v>
      </c>
      <c r="Z101" s="726"/>
      <c r="AA101" s="727"/>
      <c r="AB101" s="559" t="s">
        <v>588</v>
      </c>
      <c r="AC101" s="559"/>
      <c r="AD101" s="559"/>
      <c r="AE101" s="370">
        <v>29</v>
      </c>
      <c r="AF101" s="371"/>
      <c r="AG101" s="371"/>
      <c r="AH101" s="372"/>
      <c r="AI101" s="370">
        <v>25</v>
      </c>
      <c r="AJ101" s="371"/>
      <c r="AK101" s="371"/>
      <c r="AL101" s="372"/>
      <c r="AM101" s="370">
        <v>21</v>
      </c>
      <c r="AN101" s="371"/>
      <c r="AO101" s="371"/>
      <c r="AP101" s="372"/>
      <c r="AQ101" s="370" t="s">
        <v>686</v>
      </c>
      <c r="AR101" s="371"/>
      <c r="AS101" s="371"/>
      <c r="AT101" s="372"/>
      <c r="AU101" s="370" t="s">
        <v>686</v>
      </c>
      <c r="AV101" s="371"/>
      <c r="AW101" s="371"/>
      <c r="AX101" s="372"/>
    </row>
    <row r="102" spans="1:60" ht="23.25" customHeight="1" x14ac:dyDescent="0.2">
      <c r="A102" s="502"/>
      <c r="B102" s="503"/>
      <c r="C102" s="503"/>
      <c r="D102" s="503"/>
      <c r="E102" s="503"/>
      <c r="F102" s="504"/>
      <c r="G102" s="170"/>
      <c r="H102" s="170"/>
      <c r="I102" s="170"/>
      <c r="J102" s="170"/>
      <c r="K102" s="170"/>
      <c r="L102" s="170"/>
      <c r="M102" s="170"/>
      <c r="N102" s="170"/>
      <c r="O102" s="170"/>
      <c r="P102" s="170"/>
      <c r="Q102" s="170"/>
      <c r="R102" s="170"/>
      <c r="S102" s="170"/>
      <c r="T102" s="170"/>
      <c r="U102" s="170"/>
      <c r="V102" s="170"/>
      <c r="W102" s="170"/>
      <c r="X102" s="243"/>
      <c r="Y102" s="482" t="s">
        <v>56</v>
      </c>
      <c r="Z102" s="345"/>
      <c r="AA102" s="346"/>
      <c r="AB102" s="559" t="s">
        <v>589</v>
      </c>
      <c r="AC102" s="559"/>
      <c r="AD102" s="559"/>
      <c r="AE102" s="364">
        <v>29</v>
      </c>
      <c r="AF102" s="364"/>
      <c r="AG102" s="364"/>
      <c r="AH102" s="364"/>
      <c r="AI102" s="364">
        <v>21</v>
      </c>
      <c r="AJ102" s="364"/>
      <c r="AK102" s="364"/>
      <c r="AL102" s="364"/>
      <c r="AM102" s="364">
        <v>21</v>
      </c>
      <c r="AN102" s="364"/>
      <c r="AO102" s="364"/>
      <c r="AP102" s="364"/>
      <c r="AQ102" s="826">
        <v>21</v>
      </c>
      <c r="AR102" s="827"/>
      <c r="AS102" s="827"/>
      <c r="AT102" s="828"/>
      <c r="AU102" s="826">
        <v>14</v>
      </c>
      <c r="AV102" s="827"/>
      <c r="AW102" s="827"/>
      <c r="AX102" s="828"/>
    </row>
    <row r="103" spans="1:60" ht="31.5" hidden="1" customHeight="1" x14ac:dyDescent="0.2">
      <c r="A103" s="496" t="s">
        <v>353</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9" t="s">
        <v>11</v>
      </c>
      <c r="AC103" s="304"/>
      <c r="AD103" s="305"/>
      <c r="AE103" s="309" t="s">
        <v>395</v>
      </c>
      <c r="AF103" s="304"/>
      <c r="AG103" s="304"/>
      <c r="AH103" s="305"/>
      <c r="AI103" s="309" t="s">
        <v>393</v>
      </c>
      <c r="AJ103" s="304"/>
      <c r="AK103" s="304"/>
      <c r="AL103" s="305"/>
      <c r="AM103" s="309" t="s">
        <v>422</v>
      </c>
      <c r="AN103" s="304"/>
      <c r="AO103" s="304"/>
      <c r="AP103" s="305"/>
      <c r="AQ103" s="366" t="s">
        <v>435</v>
      </c>
      <c r="AR103" s="367"/>
      <c r="AS103" s="367"/>
      <c r="AT103" s="368"/>
      <c r="AU103" s="366" t="s">
        <v>436</v>
      </c>
      <c r="AV103" s="367"/>
      <c r="AW103" s="367"/>
      <c r="AX103" s="369"/>
    </row>
    <row r="104" spans="1:60" ht="23.25" hidden="1" customHeight="1" x14ac:dyDescent="0.2">
      <c r="A104" s="499"/>
      <c r="B104" s="500"/>
      <c r="C104" s="500"/>
      <c r="D104" s="500"/>
      <c r="E104" s="500"/>
      <c r="F104" s="501"/>
      <c r="G104" s="167"/>
      <c r="H104" s="167"/>
      <c r="I104" s="167"/>
      <c r="J104" s="167"/>
      <c r="K104" s="167"/>
      <c r="L104" s="167"/>
      <c r="M104" s="167"/>
      <c r="N104" s="167"/>
      <c r="O104" s="167"/>
      <c r="P104" s="167"/>
      <c r="Q104" s="167"/>
      <c r="R104" s="167"/>
      <c r="S104" s="167"/>
      <c r="T104" s="167"/>
      <c r="U104" s="167"/>
      <c r="V104" s="167"/>
      <c r="W104" s="167"/>
      <c r="X104" s="238"/>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02"/>
      <c r="B105" s="503"/>
      <c r="C105" s="503"/>
      <c r="D105" s="503"/>
      <c r="E105" s="503"/>
      <c r="F105" s="504"/>
      <c r="G105" s="170"/>
      <c r="H105" s="170"/>
      <c r="I105" s="170"/>
      <c r="J105" s="170"/>
      <c r="K105" s="170"/>
      <c r="L105" s="170"/>
      <c r="M105" s="170"/>
      <c r="N105" s="170"/>
      <c r="O105" s="170"/>
      <c r="P105" s="170"/>
      <c r="Q105" s="170"/>
      <c r="R105" s="170"/>
      <c r="S105" s="170"/>
      <c r="T105" s="170"/>
      <c r="U105" s="170"/>
      <c r="V105" s="170"/>
      <c r="W105" s="170"/>
      <c r="X105" s="243"/>
      <c r="Y105" s="482" t="s">
        <v>56</v>
      </c>
      <c r="Z105" s="483"/>
      <c r="AA105" s="484"/>
      <c r="AB105" s="412"/>
      <c r="AC105" s="413"/>
      <c r="AD105" s="414"/>
      <c r="AE105" s="312"/>
      <c r="AF105" s="312"/>
      <c r="AG105" s="312"/>
      <c r="AH105" s="312"/>
      <c r="AI105" s="312"/>
      <c r="AJ105" s="312"/>
      <c r="AK105" s="312"/>
      <c r="AL105" s="312"/>
      <c r="AM105" s="364"/>
      <c r="AN105" s="364"/>
      <c r="AO105" s="364"/>
      <c r="AP105" s="364"/>
      <c r="AQ105" s="370"/>
      <c r="AR105" s="371"/>
      <c r="AS105" s="371"/>
      <c r="AT105" s="372"/>
      <c r="AU105" s="826"/>
      <c r="AV105" s="827"/>
      <c r="AW105" s="827"/>
      <c r="AX105" s="828"/>
    </row>
    <row r="106" spans="1:60" ht="31.5" hidden="1" customHeight="1" x14ac:dyDescent="0.2">
      <c r="A106" s="496" t="s">
        <v>353</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9" t="s">
        <v>11</v>
      </c>
      <c r="AC106" s="304"/>
      <c r="AD106" s="305"/>
      <c r="AE106" s="309" t="s">
        <v>395</v>
      </c>
      <c r="AF106" s="304"/>
      <c r="AG106" s="304"/>
      <c r="AH106" s="305"/>
      <c r="AI106" s="309" t="s">
        <v>393</v>
      </c>
      <c r="AJ106" s="304"/>
      <c r="AK106" s="304"/>
      <c r="AL106" s="305"/>
      <c r="AM106" s="309" t="s">
        <v>422</v>
      </c>
      <c r="AN106" s="304"/>
      <c r="AO106" s="304"/>
      <c r="AP106" s="305"/>
      <c r="AQ106" s="366" t="s">
        <v>435</v>
      </c>
      <c r="AR106" s="367"/>
      <c r="AS106" s="367"/>
      <c r="AT106" s="368"/>
      <c r="AU106" s="366" t="s">
        <v>436</v>
      </c>
      <c r="AV106" s="367"/>
      <c r="AW106" s="367"/>
      <c r="AX106" s="369"/>
    </row>
    <row r="107" spans="1:60" ht="23.25" hidden="1" customHeight="1" x14ac:dyDescent="0.2">
      <c r="A107" s="499"/>
      <c r="B107" s="500"/>
      <c r="C107" s="500"/>
      <c r="D107" s="500"/>
      <c r="E107" s="500"/>
      <c r="F107" s="501"/>
      <c r="G107" s="167"/>
      <c r="H107" s="167"/>
      <c r="I107" s="167"/>
      <c r="J107" s="167"/>
      <c r="K107" s="167"/>
      <c r="L107" s="167"/>
      <c r="M107" s="167"/>
      <c r="N107" s="167"/>
      <c r="O107" s="167"/>
      <c r="P107" s="167"/>
      <c r="Q107" s="167"/>
      <c r="R107" s="167"/>
      <c r="S107" s="167"/>
      <c r="T107" s="167"/>
      <c r="U107" s="167"/>
      <c r="V107" s="167"/>
      <c r="W107" s="167"/>
      <c r="X107" s="238"/>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02"/>
      <c r="B108" s="503"/>
      <c r="C108" s="503"/>
      <c r="D108" s="503"/>
      <c r="E108" s="503"/>
      <c r="F108" s="504"/>
      <c r="G108" s="170"/>
      <c r="H108" s="170"/>
      <c r="I108" s="170"/>
      <c r="J108" s="170"/>
      <c r="K108" s="170"/>
      <c r="L108" s="170"/>
      <c r="M108" s="170"/>
      <c r="N108" s="170"/>
      <c r="O108" s="170"/>
      <c r="P108" s="170"/>
      <c r="Q108" s="170"/>
      <c r="R108" s="170"/>
      <c r="S108" s="170"/>
      <c r="T108" s="170"/>
      <c r="U108" s="170"/>
      <c r="V108" s="170"/>
      <c r="W108" s="170"/>
      <c r="X108" s="243"/>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826"/>
      <c r="AV108" s="827"/>
      <c r="AW108" s="827"/>
      <c r="AX108" s="828"/>
    </row>
    <row r="109" spans="1:60" ht="31.5" hidden="1" customHeight="1" x14ac:dyDescent="0.2">
      <c r="A109" s="496" t="s">
        <v>353</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9" t="s">
        <v>11</v>
      </c>
      <c r="AC109" s="304"/>
      <c r="AD109" s="305"/>
      <c r="AE109" s="309" t="s">
        <v>395</v>
      </c>
      <c r="AF109" s="304"/>
      <c r="AG109" s="304"/>
      <c r="AH109" s="305"/>
      <c r="AI109" s="309" t="s">
        <v>393</v>
      </c>
      <c r="AJ109" s="304"/>
      <c r="AK109" s="304"/>
      <c r="AL109" s="305"/>
      <c r="AM109" s="309" t="s">
        <v>422</v>
      </c>
      <c r="AN109" s="304"/>
      <c r="AO109" s="304"/>
      <c r="AP109" s="305"/>
      <c r="AQ109" s="366" t="s">
        <v>435</v>
      </c>
      <c r="AR109" s="367"/>
      <c r="AS109" s="367"/>
      <c r="AT109" s="368"/>
      <c r="AU109" s="366" t="s">
        <v>436</v>
      </c>
      <c r="AV109" s="367"/>
      <c r="AW109" s="367"/>
      <c r="AX109" s="369"/>
    </row>
    <row r="110" spans="1:60" ht="23.25" hidden="1" customHeight="1" x14ac:dyDescent="0.2">
      <c r="A110" s="499"/>
      <c r="B110" s="500"/>
      <c r="C110" s="500"/>
      <c r="D110" s="500"/>
      <c r="E110" s="500"/>
      <c r="F110" s="501"/>
      <c r="G110" s="167"/>
      <c r="H110" s="167"/>
      <c r="I110" s="167"/>
      <c r="J110" s="167"/>
      <c r="K110" s="167"/>
      <c r="L110" s="167"/>
      <c r="M110" s="167"/>
      <c r="N110" s="167"/>
      <c r="O110" s="167"/>
      <c r="P110" s="167"/>
      <c r="Q110" s="167"/>
      <c r="R110" s="167"/>
      <c r="S110" s="167"/>
      <c r="T110" s="167"/>
      <c r="U110" s="167"/>
      <c r="V110" s="167"/>
      <c r="W110" s="167"/>
      <c r="X110" s="238"/>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2"/>
      <c r="B111" s="503"/>
      <c r="C111" s="503"/>
      <c r="D111" s="503"/>
      <c r="E111" s="503"/>
      <c r="F111" s="504"/>
      <c r="G111" s="170"/>
      <c r="H111" s="170"/>
      <c r="I111" s="170"/>
      <c r="J111" s="170"/>
      <c r="K111" s="170"/>
      <c r="L111" s="170"/>
      <c r="M111" s="170"/>
      <c r="N111" s="170"/>
      <c r="O111" s="170"/>
      <c r="P111" s="170"/>
      <c r="Q111" s="170"/>
      <c r="R111" s="170"/>
      <c r="S111" s="170"/>
      <c r="T111" s="170"/>
      <c r="U111" s="170"/>
      <c r="V111" s="170"/>
      <c r="W111" s="170"/>
      <c r="X111" s="243"/>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826"/>
      <c r="AV111" s="827"/>
      <c r="AW111" s="827"/>
      <c r="AX111" s="828"/>
    </row>
    <row r="112" spans="1:60" ht="31.5" hidden="1" customHeight="1" x14ac:dyDescent="0.2">
      <c r="A112" s="496" t="s">
        <v>353</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9" t="s">
        <v>11</v>
      </c>
      <c r="AC112" s="304"/>
      <c r="AD112" s="305"/>
      <c r="AE112" s="309" t="s">
        <v>395</v>
      </c>
      <c r="AF112" s="304"/>
      <c r="AG112" s="304"/>
      <c r="AH112" s="305"/>
      <c r="AI112" s="309" t="s">
        <v>393</v>
      </c>
      <c r="AJ112" s="304"/>
      <c r="AK112" s="304"/>
      <c r="AL112" s="305"/>
      <c r="AM112" s="309" t="s">
        <v>422</v>
      </c>
      <c r="AN112" s="304"/>
      <c r="AO112" s="304"/>
      <c r="AP112" s="305"/>
      <c r="AQ112" s="366" t="s">
        <v>435</v>
      </c>
      <c r="AR112" s="367"/>
      <c r="AS112" s="367"/>
      <c r="AT112" s="368"/>
      <c r="AU112" s="366" t="s">
        <v>436</v>
      </c>
      <c r="AV112" s="367"/>
      <c r="AW112" s="367"/>
      <c r="AX112" s="369"/>
    </row>
    <row r="113" spans="1:50" ht="23.25" hidden="1" customHeight="1" x14ac:dyDescent="0.2">
      <c r="A113" s="499"/>
      <c r="B113" s="500"/>
      <c r="C113" s="500"/>
      <c r="D113" s="500"/>
      <c r="E113" s="500"/>
      <c r="F113" s="501"/>
      <c r="G113" s="167"/>
      <c r="H113" s="167"/>
      <c r="I113" s="167"/>
      <c r="J113" s="167"/>
      <c r="K113" s="167"/>
      <c r="L113" s="167"/>
      <c r="M113" s="167"/>
      <c r="N113" s="167"/>
      <c r="O113" s="167"/>
      <c r="P113" s="167"/>
      <c r="Q113" s="167"/>
      <c r="R113" s="167"/>
      <c r="S113" s="167"/>
      <c r="T113" s="167"/>
      <c r="U113" s="167"/>
      <c r="V113" s="167"/>
      <c r="W113" s="167"/>
      <c r="X113" s="238"/>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2"/>
      <c r="B114" s="503"/>
      <c r="C114" s="503"/>
      <c r="D114" s="503"/>
      <c r="E114" s="503"/>
      <c r="F114" s="504"/>
      <c r="G114" s="170"/>
      <c r="H114" s="170"/>
      <c r="I114" s="170"/>
      <c r="J114" s="170"/>
      <c r="K114" s="170"/>
      <c r="L114" s="170"/>
      <c r="M114" s="170"/>
      <c r="N114" s="170"/>
      <c r="O114" s="170"/>
      <c r="P114" s="170"/>
      <c r="Q114" s="170"/>
      <c r="R114" s="170"/>
      <c r="S114" s="170"/>
      <c r="T114" s="170"/>
      <c r="U114" s="170"/>
      <c r="V114" s="170"/>
      <c r="W114" s="170"/>
      <c r="X114" s="243"/>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09" t="s">
        <v>395</v>
      </c>
      <c r="AF115" s="304"/>
      <c r="AG115" s="304"/>
      <c r="AH115" s="305"/>
      <c r="AI115" s="309" t="s">
        <v>393</v>
      </c>
      <c r="AJ115" s="304"/>
      <c r="AK115" s="304"/>
      <c r="AL115" s="305"/>
      <c r="AM115" s="309" t="s">
        <v>422</v>
      </c>
      <c r="AN115" s="304"/>
      <c r="AO115" s="304"/>
      <c r="AP115" s="305"/>
      <c r="AQ115" s="341" t="s">
        <v>437</v>
      </c>
      <c r="AR115" s="342"/>
      <c r="AS115" s="342"/>
      <c r="AT115" s="342"/>
      <c r="AU115" s="342"/>
      <c r="AV115" s="342"/>
      <c r="AW115" s="342"/>
      <c r="AX115" s="343"/>
    </row>
    <row r="116" spans="1:50" ht="23.25" customHeight="1" x14ac:dyDescent="0.2">
      <c r="A116" s="298"/>
      <c r="B116" s="299"/>
      <c r="C116" s="299"/>
      <c r="D116" s="299"/>
      <c r="E116" s="299"/>
      <c r="F116" s="300"/>
      <c r="G116" s="357" t="s">
        <v>593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591</v>
      </c>
      <c r="AC116" s="307"/>
      <c r="AD116" s="308"/>
      <c r="AE116" s="364">
        <f>951/29</f>
        <v>32.793103448275865</v>
      </c>
      <c r="AF116" s="364"/>
      <c r="AG116" s="364"/>
      <c r="AH116" s="364"/>
      <c r="AI116" s="364">
        <f>673/25</f>
        <v>26.92</v>
      </c>
      <c r="AJ116" s="364"/>
      <c r="AK116" s="364"/>
      <c r="AL116" s="364"/>
      <c r="AM116" s="364">
        <f>630/21</f>
        <v>30</v>
      </c>
      <c r="AN116" s="364"/>
      <c r="AO116" s="364"/>
      <c r="AP116" s="364"/>
      <c r="AQ116" s="370">
        <f>650/21</f>
        <v>30.952380952380953</v>
      </c>
      <c r="AR116" s="371"/>
      <c r="AS116" s="371"/>
      <c r="AT116" s="371"/>
      <c r="AU116" s="371"/>
      <c r="AV116" s="371"/>
      <c r="AW116" s="371"/>
      <c r="AX116" s="373"/>
    </row>
    <row r="117" spans="1:50" ht="46.5" customHeight="1" thickBot="1" x14ac:dyDescent="0.2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592</v>
      </c>
      <c r="AC117" s="348"/>
      <c r="AD117" s="349"/>
      <c r="AE117" s="312" t="s">
        <v>590</v>
      </c>
      <c r="AF117" s="312"/>
      <c r="AG117" s="312"/>
      <c r="AH117" s="312"/>
      <c r="AI117" s="312" t="s">
        <v>594</v>
      </c>
      <c r="AJ117" s="312"/>
      <c r="AK117" s="312"/>
      <c r="AL117" s="312"/>
      <c r="AM117" s="312" t="s">
        <v>628</v>
      </c>
      <c r="AN117" s="312"/>
      <c r="AO117" s="312"/>
      <c r="AP117" s="312"/>
      <c r="AQ117" s="312" t="s">
        <v>684</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1"/>
      <c r="Z118" s="492"/>
      <c r="AA118" s="493"/>
      <c r="AB118" s="309" t="s">
        <v>11</v>
      </c>
      <c r="AC118" s="304"/>
      <c r="AD118" s="305"/>
      <c r="AE118" s="309" t="s">
        <v>395</v>
      </c>
      <c r="AF118" s="304"/>
      <c r="AG118" s="304"/>
      <c r="AH118" s="305"/>
      <c r="AI118" s="309" t="s">
        <v>393</v>
      </c>
      <c r="AJ118" s="304"/>
      <c r="AK118" s="304"/>
      <c r="AL118" s="305"/>
      <c r="AM118" s="309" t="s">
        <v>422</v>
      </c>
      <c r="AN118" s="304"/>
      <c r="AO118" s="304"/>
      <c r="AP118" s="305"/>
      <c r="AQ118" s="341" t="s">
        <v>437</v>
      </c>
      <c r="AR118" s="342"/>
      <c r="AS118" s="342"/>
      <c r="AT118" s="342"/>
      <c r="AU118" s="342"/>
      <c r="AV118" s="342"/>
      <c r="AW118" s="342"/>
      <c r="AX118" s="343"/>
    </row>
    <row r="119" spans="1:50" ht="23.25" hidden="1" customHeight="1" x14ac:dyDescent="0.2">
      <c r="A119" s="298"/>
      <c r="B119" s="299"/>
      <c r="C119" s="299"/>
      <c r="D119" s="299"/>
      <c r="E119" s="299"/>
      <c r="F119" s="300"/>
      <c r="G119" s="357" t="s">
        <v>361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360</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09" t="s">
        <v>395</v>
      </c>
      <c r="AF121" s="304"/>
      <c r="AG121" s="304"/>
      <c r="AH121" s="305"/>
      <c r="AI121" s="309" t="s">
        <v>393</v>
      </c>
      <c r="AJ121" s="304"/>
      <c r="AK121" s="304"/>
      <c r="AL121" s="305"/>
      <c r="AM121" s="309" t="s">
        <v>422</v>
      </c>
      <c r="AN121" s="304"/>
      <c r="AO121" s="304"/>
      <c r="AP121" s="305"/>
      <c r="AQ121" s="341" t="s">
        <v>437</v>
      </c>
      <c r="AR121" s="342"/>
      <c r="AS121" s="342"/>
      <c r="AT121" s="342"/>
      <c r="AU121" s="342"/>
      <c r="AV121" s="342"/>
      <c r="AW121" s="342"/>
      <c r="AX121" s="343"/>
    </row>
    <row r="122" spans="1:50" ht="23.25" hidden="1" customHeight="1" x14ac:dyDescent="0.2">
      <c r="A122" s="298"/>
      <c r="B122" s="299"/>
      <c r="C122" s="299"/>
      <c r="D122" s="299"/>
      <c r="E122" s="299"/>
      <c r="F122" s="300"/>
      <c r="G122" s="357" t="s">
        <v>362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363</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09" t="s">
        <v>395</v>
      </c>
      <c r="AF124" s="304"/>
      <c r="AG124" s="304"/>
      <c r="AH124" s="305"/>
      <c r="AI124" s="309" t="s">
        <v>393</v>
      </c>
      <c r="AJ124" s="304"/>
      <c r="AK124" s="304"/>
      <c r="AL124" s="305"/>
      <c r="AM124" s="309" t="s">
        <v>422</v>
      </c>
      <c r="AN124" s="304"/>
      <c r="AO124" s="304"/>
      <c r="AP124" s="305"/>
      <c r="AQ124" s="341" t="s">
        <v>437</v>
      </c>
      <c r="AR124" s="342"/>
      <c r="AS124" s="342"/>
      <c r="AT124" s="342"/>
      <c r="AU124" s="342"/>
      <c r="AV124" s="342"/>
      <c r="AW124" s="342"/>
      <c r="AX124" s="343"/>
    </row>
    <row r="125" spans="1:50" ht="23.25" hidden="1" customHeight="1" x14ac:dyDescent="0.2">
      <c r="A125" s="298"/>
      <c r="B125" s="299"/>
      <c r="C125" s="299"/>
      <c r="D125" s="299"/>
      <c r="E125" s="299"/>
      <c r="F125" s="300"/>
      <c r="G125" s="357" t="s">
        <v>362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4"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395</v>
      </c>
      <c r="AF127" s="304"/>
      <c r="AG127" s="304"/>
      <c r="AH127" s="305"/>
      <c r="AI127" s="309" t="s">
        <v>393</v>
      </c>
      <c r="AJ127" s="304"/>
      <c r="AK127" s="304"/>
      <c r="AL127" s="305"/>
      <c r="AM127" s="309" t="s">
        <v>422</v>
      </c>
      <c r="AN127" s="304"/>
      <c r="AO127" s="304"/>
      <c r="AP127" s="305"/>
      <c r="AQ127" s="341" t="s">
        <v>437</v>
      </c>
      <c r="AR127" s="342"/>
      <c r="AS127" s="342"/>
      <c r="AT127" s="342"/>
      <c r="AU127" s="342"/>
      <c r="AV127" s="342"/>
      <c r="AW127" s="342"/>
      <c r="AX127" s="343"/>
    </row>
    <row r="128" spans="1:50" ht="23.25" hidden="1" customHeight="1" x14ac:dyDescent="0.2">
      <c r="A128" s="298"/>
      <c r="B128" s="299"/>
      <c r="C128" s="299"/>
      <c r="D128" s="299"/>
      <c r="E128" s="299"/>
      <c r="F128" s="300"/>
      <c r="G128" s="357" t="s">
        <v>362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09" t="s">
        <v>410</v>
      </c>
      <c r="B130" s="1007"/>
      <c r="C130" s="1006" t="s">
        <v>239</v>
      </c>
      <c r="D130" s="1007"/>
      <c r="E130" s="314" t="s">
        <v>268</v>
      </c>
      <c r="F130" s="315"/>
      <c r="G130" s="316" t="s">
        <v>595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10"/>
      <c r="B131" s="258"/>
      <c r="C131" s="257"/>
      <c r="D131" s="258"/>
      <c r="E131" s="244" t="s">
        <v>267</v>
      </c>
      <c r="F131" s="245"/>
      <c r="G131" s="242" t="s">
        <v>596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10"/>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395</v>
      </c>
      <c r="AF132" s="271"/>
      <c r="AG132" s="271"/>
      <c r="AH132" s="271"/>
      <c r="AI132" s="271" t="s">
        <v>415</v>
      </c>
      <c r="AJ132" s="271"/>
      <c r="AK132" s="271"/>
      <c r="AL132" s="271"/>
      <c r="AM132" s="271" t="s">
        <v>422</v>
      </c>
      <c r="AN132" s="271"/>
      <c r="AO132" s="271"/>
      <c r="AP132" s="273"/>
      <c r="AQ132" s="273" t="s">
        <v>235</v>
      </c>
      <c r="AR132" s="274"/>
      <c r="AS132" s="274"/>
      <c r="AT132" s="275"/>
      <c r="AU132" s="285" t="s">
        <v>251</v>
      </c>
      <c r="AV132" s="285"/>
      <c r="AW132" s="285"/>
      <c r="AX132" s="286"/>
    </row>
    <row r="133" spans="1:50" ht="18.75" customHeight="1" x14ac:dyDescent="0.2">
      <c r="A133" s="1010"/>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v>2</v>
      </c>
      <c r="AR133" s="277"/>
      <c r="AS133" s="143" t="s">
        <v>236</v>
      </c>
      <c r="AT133" s="178"/>
      <c r="AU133" s="142">
        <v>12</v>
      </c>
      <c r="AV133" s="142"/>
      <c r="AW133" s="143" t="s">
        <v>181</v>
      </c>
      <c r="AX133" s="144"/>
    </row>
    <row r="134" spans="1:50" ht="39.75" customHeight="1" x14ac:dyDescent="0.2">
      <c r="A134" s="1010"/>
      <c r="B134" s="258"/>
      <c r="C134" s="257"/>
      <c r="D134" s="258"/>
      <c r="E134" s="257"/>
      <c r="F134" s="320"/>
      <c r="G134" s="237" t="s">
        <v>597</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598</v>
      </c>
      <c r="AC134" s="230"/>
      <c r="AD134" s="230"/>
      <c r="AE134" s="272">
        <v>160</v>
      </c>
      <c r="AF134" s="121"/>
      <c r="AG134" s="121"/>
      <c r="AH134" s="121"/>
      <c r="AI134" s="272">
        <v>158</v>
      </c>
      <c r="AJ134" s="121"/>
      <c r="AK134" s="121"/>
      <c r="AL134" s="121"/>
      <c r="AM134" s="272" t="s">
        <v>568</v>
      </c>
      <c r="AN134" s="121"/>
      <c r="AO134" s="121"/>
      <c r="AP134" s="121"/>
      <c r="AQ134" s="272" t="s">
        <v>569</v>
      </c>
      <c r="AR134" s="121"/>
      <c r="AS134" s="121"/>
      <c r="AT134" s="121"/>
      <c r="AU134" s="272" t="s">
        <v>568</v>
      </c>
      <c r="AV134" s="121"/>
      <c r="AW134" s="121"/>
      <c r="AX134" s="221"/>
    </row>
    <row r="135" spans="1:50" ht="39.75" customHeight="1" x14ac:dyDescent="0.2">
      <c r="A135" s="1010"/>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t="s">
        <v>599</v>
      </c>
      <c r="AC135" s="139"/>
      <c r="AD135" s="139"/>
      <c r="AE135" s="272">
        <v>162</v>
      </c>
      <c r="AF135" s="121"/>
      <c r="AG135" s="121"/>
      <c r="AH135" s="121"/>
      <c r="AI135" s="272">
        <v>163</v>
      </c>
      <c r="AJ135" s="121"/>
      <c r="AK135" s="121"/>
      <c r="AL135" s="121"/>
      <c r="AM135" s="272">
        <v>164</v>
      </c>
      <c r="AN135" s="121"/>
      <c r="AO135" s="121"/>
      <c r="AP135" s="121"/>
      <c r="AQ135" s="272">
        <v>164</v>
      </c>
      <c r="AR135" s="121"/>
      <c r="AS135" s="121"/>
      <c r="AT135" s="121"/>
      <c r="AU135" s="272">
        <v>170</v>
      </c>
      <c r="AV135" s="121"/>
      <c r="AW135" s="121"/>
      <c r="AX135" s="221"/>
    </row>
    <row r="136" spans="1:50" ht="18.75" hidden="1" customHeight="1" x14ac:dyDescent="0.2">
      <c r="A136" s="1010"/>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395</v>
      </c>
      <c r="AF136" s="271"/>
      <c r="AG136" s="271"/>
      <c r="AH136" s="271"/>
      <c r="AI136" s="271" t="s">
        <v>393</v>
      </c>
      <c r="AJ136" s="271"/>
      <c r="AK136" s="271"/>
      <c r="AL136" s="271"/>
      <c r="AM136" s="271" t="s">
        <v>422</v>
      </c>
      <c r="AN136" s="271"/>
      <c r="AO136" s="271"/>
      <c r="AP136" s="273"/>
      <c r="AQ136" s="273" t="s">
        <v>235</v>
      </c>
      <c r="AR136" s="274"/>
      <c r="AS136" s="274"/>
      <c r="AT136" s="275"/>
      <c r="AU136" s="285" t="s">
        <v>251</v>
      </c>
      <c r="AV136" s="285"/>
      <c r="AW136" s="285"/>
      <c r="AX136" s="286"/>
    </row>
    <row r="137" spans="1:50" ht="18.75" hidden="1" customHeight="1" x14ac:dyDescent="0.2">
      <c r="A137" s="1010"/>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10"/>
      <c r="B138" s="258"/>
      <c r="C138" s="257"/>
      <c r="D138" s="258"/>
      <c r="E138" s="257"/>
      <c r="F138" s="320"/>
      <c r="G138" s="237" t="s">
        <v>568</v>
      </c>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t="s">
        <v>585</v>
      </c>
      <c r="AC138" s="230"/>
      <c r="AD138" s="230"/>
      <c r="AE138" s="272" t="s">
        <v>574</v>
      </c>
      <c r="AF138" s="121"/>
      <c r="AG138" s="121"/>
      <c r="AH138" s="121"/>
      <c r="AI138" s="272" t="s">
        <v>570</v>
      </c>
      <c r="AJ138" s="121"/>
      <c r="AK138" s="121"/>
      <c r="AL138" s="121"/>
      <c r="AM138" s="272" t="s">
        <v>600</v>
      </c>
      <c r="AN138" s="121"/>
      <c r="AO138" s="121"/>
      <c r="AP138" s="121"/>
      <c r="AQ138" s="272" t="s">
        <v>568</v>
      </c>
      <c r="AR138" s="121"/>
      <c r="AS138" s="121"/>
      <c r="AT138" s="121"/>
      <c r="AU138" s="272" t="s">
        <v>568</v>
      </c>
      <c r="AV138" s="121"/>
      <c r="AW138" s="121"/>
      <c r="AX138" s="221"/>
    </row>
    <row r="139" spans="1:50" ht="39.75" hidden="1" customHeight="1" x14ac:dyDescent="0.2">
      <c r="A139" s="1010"/>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t="s">
        <v>568</v>
      </c>
      <c r="AC139" s="139"/>
      <c r="AD139" s="139"/>
      <c r="AE139" s="272" t="s">
        <v>570</v>
      </c>
      <c r="AF139" s="121"/>
      <c r="AG139" s="121"/>
      <c r="AH139" s="121"/>
      <c r="AI139" s="272" t="s">
        <v>585</v>
      </c>
      <c r="AJ139" s="121"/>
      <c r="AK139" s="121"/>
      <c r="AL139" s="121"/>
      <c r="AM139" s="272" t="s">
        <v>568</v>
      </c>
      <c r="AN139" s="121"/>
      <c r="AO139" s="121"/>
      <c r="AP139" s="121"/>
      <c r="AQ139" s="272" t="s">
        <v>568</v>
      </c>
      <c r="AR139" s="121"/>
      <c r="AS139" s="121"/>
      <c r="AT139" s="121"/>
      <c r="AU139" s="272" t="s">
        <v>568</v>
      </c>
      <c r="AV139" s="121"/>
      <c r="AW139" s="121"/>
      <c r="AX139" s="221"/>
    </row>
    <row r="140" spans="1:50" ht="18.75" hidden="1" customHeight="1" x14ac:dyDescent="0.2">
      <c r="A140" s="1010"/>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395</v>
      </c>
      <c r="AF140" s="271"/>
      <c r="AG140" s="271"/>
      <c r="AH140" s="271"/>
      <c r="AI140" s="271" t="s">
        <v>393</v>
      </c>
      <c r="AJ140" s="271"/>
      <c r="AK140" s="271"/>
      <c r="AL140" s="271"/>
      <c r="AM140" s="271" t="s">
        <v>422</v>
      </c>
      <c r="AN140" s="271"/>
      <c r="AO140" s="271"/>
      <c r="AP140" s="273"/>
      <c r="AQ140" s="273" t="s">
        <v>235</v>
      </c>
      <c r="AR140" s="274"/>
      <c r="AS140" s="274"/>
      <c r="AT140" s="275"/>
      <c r="AU140" s="285" t="s">
        <v>251</v>
      </c>
      <c r="AV140" s="285"/>
      <c r="AW140" s="285"/>
      <c r="AX140" s="286"/>
    </row>
    <row r="141" spans="1:50" ht="18.75" hidden="1" customHeight="1" x14ac:dyDescent="0.2">
      <c r="A141" s="1010"/>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10"/>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1"/>
      <c r="AG142" s="121"/>
      <c r="AH142" s="121"/>
      <c r="AI142" s="272"/>
      <c r="AJ142" s="121"/>
      <c r="AK142" s="121"/>
      <c r="AL142" s="121"/>
      <c r="AM142" s="272"/>
      <c r="AN142" s="121"/>
      <c r="AO142" s="121"/>
      <c r="AP142" s="121"/>
      <c r="AQ142" s="272"/>
      <c r="AR142" s="121"/>
      <c r="AS142" s="121"/>
      <c r="AT142" s="121"/>
      <c r="AU142" s="272"/>
      <c r="AV142" s="121"/>
      <c r="AW142" s="121"/>
      <c r="AX142" s="221"/>
    </row>
    <row r="143" spans="1:50" ht="39.75" hidden="1" customHeight="1" x14ac:dyDescent="0.2">
      <c r="A143" s="1010"/>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1"/>
      <c r="AG143" s="121"/>
      <c r="AH143" s="121"/>
      <c r="AI143" s="272"/>
      <c r="AJ143" s="121"/>
      <c r="AK143" s="121"/>
      <c r="AL143" s="121"/>
      <c r="AM143" s="272"/>
      <c r="AN143" s="121"/>
      <c r="AO143" s="121"/>
      <c r="AP143" s="121"/>
      <c r="AQ143" s="272"/>
      <c r="AR143" s="121"/>
      <c r="AS143" s="121"/>
      <c r="AT143" s="121"/>
      <c r="AU143" s="272"/>
      <c r="AV143" s="121"/>
      <c r="AW143" s="121"/>
      <c r="AX143" s="221"/>
    </row>
    <row r="144" spans="1:50" ht="18.75" hidden="1" customHeight="1" x14ac:dyDescent="0.2">
      <c r="A144" s="1010"/>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395</v>
      </c>
      <c r="AF144" s="271"/>
      <c r="AG144" s="271"/>
      <c r="AH144" s="271"/>
      <c r="AI144" s="271" t="s">
        <v>393</v>
      </c>
      <c r="AJ144" s="271"/>
      <c r="AK144" s="271"/>
      <c r="AL144" s="271"/>
      <c r="AM144" s="271" t="s">
        <v>422</v>
      </c>
      <c r="AN144" s="271"/>
      <c r="AO144" s="271"/>
      <c r="AP144" s="273"/>
      <c r="AQ144" s="273" t="s">
        <v>235</v>
      </c>
      <c r="AR144" s="274"/>
      <c r="AS144" s="274"/>
      <c r="AT144" s="275"/>
      <c r="AU144" s="285" t="s">
        <v>251</v>
      </c>
      <c r="AV144" s="285"/>
      <c r="AW144" s="285"/>
      <c r="AX144" s="286"/>
    </row>
    <row r="145" spans="1:50" ht="18.75" hidden="1" customHeight="1" x14ac:dyDescent="0.2">
      <c r="A145" s="1010"/>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10"/>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1"/>
      <c r="AG146" s="121"/>
      <c r="AH146" s="121"/>
      <c r="AI146" s="272"/>
      <c r="AJ146" s="121"/>
      <c r="AK146" s="121"/>
      <c r="AL146" s="121"/>
      <c r="AM146" s="272"/>
      <c r="AN146" s="121"/>
      <c r="AO146" s="121"/>
      <c r="AP146" s="121"/>
      <c r="AQ146" s="272"/>
      <c r="AR146" s="121"/>
      <c r="AS146" s="121"/>
      <c r="AT146" s="121"/>
      <c r="AU146" s="272"/>
      <c r="AV146" s="121"/>
      <c r="AW146" s="121"/>
      <c r="AX146" s="221"/>
    </row>
    <row r="147" spans="1:50" ht="39.75" hidden="1" customHeight="1" x14ac:dyDescent="0.2">
      <c r="A147" s="1010"/>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1"/>
      <c r="AG147" s="121"/>
      <c r="AH147" s="121"/>
      <c r="AI147" s="272"/>
      <c r="AJ147" s="121"/>
      <c r="AK147" s="121"/>
      <c r="AL147" s="121"/>
      <c r="AM147" s="272"/>
      <c r="AN147" s="121"/>
      <c r="AO147" s="121"/>
      <c r="AP147" s="121"/>
      <c r="AQ147" s="272"/>
      <c r="AR147" s="121"/>
      <c r="AS147" s="121"/>
      <c r="AT147" s="121"/>
      <c r="AU147" s="272"/>
      <c r="AV147" s="121"/>
      <c r="AW147" s="121"/>
      <c r="AX147" s="221"/>
    </row>
    <row r="148" spans="1:50" ht="18.75" hidden="1" customHeight="1" x14ac:dyDescent="0.2">
      <c r="A148" s="1010"/>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395</v>
      </c>
      <c r="AF148" s="271"/>
      <c r="AG148" s="271"/>
      <c r="AH148" s="271"/>
      <c r="AI148" s="271" t="s">
        <v>393</v>
      </c>
      <c r="AJ148" s="271"/>
      <c r="AK148" s="271"/>
      <c r="AL148" s="271"/>
      <c r="AM148" s="271" t="s">
        <v>422</v>
      </c>
      <c r="AN148" s="271"/>
      <c r="AO148" s="271"/>
      <c r="AP148" s="273"/>
      <c r="AQ148" s="273" t="s">
        <v>235</v>
      </c>
      <c r="AR148" s="274"/>
      <c r="AS148" s="274"/>
      <c r="AT148" s="275"/>
      <c r="AU148" s="285" t="s">
        <v>251</v>
      </c>
      <c r="AV148" s="285"/>
      <c r="AW148" s="285"/>
      <c r="AX148" s="286"/>
    </row>
    <row r="149" spans="1:50" ht="18.75" hidden="1" customHeight="1" x14ac:dyDescent="0.2">
      <c r="A149" s="1010"/>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10"/>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1"/>
      <c r="AG150" s="121"/>
      <c r="AH150" s="121"/>
      <c r="AI150" s="272"/>
      <c r="AJ150" s="121"/>
      <c r="AK150" s="121"/>
      <c r="AL150" s="121"/>
      <c r="AM150" s="272"/>
      <c r="AN150" s="121"/>
      <c r="AO150" s="121"/>
      <c r="AP150" s="121"/>
      <c r="AQ150" s="272"/>
      <c r="AR150" s="121"/>
      <c r="AS150" s="121"/>
      <c r="AT150" s="121"/>
      <c r="AU150" s="272"/>
      <c r="AV150" s="121"/>
      <c r="AW150" s="121"/>
      <c r="AX150" s="221"/>
    </row>
    <row r="151" spans="1:50" ht="39.75" hidden="1" customHeight="1" x14ac:dyDescent="0.2">
      <c r="A151" s="1010"/>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1"/>
      <c r="AG151" s="121"/>
      <c r="AH151" s="121"/>
      <c r="AI151" s="272"/>
      <c r="AJ151" s="121"/>
      <c r="AK151" s="121"/>
      <c r="AL151" s="121"/>
      <c r="AM151" s="272"/>
      <c r="AN151" s="121"/>
      <c r="AO151" s="121"/>
      <c r="AP151" s="121"/>
      <c r="AQ151" s="272"/>
      <c r="AR151" s="121"/>
      <c r="AS151" s="121"/>
      <c r="AT151" s="121"/>
      <c r="AU151" s="272"/>
      <c r="AV151" s="121"/>
      <c r="AW151" s="121"/>
      <c r="AX151" s="221"/>
    </row>
    <row r="152" spans="1:50" ht="22.5" hidden="1" customHeight="1" x14ac:dyDescent="0.2">
      <c r="A152" s="1010"/>
      <c r="B152" s="258"/>
      <c r="C152" s="257"/>
      <c r="D152" s="258"/>
      <c r="E152" s="257"/>
      <c r="F152" s="320"/>
      <c r="G152" s="278" t="s">
        <v>252</v>
      </c>
      <c r="H152" s="175"/>
      <c r="I152" s="175"/>
      <c r="J152" s="175"/>
      <c r="K152" s="175"/>
      <c r="L152" s="175"/>
      <c r="M152" s="175"/>
      <c r="N152" s="175"/>
      <c r="O152" s="175"/>
      <c r="P152" s="176"/>
      <c r="Q152" s="182" t="s">
        <v>337</v>
      </c>
      <c r="R152" s="175"/>
      <c r="S152" s="175"/>
      <c r="T152" s="175"/>
      <c r="U152" s="175"/>
      <c r="V152" s="175"/>
      <c r="W152" s="175"/>
      <c r="X152" s="175"/>
      <c r="Y152" s="175"/>
      <c r="Z152" s="175"/>
      <c r="AA152" s="175"/>
      <c r="AB152" s="293" t="s">
        <v>338</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5"/>
    </row>
    <row r="153" spans="1:50" ht="22.5" hidden="1" customHeight="1" x14ac:dyDescent="0.2">
      <c r="A153" s="1010"/>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10"/>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3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10"/>
      <c r="B155" s="258"/>
      <c r="C155" s="257"/>
      <c r="D155" s="258"/>
      <c r="E155" s="257"/>
      <c r="F155" s="320"/>
      <c r="G155" s="239"/>
      <c r="H155" s="240"/>
      <c r="I155" s="240"/>
      <c r="J155" s="240"/>
      <c r="K155" s="240"/>
      <c r="L155" s="240"/>
      <c r="M155" s="240"/>
      <c r="N155" s="240"/>
      <c r="O155" s="240"/>
      <c r="P155" s="241"/>
      <c r="Q155" s="439"/>
      <c r="R155" s="240"/>
      <c r="S155" s="240"/>
      <c r="T155" s="240"/>
      <c r="U155" s="240"/>
      <c r="V155" s="240"/>
      <c r="W155" s="240"/>
      <c r="X155" s="240"/>
      <c r="Y155" s="240"/>
      <c r="Z155" s="240"/>
      <c r="AA155" s="94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10"/>
      <c r="B156" s="258"/>
      <c r="C156" s="257"/>
      <c r="D156" s="258"/>
      <c r="E156" s="257"/>
      <c r="F156" s="320"/>
      <c r="G156" s="239"/>
      <c r="H156" s="240"/>
      <c r="I156" s="240"/>
      <c r="J156" s="240"/>
      <c r="K156" s="240"/>
      <c r="L156" s="240"/>
      <c r="M156" s="240"/>
      <c r="N156" s="240"/>
      <c r="O156" s="240"/>
      <c r="P156" s="241"/>
      <c r="Q156" s="439"/>
      <c r="R156" s="240"/>
      <c r="S156" s="240"/>
      <c r="T156" s="240"/>
      <c r="U156" s="240"/>
      <c r="V156" s="240"/>
      <c r="W156" s="240"/>
      <c r="X156" s="240"/>
      <c r="Y156" s="240"/>
      <c r="Z156" s="240"/>
      <c r="AA156" s="940"/>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10"/>
      <c r="B157" s="258"/>
      <c r="C157" s="257"/>
      <c r="D157" s="258"/>
      <c r="E157" s="257"/>
      <c r="F157" s="320"/>
      <c r="G157" s="239"/>
      <c r="H157" s="240"/>
      <c r="I157" s="240"/>
      <c r="J157" s="240"/>
      <c r="K157" s="240"/>
      <c r="L157" s="240"/>
      <c r="M157" s="240"/>
      <c r="N157" s="240"/>
      <c r="O157" s="240"/>
      <c r="P157" s="241"/>
      <c r="Q157" s="439"/>
      <c r="R157" s="240"/>
      <c r="S157" s="240"/>
      <c r="T157" s="240"/>
      <c r="U157" s="240"/>
      <c r="V157" s="240"/>
      <c r="W157" s="240"/>
      <c r="X157" s="240"/>
      <c r="Y157" s="240"/>
      <c r="Z157" s="240"/>
      <c r="AA157" s="940"/>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idden="1" x14ac:dyDescent="0.2">
      <c r="A158" s="1010"/>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1010"/>
      <c r="B159" s="258"/>
      <c r="C159" s="257"/>
      <c r="D159" s="258"/>
      <c r="E159" s="257"/>
      <c r="F159" s="320"/>
      <c r="G159" s="278" t="s">
        <v>252</v>
      </c>
      <c r="H159" s="175"/>
      <c r="I159" s="175"/>
      <c r="J159" s="175"/>
      <c r="K159" s="175"/>
      <c r="L159" s="175"/>
      <c r="M159" s="175"/>
      <c r="N159" s="175"/>
      <c r="O159" s="175"/>
      <c r="P159" s="176"/>
      <c r="Q159" s="182" t="s">
        <v>337</v>
      </c>
      <c r="R159" s="175"/>
      <c r="S159" s="175"/>
      <c r="T159" s="175"/>
      <c r="U159" s="175"/>
      <c r="V159" s="175"/>
      <c r="W159" s="175"/>
      <c r="X159" s="175"/>
      <c r="Y159" s="175"/>
      <c r="Z159" s="175"/>
      <c r="AA159" s="175"/>
      <c r="AB159" s="293" t="s">
        <v>338</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1010"/>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1010"/>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1010"/>
      <c r="B162" s="258"/>
      <c r="C162" s="257"/>
      <c r="D162" s="258"/>
      <c r="E162" s="257"/>
      <c r="F162" s="320"/>
      <c r="G162" s="239"/>
      <c r="H162" s="240"/>
      <c r="I162" s="240"/>
      <c r="J162" s="240"/>
      <c r="K162" s="240"/>
      <c r="L162" s="240"/>
      <c r="M162" s="240"/>
      <c r="N162" s="240"/>
      <c r="O162" s="240"/>
      <c r="P162" s="241"/>
      <c r="Q162" s="439"/>
      <c r="R162" s="240"/>
      <c r="S162" s="240"/>
      <c r="T162" s="240"/>
      <c r="U162" s="240"/>
      <c r="V162" s="240"/>
      <c r="W162" s="240"/>
      <c r="X162" s="240"/>
      <c r="Y162" s="240"/>
      <c r="Z162" s="240"/>
      <c r="AA162" s="94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1010"/>
      <c r="B163" s="258"/>
      <c r="C163" s="257"/>
      <c r="D163" s="258"/>
      <c r="E163" s="257"/>
      <c r="F163" s="320"/>
      <c r="G163" s="239"/>
      <c r="H163" s="240"/>
      <c r="I163" s="240"/>
      <c r="J163" s="240"/>
      <c r="K163" s="240"/>
      <c r="L163" s="240"/>
      <c r="M163" s="240"/>
      <c r="N163" s="240"/>
      <c r="O163" s="240"/>
      <c r="P163" s="241"/>
      <c r="Q163" s="439"/>
      <c r="R163" s="240"/>
      <c r="S163" s="240"/>
      <c r="T163" s="240"/>
      <c r="U163" s="240"/>
      <c r="V163" s="240"/>
      <c r="W163" s="240"/>
      <c r="X163" s="240"/>
      <c r="Y163" s="240"/>
      <c r="Z163" s="240"/>
      <c r="AA163" s="940"/>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10"/>
      <c r="B164" s="258"/>
      <c r="C164" s="257"/>
      <c r="D164" s="258"/>
      <c r="E164" s="257"/>
      <c r="F164" s="320"/>
      <c r="G164" s="239"/>
      <c r="H164" s="240"/>
      <c r="I164" s="240"/>
      <c r="J164" s="240"/>
      <c r="K164" s="240"/>
      <c r="L164" s="240"/>
      <c r="M164" s="240"/>
      <c r="N164" s="240"/>
      <c r="O164" s="240"/>
      <c r="P164" s="241"/>
      <c r="Q164" s="439"/>
      <c r="R164" s="240"/>
      <c r="S164" s="240"/>
      <c r="T164" s="240"/>
      <c r="U164" s="240"/>
      <c r="V164" s="240"/>
      <c r="W164" s="240"/>
      <c r="X164" s="240"/>
      <c r="Y164" s="240"/>
      <c r="Z164" s="240"/>
      <c r="AA164" s="94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1010"/>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1010"/>
      <c r="B166" s="258"/>
      <c r="C166" s="257"/>
      <c r="D166" s="258"/>
      <c r="E166" s="257"/>
      <c r="F166" s="320"/>
      <c r="G166" s="278" t="s">
        <v>252</v>
      </c>
      <c r="H166" s="175"/>
      <c r="I166" s="175"/>
      <c r="J166" s="175"/>
      <c r="K166" s="175"/>
      <c r="L166" s="175"/>
      <c r="M166" s="175"/>
      <c r="N166" s="175"/>
      <c r="O166" s="175"/>
      <c r="P166" s="176"/>
      <c r="Q166" s="182" t="s">
        <v>337</v>
      </c>
      <c r="R166" s="175"/>
      <c r="S166" s="175"/>
      <c r="T166" s="175"/>
      <c r="U166" s="175"/>
      <c r="V166" s="175"/>
      <c r="W166" s="175"/>
      <c r="X166" s="175"/>
      <c r="Y166" s="175"/>
      <c r="Z166" s="175"/>
      <c r="AA166" s="175"/>
      <c r="AB166" s="293" t="s">
        <v>338</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1010"/>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1010"/>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1010"/>
      <c r="B169" s="258"/>
      <c r="C169" s="257"/>
      <c r="D169" s="258"/>
      <c r="E169" s="257"/>
      <c r="F169" s="320"/>
      <c r="G169" s="239"/>
      <c r="H169" s="240"/>
      <c r="I169" s="240"/>
      <c r="J169" s="240"/>
      <c r="K169" s="240"/>
      <c r="L169" s="240"/>
      <c r="M169" s="240"/>
      <c r="N169" s="240"/>
      <c r="O169" s="240"/>
      <c r="P169" s="241"/>
      <c r="Q169" s="439"/>
      <c r="R169" s="240"/>
      <c r="S169" s="240"/>
      <c r="T169" s="240"/>
      <c r="U169" s="240"/>
      <c r="V169" s="240"/>
      <c r="W169" s="240"/>
      <c r="X169" s="240"/>
      <c r="Y169" s="240"/>
      <c r="Z169" s="240"/>
      <c r="AA169" s="94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1010"/>
      <c r="B170" s="258"/>
      <c r="C170" s="257"/>
      <c r="D170" s="258"/>
      <c r="E170" s="257"/>
      <c r="F170" s="320"/>
      <c r="G170" s="239"/>
      <c r="H170" s="240"/>
      <c r="I170" s="240"/>
      <c r="J170" s="240"/>
      <c r="K170" s="240"/>
      <c r="L170" s="240"/>
      <c r="M170" s="240"/>
      <c r="N170" s="240"/>
      <c r="O170" s="240"/>
      <c r="P170" s="241"/>
      <c r="Q170" s="439"/>
      <c r="R170" s="240"/>
      <c r="S170" s="240"/>
      <c r="T170" s="240"/>
      <c r="U170" s="240"/>
      <c r="V170" s="240"/>
      <c r="W170" s="240"/>
      <c r="X170" s="240"/>
      <c r="Y170" s="240"/>
      <c r="Z170" s="240"/>
      <c r="AA170" s="940"/>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10"/>
      <c r="B171" s="258"/>
      <c r="C171" s="257"/>
      <c r="D171" s="258"/>
      <c r="E171" s="257"/>
      <c r="F171" s="320"/>
      <c r="G171" s="239"/>
      <c r="H171" s="240"/>
      <c r="I171" s="240"/>
      <c r="J171" s="240"/>
      <c r="K171" s="240"/>
      <c r="L171" s="240"/>
      <c r="M171" s="240"/>
      <c r="N171" s="240"/>
      <c r="O171" s="240"/>
      <c r="P171" s="241"/>
      <c r="Q171" s="439"/>
      <c r="R171" s="240"/>
      <c r="S171" s="240"/>
      <c r="T171" s="240"/>
      <c r="U171" s="240"/>
      <c r="V171" s="240"/>
      <c r="W171" s="240"/>
      <c r="X171" s="240"/>
      <c r="Y171" s="240"/>
      <c r="Z171" s="240"/>
      <c r="AA171" s="94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1010"/>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1010"/>
      <c r="B173" s="258"/>
      <c r="C173" s="257"/>
      <c r="D173" s="258"/>
      <c r="E173" s="257"/>
      <c r="F173" s="320"/>
      <c r="G173" s="278" t="s">
        <v>252</v>
      </c>
      <c r="H173" s="175"/>
      <c r="I173" s="175"/>
      <c r="J173" s="175"/>
      <c r="K173" s="175"/>
      <c r="L173" s="175"/>
      <c r="M173" s="175"/>
      <c r="N173" s="175"/>
      <c r="O173" s="175"/>
      <c r="P173" s="176"/>
      <c r="Q173" s="182" t="s">
        <v>337</v>
      </c>
      <c r="R173" s="175"/>
      <c r="S173" s="175"/>
      <c r="T173" s="175"/>
      <c r="U173" s="175"/>
      <c r="V173" s="175"/>
      <c r="W173" s="175"/>
      <c r="X173" s="175"/>
      <c r="Y173" s="175"/>
      <c r="Z173" s="175"/>
      <c r="AA173" s="175"/>
      <c r="AB173" s="293" t="s">
        <v>338</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1010"/>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1010"/>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1010"/>
      <c r="B176" s="258"/>
      <c r="C176" s="257"/>
      <c r="D176" s="258"/>
      <c r="E176" s="257"/>
      <c r="F176" s="320"/>
      <c r="G176" s="239"/>
      <c r="H176" s="240"/>
      <c r="I176" s="240"/>
      <c r="J176" s="240"/>
      <c r="K176" s="240"/>
      <c r="L176" s="240"/>
      <c r="M176" s="240"/>
      <c r="N176" s="240"/>
      <c r="O176" s="240"/>
      <c r="P176" s="241"/>
      <c r="Q176" s="439"/>
      <c r="R176" s="240"/>
      <c r="S176" s="240"/>
      <c r="T176" s="240"/>
      <c r="U176" s="240"/>
      <c r="V176" s="240"/>
      <c r="W176" s="240"/>
      <c r="X176" s="240"/>
      <c r="Y176" s="240"/>
      <c r="Z176" s="240"/>
      <c r="AA176" s="94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1010"/>
      <c r="B177" s="258"/>
      <c r="C177" s="257"/>
      <c r="D177" s="258"/>
      <c r="E177" s="257"/>
      <c r="F177" s="320"/>
      <c r="G177" s="239"/>
      <c r="H177" s="240"/>
      <c r="I177" s="240"/>
      <c r="J177" s="240"/>
      <c r="K177" s="240"/>
      <c r="L177" s="240"/>
      <c r="M177" s="240"/>
      <c r="N177" s="240"/>
      <c r="O177" s="240"/>
      <c r="P177" s="241"/>
      <c r="Q177" s="439"/>
      <c r="R177" s="240"/>
      <c r="S177" s="240"/>
      <c r="T177" s="240"/>
      <c r="U177" s="240"/>
      <c r="V177" s="240"/>
      <c r="W177" s="240"/>
      <c r="X177" s="240"/>
      <c r="Y177" s="240"/>
      <c r="Z177" s="240"/>
      <c r="AA177" s="940"/>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10"/>
      <c r="B178" s="258"/>
      <c r="C178" s="257"/>
      <c r="D178" s="258"/>
      <c r="E178" s="257"/>
      <c r="F178" s="320"/>
      <c r="G178" s="239"/>
      <c r="H178" s="240"/>
      <c r="I178" s="240"/>
      <c r="J178" s="240"/>
      <c r="K178" s="240"/>
      <c r="L178" s="240"/>
      <c r="M178" s="240"/>
      <c r="N178" s="240"/>
      <c r="O178" s="240"/>
      <c r="P178" s="241"/>
      <c r="Q178" s="439"/>
      <c r="R178" s="240"/>
      <c r="S178" s="240"/>
      <c r="T178" s="240"/>
      <c r="U178" s="240"/>
      <c r="V178" s="240"/>
      <c r="W178" s="240"/>
      <c r="X178" s="240"/>
      <c r="Y178" s="240"/>
      <c r="Z178" s="240"/>
      <c r="AA178" s="94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1010"/>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1010"/>
      <c r="B180" s="258"/>
      <c r="C180" s="257"/>
      <c r="D180" s="258"/>
      <c r="E180" s="257"/>
      <c r="F180" s="320"/>
      <c r="G180" s="278" t="s">
        <v>252</v>
      </c>
      <c r="H180" s="175"/>
      <c r="I180" s="175"/>
      <c r="J180" s="175"/>
      <c r="K180" s="175"/>
      <c r="L180" s="175"/>
      <c r="M180" s="175"/>
      <c r="N180" s="175"/>
      <c r="O180" s="175"/>
      <c r="P180" s="176"/>
      <c r="Q180" s="182" t="s">
        <v>337</v>
      </c>
      <c r="R180" s="175"/>
      <c r="S180" s="175"/>
      <c r="T180" s="175"/>
      <c r="U180" s="175"/>
      <c r="V180" s="175"/>
      <c r="W180" s="175"/>
      <c r="X180" s="175"/>
      <c r="Y180" s="175"/>
      <c r="Z180" s="175"/>
      <c r="AA180" s="175"/>
      <c r="AB180" s="293" t="s">
        <v>338</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1010"/>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1010"/>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1010"/>
      <c r="B183" s="258"/>
      <c r="C183" s="257"/>
      <c r="D183" s="258"/>
      <c r="E183" s="257"/>
      <c r="F183" s="320"/>
      <c r="G183" s="239"/>
      <c r="H183" s="240"/>
      <c r="I183" s="240"/>
      <c r="J183" s="240"/>
      <c r="K183" s="240"/>
      <c r="L183" s="240"/>
      <c r="M183" s="240"/>
      <c r="N183" s="240"/>
      <c r="O183" s="240"/>
      <c r="P183" s="241"/>
      <c r="Q183" s="439"/>
      <c r="R183" s="240"/>
      <c r="S183" s="240"/>
      <c r="T183" s="240"/>
      <c r="U183" s="240"/>
      <c r="V183" s="240"/>
      <c r="W183" s="240"/>
      <c r="X183" s="240"/>
      <c r="Y183" s="240"/>
      <c r="Z183" s="240"/>
      <c r="AA183" s="94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1010"/>
      <c r="B184" s="258"/>
      <c r="C184" s="257"/>
      <c r="D184" s="258"/>
      <c r="E184" s="257"/>
      <c r="F184" s="320"/>
      <c r="G184" s="239"/>
      <c r="H184" s="240"/>
      <c r="I184" s="240"/>
      <c r="J184" s="240"/>
      <c r="K184" s="240"/>
      <c r="L184" s="240"/>
      <c r="M184" s="240"/>
      <c r="N184" s="240"/>
      <c r="O184" s="240"/>
      <c r="P184" s="241"/>
      <c r="Q184" s="439"/>
      <c r="R184" s="240"/>
      <c r="S184" s="240"/>
      <c r="T184" s="240"/>
      <c r="U184" s="240"/>
      <c r="V184" s="240"/>
      <c r="W184" s="240"/>
      <c r="X184" s="240"/>
      <c r="Y184" s="240"/>
      <c r="Z184" s="240"/>
      <c r="AA184" s="940"/>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1010"/>
      <c r="B185" s="258"/>
      <c r="C185" s="257"/>
      <c r="D185" s="258"/>
      <c r="E185" s="257"/>
      <c r="F185" s="320"/>
      <c r="G185" s="239"/>
      <c r="H185" s="240"/>
      <c r="I185" s="240"/>
      <c r="J185" s="240"/>
      <c r="K185" s="240"/>
      <c r="L185" s="240"/>
      <c r="M185" s="240"/>
      <c r="N185" s="240"/>
      <c r="O185" s="240"/>
      <c r="P185" s="241"/>
      <c r="Q185" s="439"/>
      <c r="R185" s="240"/>
      <c r="S185" s="240"/>
      <c r="T185" s="240"/>
      <c r="U185" s="240"/>
      <c r="V185" s="240"/>
      <c r="W185" s="240"/>
      <c r="X185" s="240"/>
      <c r="Y185" s="240"/>
      <c r="Z185" s="240"/>
      <c r="AA185" s="94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1010"/>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1010"/>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10"/>
      <c r="B188" s="258"/>
      <c r="C188" s="257"/>
      <c r="D188" s="258"/>
      <c r="E188" s="166" t="s">
        <v>601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x14ac:dyDescent="0.25">
      <c r="A189" s="1010"/>
      <c r="B189" s="258"/>
      <c r="C189" s="257"/>
      <c r="D189" s="258"/>
      <c r="E189" s="43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0"/>
    </row>
    <row r="190" spans="1:50" ht="45" hidden="1" customHeight="1" x14ac:dyDescent="0.2">
      <c r="A190" s="1010"/>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10"/>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10"/>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395</v>
      </c>
      <c r="AF192" s="271"/>
      <c r="AG192" s="271"/>
      <c r="AH192" s="271"/>
      <c r="AI192" s="271" t="s">
        <v>393</v>
      </c>
      <c r="AJ192" s="271"/>
      <c r="AK192" s="271"/>
      <c r="AL192" s="271"/>
      <c r="AM192" s="271" t="s">
        <v>422</v>
      </c>
      <c r="AN192" s="271"/>
      <c r="AO192" s="271"/>
      <c r="AP192" s="273"/>
      <c r="AQ192" s="273" t="s">
        <v>235</v>
      </c>
      <c r="AR192" s="274"/>
      <c r="AS192" s="274"/>
      <c r="AT192" s="275"/>
      <c r="AU192" s="285" t="s">
        <v>251</v>
      </c>
      <c r="AV192" s="285"/>
      <c r="AW192" s="285"/>
      <c r="AX192" s="286"/>
    </row>
    <row r="193" spans="1:50" ht="18.75" hidden="1" customHeight="1" x14ac:dyDescent="0.2">
      <c r="A193" s="1010"/>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10"/>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1"/>
      <c r="AG194" s="121"/>
      <c r="AH194" s="121"/>
      <c r="AI194" s="272"/>
      <c r="AJ194" s="121"/>
      <c r="AK194" s="121"/>
      <c r="AL194" s="121"/>
      <c r="AM194" s="272"/>
      <c r="AN194" s="121"/>
      <c r="AO194" s="121"/>
      <c r="AP194" s="121"/>
      <c r="AQ194" s="272"/>
      <c r="AR194" s="121"/>
      <c r="AS194" s="121"/>
      <c r="AT194" s="121"/>
      <c r="AU194" s="272"/>
      <c r="AV194" s="121"/>
      <c r="AW194" s="121"/>
      <c r="AX194" s="221"/>
    </row>
    <row r="195" spans="1:50" ht="39.75" hidden="1" customHeight="1" x14ac:dyDescent="0.2">
      <c r="A195" s="1010"/>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1"/>
      <c r="AG195" s="121"/>
      <c r="AH195" s="121"/>
      <c r="AI195" s="272"/>
      <c r="AJ195" s="121"/>
      <c r="AK195" s="121"/>
      <c r="AL195" s="121"/>
      <c r="AM195" s="272"/>
      <c r="AN195" s="121"/>
      <c r="AO195" s="121"/>
      <c r="AP195" s="121"/>
      <c r="AQ195" s="272"/>
      <c r="AR195" s="121"/>
      <c r="AS195" s="121"/>
      <c r="AT195" s="121"/>
      <c r="AU195" s="272"/>
      <c r="AV195" s="121"/>
      <c r="AW195" s="121"/>
      <c r="AX195" s="221"/>
    </row>
    <row r="196" spans="1:50" ht="18.75" hidden="1" customHeight="1" x14ac:dyDescent="0.2">
      <c r="A196" s="1010"/>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395</v>
      </c>
      <c r="AF196" s="271"/>
      <c r="AG196" s="271"/>
      <c r="AH196" s="271"/>
      <c r="AI196" s="271" t="s">
        <v>393</v>
      </c>
      <c r="AJ196" s="271"/>
      <c r="AK196" s="271"/>
      <c r="AL196" s="271"/>
      <c r="AM196" s="271" t="s">
        <v>422</v>
      </c>
      <c r="AN196" s="271"/>
      <c r="AO196" s="271"/>
      <c r="AP196" s="273"/>
      <c r="AQ196" s="273" t="s">
        <v>235</v>
      </c>
      <c r="AR196" s="274"/>
      <c r="AS196" s="274"/>
      <c r="AT196" s="275"/>
      <c r="AU196" s="285" t="s">
        <v>251</v>
      </c>
      <c r="AV196" s="285"/>
      <c r="AW196" s="285"/>
      <c r="AX196" s="286"/>
    </row>
    <row r="197" spans="1:50" ht="18.75" hidden="1" customHeight="1" x14ac:dyDescent="0.2">
      <c r="A197" s="1010"/>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10"/>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1"/>
      <c r="AG198" s="121"/>
      <c r="AH198" s="121"/>
      <c r="AI198" s="272"/>
      <c r="AJ198" s="121"/>
      <c r="AK198" s="121"/>
      <c r="AL198" s="121"/>
      <c r="AM198" s="272"/>
      <c r="AN198" s="121"/>
      <c r="AO198" s="121"/>
      <c r="AP198" s="121"/>
      <c r="AQ198" s="272"/>
      <c r="AR198" s="121"/>
      <c r="AS198" s="121"/>
      <c r="AT198" s="121"/>
      <c r="AU198" s="272"/>
      <c r="AV198" s="121"/>
      <c r="AW198" s="121"/>
      <c r="AX198" s="221"/>
    </row>
    <row r="199" spans="1:50" ht="39.75" hidden="1" customHeight="1" x14ac:dyDescent="0.2">
      <c r="A199" s="1010"/>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1"/>
      <c r="AG199" s="121"/>
      <c r="AH199" s="121"/>
      <c r="AI199" s="272"/>
      <c r="AJ199" s="121"/>
      <c r="AK199" s="121"/>
      <c r="AL199" s="121"/>
      <c r="AM199" s="272"/>
      <c r="AN199" s="121"/>
      <c r="AO199" s="121"/>
      <c r="AP199" s="121"/>
      <c r="AQ199" s="272"/>
      <c r="AR199" s="121"/>
      <c r="AS199" s="121"/>
      <c r="AT199" s="121"/>
      <c r="AU199" s="272"/>
      <c r="AV199" s="121"/>
      <c r="AW199" s="121"/>
      <c r="AX199" s="221"/>
    </row>
    <row r="200" spans="1:50" ht="18.75" hidden="1" customHeight="1" x14ac:dyDescent="0.2">
      <c r="A200" s="1010"/>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395</v>
      </c>
      <c r="AF200" s="271"/>
      <c r="AG200" s="271"/>
      <c r="AH200" s="271"/>
      <c r="AI200" s="271" t="s">
        <v>393</v>
      </c>
      <c r="AJ200" s="271"/>
      <c r="AK200" s="271"/>
      <c r="AL200" s="271"/>
      <c r="AM200" s="271" t="s">
        <v>422</v>
      </c>
      <c r="AN200" s="271"/>
      <c r="AO200" s="271"/>
      <c r="AP200" s="273"/>
      <c r="AQ200" s="273" t="s">
        <v>235</v>
      </c>
      <c r="AR200" s="274"/>
      <c r="AS200" s="274"/>
      <c r="AT200" s="275"/>
      <c r="AU200" s="285" t="s">
        <v>251</v>
      </c>
      <c r="AV200" s="285"/>
      <c r="AW200" s="285"/>
      <c r="AX200" s="286"/>
    </row>
    <row r="201" spans="1:50" ht="18.75" hidden="1" customHeight="1" x14ac:dyDescent="0.2">
      <c r="A201" s="1010"/>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10"/>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1"/>
      <c r="AG202" s="121"/>
      <c r="AH202" s="121"/>
      <c r="AI202" s="272"/>
      <c r="AJ202" s="121"/>
      <c r="AK202" s="121"/>
      <c r="AL202" s="121"/>
      <c r="AM202" s="272"/>
      <c r="AN202" s="121"/>
      <c r="AO202" s="121"/>
      <c r="AP202" s="121"/>
      <c r="AQ202" s="272"/>
      <c r="AR202" s="121"/>
      <c r="AS202" s="121"/>
      <c r="AT202" s="121"/>
      <c r="AU202" s="272"/>
      <c r="AV202" s="121"/>
      <c r="AW202" s="121"/>
      <c r="AX202" s="221"/>
    </row>
    <row r="203" spans="1:50" ht="39.75" hidden="1" customHeight="1" x14ac:dyDescent="0.2">
      <c r="A203" s="1010"/>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1"/>
      <c r="AG203" s="121"/>
      <c r="AH203" s="121"/>
      <c r="AI203" s="272"/>
      <c r="AJ203" s="121"/>
      <c r="AK203" s="121"/>
      <c r="AL203" s="121"/>
      <c r="AM203" s="272"/>
      <c r="AN203" s="121"/>
      <c r="AO203" s="121"/>
      <c r="AP203" s="121"/>
      <c r="AQ203" s="272"/>
      <c r="AR203" s="121"/>
      <c r="AS203" s="121"/>
      <c r="AT203" s="121"/>
      <c r="AU203" s="272"/>
      <c r="AV203" s="121"/>
      <c r="AW203" s="121"/>
      <c r="AX203" s="221"/>
    </row>
    <row r="204" spans="1:50" ht="18.75" hidden="1" customHeight="1" x14ac:dyDescent="0.2">
      <c r="A204" s="1010"/>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395</v>
      </c>
      <c r="AF204" s="271"/>
      <c r="AG204" s="271"/>
      <c r="AH204" s="271"/>
      <c r="AI204" s="271" t="s">
        <v>393</v>
      </c>
      <c r="AJ204" s="271"/>
      <c r="AK204" s="271"/>
      <c r="AL204" s="271"/>
      <c r="AM204" s="271" t="s">
        <v>422</v>
      </c>
      <c r="AN204" s="271"/>
      <c r="AO204" s="271"/>
      <c r="AP204" s="273"/>
      <c r="AQ204" s="273" t="s">
        <v>235</v>
      </c>
      <c r="AR204" s="274"/>
      <c r="AS204" s="274"/>
      <c r="AT204" s="275"/>
      <c r="AU204" s="285" t="s">
        <v>251</v>
      </c>
      <c r="AV204" s="285"/>
      <c r="AW204" s="285"/>
      <c r="AX204" s="286"/>
    </row>
    <row r="205" spans="1:50" ht="18.75" hidden="1" customHeight="1" x14ac:dyDescent="0.2">
      <c r="A205" s="1010"/>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10"/>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1"/>
      <c r="AG206" s="121"/>
      <c r="AH206" s="121"/>
      <c r="AI206" s="272"/>
      <c r="AJ206" s="121"/>
      <c r="AK206" s="121"/>
      <c r="AL206" s="121"/>
      <c r="AM206" s="272"/>
      <c r="AN206" s="121"/>
      <c r="AO206" s="121"/>
      <c r="AP206" s="121"/>
      <c r="AQ206" s="272"/>
      <c r="AR206" s="121"/>
      <c r="AS206" s="121"/>
      <c r="AT206" s="121"/>
      <c r="AU206" s="272"/>
      <c r="AV206" s="121"/>
      <c r="AW206" s="121"/>
      <c r="AX206" s="221"/>
    </row>
    <row r="207" spans="1:50" ht="39.75" hidden="1" customHeight="1" x14ac:dyDescent="0.2">
      <c r="A207" s="1010"/>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1"/>
      <c r="AG207" s="121"/>
      <c r="AH207" s="121"/>
      <c r="AI207" s="272"/>
      <c r="AJ207" s="121"/>
      <c r="AK207" s="121"/>
      <c r="AL207" s="121"/>
      <c r="AM207" s="272"/>
      <c r="AN207" s="121"/>
      <c r="AO207" s="121"/>
      <c r="AP207" s="121"/>
      <c r="AQ207" s="272"/>
      <c r="AR207" s="121"/>
      <c r="AS207" s="121"/>
      <c r="AT207" s="121"/>
      <c r="AU207" s="272"/>
      <c r="AV207" s="121"/>
      <c r="AW207" s="121"/>
      <c r="AX207" s="221"/>
    </row>
    <row r="208" spans="1:50" ht="18.75" hidden="1" customHeight="1" x14ac:dyDescent="0.2">
      <c r="A208" s="1010"/>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395</v>
      </c>
      <c r="AF208" s="271"/>
      <c r="AG208" s="271"/>
      <c r="AH208" s="271"/>
      <c r="AI208" s="271" t="s">
        <v>393</v>
      </c>
      <c r="AJ208" s="271"/>
      <c r="AK208" s="271"/>
      <c r="AL208" s="271"/>
      <c r="AM208" s="271" t="s">
        <v>422</v>
      </c>
      <c r="AN208" s="271"/>
      <c r="AO208" s="271"/>
      <c r="AP208" s="273"/>
      <c r="AQ208" s="273" t="s">
        <v>235</v>
      </c>
      <c r="AR208" s="274"/>
      <c r="AS208" s="274"/>
      <c r="AT208" s="275"/>
      <c r="AU208" s="285" t="s">
        <v>251</v>
      </c>
      <c r="AV208" s="285"/>
      <c r="AW208" s="285"/>
      <c r="AX208" s="286"/>
    </row>
    <row r="209" spans="1:50" ht="18.75" hidden="1" customHeight="1" x14ac:dyDescent="0.2">
      <c r="A209" s="1010"/>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10"/>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1"/>
      <c r="AG210" s="121"/>
      <c r="AH210" s="121"/>
      <c r="AI210" s="272"/>
      <c r="AJ210" s="121"/>
      <c r="AK210" s="121"/>
      <c r="AL210" s="121"/>
      <c r="AM210" s="272"/>
      <c r="AN210" s="121"/>
      <c r="AO210" s="121"/>
      <c r="AP210" s="121"/>
      <c r="AQ210" s="272"/>
      <c r="AR210" s="121"/>
      <c r="AS210" s="121"/>
      <c r="AT210" s="121"/>
      <c r="AU210" s="272"/>
      <c r="AV210" s="121"/>
      <c r="AW210" s="121"/>
      <c r="AX210" s="221"/>
    </row>
    <row r="211" spans="1:50" ht="39.75" hidden="1" customHeight="1" x14ac:dyDescent="0.2">
      <c r="A211" s="1010"/>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1"/>
      <c r="AG211" s="121"/>
      <c r="AH211" s="121"/>
      <c r="AI211" s="272"/>
      <c r="AJ211" s="121"/>
      <c r="AK211" s="121"/>
      <c r="AL211" s="121"/>
      <c r="AM211" s="272"/>
      <c r="AN211" s="121"/>
      <c r="AO211" s="121"/>
      <c r="AP211" s="121"/>
      <c r="AQ211" s="272"/>
      <c r="AR211" s="121"/>
      <c r="AS211" s="121"/>
      <c r="AT211" s="121"/>
      <c r="AU211" s="272"/>
      <c r="AV211" s="121"/>
      <c r="AW211" s="121"/>
      <c r="AX211" s="221"/>
    </row>
    <row r="212" spans="1:50" ht="22.5" hidden="1" customHeight="1" x14ac:dyDescent="0.2">
      <c r="A212" s="1010"/>
      <c r="B212" s="258"/>
      <c r="C212" s="257"/>
      <c r="D212" s="258"/>
      <c r="E212" s="257"/>
      <c r="F212" s="320"/>
      <c r="G212" s="278" t="s">
        <v>252</v>
      </c>
      <c r="H212" s="175"/>
      <c r="I212" s="175"/>
      <c r="J212" s="175"/>
      <c r="K212" s="175"/>
      <c r="L212" s="175"/>
      <c r="M212" s="175"/>
      <c r="N212" s="175"/>
      <c r="O212" s="175"/>
      <c r="P212" s="176"/>
      <c r="Q212" s="182" t="s">
        <v>337</v>
      </c>
      <c r="R212" s="175"/>
      <c r="S212" s="175"/>
      <c r="T212" s="175"/>
      <c r="U212" s="175"/>
      <c r="V212" s="175"/>
      <c r="W212" s="175"/>
      <c r="X212" s="175"/>
      <c r="Y212" s="175"/>
      <c r="Z212" s="175"/>
      <c r="AA212" s="175"/>
      <c r="AB212" s="293" t="s">
        <v>338</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5"/>
    </row>
    <row r="213" spans="1:50" ht="22.5" hidden="1" customHeight="1" x14ac:dyDescent="0.2">
      <c r="A213" s="1010"/>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10"/>
      <c r="B214" s="258"/>
      <c r="C214" s="257"/>
      <c r="D214" s="258"/>
      <c r="E214" s="257"/>
      <c r="F214" s="320"/>
      <c r="G214" s="237"/>
      <c r="H214" s="167"/>
      <c r="I214" s="167"/>
      <c r="J214" s="167"/>
      <c r="K214" s="167"/>
      <c r="L214" s="167"/>
      <c r="M214" s="167"/>
      <c r="N214" s="167"/>
      <c r="O214" s="167"/>
      <c r="P214" s="238"/>
      <c r="Q214" s="997"/>
      <c r="R214" s="998"/>
      <c r="S214" s="998"/>
      <c r="T214" s="998"/>
      <c r="U214" s="998"/>
      <c r="V214" s="998"/>
      <c r="W214" s="998"/>
      <c r="X214" s="998"/>
      <c r="Y214" s="998"/>
      <c r="Z214" s="998"/>
      <c r="AA214" s="99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10"/>
      <c r="B215" s="258"/>
      <c r="C215" s="257"/>
      <c r="D215" s="258"/>
      <c r="E215" s="257"/>
      <c r="F215" s="320"/>
      <c r="G215" s="239"/>
      <c r="H215" s="240"/>
      <c r="I215" s="240"/>
      <c r="J215" s="240"/>
      <c r="K215" s="240"/>
      <c r="L215" s="240"/>
      <c r="M215" s="240"/>
      <c r="N215" s="240"/>
      <c r="O215" s="240"/>
      <c r="P215" s="241"/>
      <c r="Q215" s="1000"/>
      <c r="R215" s="1001"/>
      <c r="S215" s="1001"/>
      <c r="T215" s="1001"/>
      <c r="U215" s="1001"/>
      <c r="V215" s="1001"/>
      <c r="W215" s="1001"/>
      <c r="X215" s="1001"/>
      <c r="Y215" s="1001"/>
      <c r="Z215" s="1001"/>
      <c r="AA215" s="100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10"/>
      <c r="B216" s="258"/>
      <c r="C216" s="257"/>
      <c r="D216" s="258"/>
      <c r="E216" s="257"/>
      <c r="F216" s="320"/>
      <c r="G216" s="239"/>
      <c r="H216" s="240"/>
      <c r="I216" s="240"/>
      <c r="J216" s="240"/>
      <c r="K216" s="240"/>
      <c r="L216" s="240"/>
      <c r="M216" s="240"/>
      <c r="N216" s="240"/>
      <c r="O216" s="240"/>
      <c r="P216" s="241"/>
      <c r="Q216" s="1000"/>
      <c r="R216" s="1001"/>
      <c r="S216" s="1001"/>
      <c r="T216" s="1001"/>
      <c r="U216" s="1001"/>
      <c r="V216" s="1001"/>
      <c r="W216" s="1001"/>
      <c r="X216" s="1001"/>
      <c r="Y216" s="1001"/>
      <c r="Z216" s="1001"/>
      <c r="AA216" s="1002"/>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0"/>
      <c r="B217" s="258"/>
      <c r="C217" s="257"/>
      <c r="D217" s="258"/>
      <c r="E217" s="257"/>
      <c r="F217" s="320"/>
      <c r="G217" s="239"/>
      <c r="H217" s="240"/>
      <c r="I217" s="240"/>
      <c r="J217" s="240"/>
      <c r="K217" s="240"/>
      <c r="L217" s="240"/>
      <c r="M217" s="240"/>
      <c r="N217" s="240"/>
      <c r="O217" s="240"/>
      <c r="P217" s="241"/>
      <c r="Q217" s="1000"/>
      <c r="R217" s="1001"/>
      <c r="S217" s="1001"/>
      <c r="T217" s="1001"/>
      <c r="U217" s="1001"/>
      <c r="V217" s="1001"/>
      <c r="W217" s="1001"/>
      <c r="X217" s="1001"/>
      <c r="Y217" s="1001"/>
      <c r="Z217" s="1001"/>
      <c r="AA217" s="100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10"/>
      <c r="B218" s="258"/>
      <c r="C218" s="257"/>
      <c r="D218" s="258"/>
      <c r="E218" s="257"/>
      <c r="F218" s="320"/>
      <c r="G218" s="242"/>
      <c r="H218" s="170"/>
      <c r="I218" s="170"/>
      <c r="J218" s="170"/>
      <c r="K218" s="170"/>
      <c r="L218" s="170"/>
      <c r="M218" s="170"/>
      <c r="N218" s="170"/>
      <c r="O218" s="170"/>
      <c r="P218" s="243"/>
      <c r="Q218" s="1003"/>
      <c r="R218" s="1004"/>
      <c r="S218" s="1004"/>
      <c r="T218" s="1004"/>
      <c r="U218" s="1004"/>
      <c r="V218" s="1004"/>
      <c r="W218" s="1004"/>
      <c r="X218" s="1004"/>
      <c r="Y218" s="1004"/>
      <c r="Z218" s="1004"/>
      <c r="AA218" s="100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10"/>
      <c r="B219" s="258"/>
      <c r="C219" s="257"/>
      <c r="D219" s="258"/>
      <c r="E219" s="257"/>
      <c r="F219" s="320"/>
      <c r="G219" s="278" t="s">
        <v>252</v>
      </c>
      <c r="H219" s="175"/>
      <c r="I219" s="175"/>
      <c r="J219" s="175"/>
      <c r="K219" s="175"/>
      <c r="L219" s="175"/>
      <c r="M219" s="175"/>
      <c r="N219" s="175"/>
      <c r="O219" s="175"/>
      <c r="P219" s="176"/>
      <c r="Q219" s="182" t="s">
        <v>337</v>
      </c>
      <c r="R219" s="175"/>
      <c r="S219" s="175"/>
      <c r="T219" s="175"/>
      <c r="U219" s="175"/>
      <c r="V219" s="175"/>
      <c r="W219" s="175"/>
      <c r="X219" s="175"/>
      <c r="Y219" s="175"/>
      <c r="Z219" s="175"/>
      <c r="AA219" s="175"/>
      <c r="AB219" s="293" t="s">
        <v>338</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10"/>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10"/>
      <c r="B221" s="258"/>
      <c r="C221" s="257"/>
      <c r="D221" s="258"/>
      <c r="E221" s="257"/>
      <c r="F221" s="320"/>
      <c r="G221" s="237"/>
      <c r="H221" s="167"/>
      <c r="I221" s="167"/>
      <c r="J221" s="167"/>
      <c r="K221" s="167"/>
      <c r="L221" s="167"/>
      <c r="M221" s="167"/>
      <c r="N221" s="167"/>
      <c r="O221" s="167"/>
      <c r="P221" s="238"/>
      <c r="Q221" s="997"/>
      <c r="R221" s="998"/>
      <c r="S221" s="998"/>
      <c r="T221" s="998"/>
      <c r="U221" s="998"/>
      <c r="V221" s="998"/>
      <c r="W221" s="998"/>
      <c r="X221" s="998"/>
      <c r="Y221" s="998"/>
      <c r="Z221" s="998"/>
      <c r="AA221" s="99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10"/>
      <c r="B222" s="258"/>
      <c r="C222" s="257"/>
      <c r="D222" s="258"/>
      <c r="E222" s="257"/>
      <c r="F222" s="320"/>
      <c r="G222" s="239"/>
      <c r="H222" s="240"/>
      <c r="I222" s="240"/>
      <c r="J222" s="240"/>
      <c r="K222" s="240"/>
      <c r="L222" s="240"/>
      <c r="M222" s="240"/>
      <c r="N222" s="240"/>
      <c r="O222" s="240"/>
      <c r="P222" s="241"/>
      <c r="Q222" s="1000"/>
      <c r="R222" s="1001"/>
      <c r="S222" s="1001"/>
      <c r="T222" s="1001"/>
      <c r="U222" s="1001"/>
      <c r="V222" s="1001"/>
      <c r="W222" s="1001"/>
      <c r="X222" s="1001"/>
      <c r="Y222" s="1001"/>
      <c r="Z222" s="1001"/>
      <c r="AA222" s="100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10"/>
      <c r="B223" s="258"/>
      <c r="C223" s="257"/>
      <c r="D223" s="258"/>
      <c r="E223" s="257"/>
      <c r="F223" s="320"/>
      <c r="G223" s="239"/>
      <c r="H223" s="240"/>
      <c r="I223" s="240"/>
      <c r="J223" s="240"/>
      <c r="K223" s="240"/>
      <c r="L223" s="240"/>
      <c r="M223" s="240"/>
      <c r="N223" s="240"/>
      <c r="O223" s="240"/>
      <c r="P223" s="241"/>
      <c r="Q223" s="1000"/>
      <c r="R223" s="1001"/>
      <c r="S223" s="1001"/>
      <c r="T223" s="1001"/>
      <c r="U223" s="1001"/>
      <c r="V223" s="1001"/>
      <c r="W223" s="1001"/>
      <c r="X223" s="1001"/>
      <c r="Y223" s="1001"/>
      <c r="Z223" s="1001"/>
      <c r="AA223" s="1002"/>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0"/>
      <c r="B224" s="258"/>
      <c r="C224" s="257"/>
      <c r="D224" s="258"/>
      <c r="E224" s="257"/>
      <c r="F224" s="320"/>
      <c r="G224" s="239"/>
      <c r="H224" s="240"/>
      <c r="I224" s="240"/>
      <c r="J224" s="240"/>
      <c r="K224" s="240"/>
      <c r="L224" s="240"/>
      <c r="M224" s="240"/>
      <c r="N224" s="240"/>
      <c r="O224" s="240"/>
      <c r="P224" s="241"/>
      <c r="Q224" s="1000"/>
      <c r="R224" s="1001"/>
      <c r="S224" s="1001"/>
      <c r="T224" s="1001"/>
      <c r="U224" s="1001"/>
      <c r="V224" s="1001"/>
      <c r="W224" s="1001"/>
      <c r="X224" s="1001"/>
      <c r="Y224" s="1001"/>
      <c r="Z224" s="1001"/>
      <c r="AA224" s="100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10"/>
      <c r="B225" s="258"/>
      <c r="C225" s="257"/>
      <c r="D225" s="258"/>
      <c r="E225" s="257"/>
      <c r="F225" s="320"/>
      <c r="G225" s="242"/>
      <c r="H225" s="170"/>
      <c r="I225" s="170"/>
      <c r="J225" s="170"/>
      <c r="K225" s="170"/>
      <c r="L225" s="170"/>
      <c r="M225" s="170"/>
      <c r="N225" s="170"/>
      <c r="O225" s="170"/>
      <c r="P225" s="243"/>
      <c r="Q225" s="1003"/>
      <c r="R225" s="1004"/>
      <c r="S225" s="1004"/>
      <c r="T225" s="1004"/>
      <c r="U225" s="1004"/>
      <c r="V225" s="1004"/>
      <c r="W225" s="1004"/>
      <c r="X225" s="1004"/>
      <c r="Y225" s="1004"/>
      <c r="Z225" s="1004"/>
      <c r="AA225" s="100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10"/>
      <c r="B226" s="258"/>
      <c r="C226" s="257"/>
      <c r="D226" s="258"/>
      <c r="E226" s="257"/>
      <c r="F226" s="320"/>
      <c r="G226" s="278" t="s">
        <v>252</v>
      </c>
      <c r="H226" s="175"/>
      <c r="I226" s="175"/>
      <c r="J226" s="175"/>
      <c r="K226" s="175"/>
      <c r="L226" s="175"/>
      <c r="M226" s="175"/>
      <c r="N226" s="175"/>
      <c r="O226" s="175"/>
      <c r="P226" s="176"/>
      <c r="Q226" s="182" t="s">
        <v>337</v>
      </c>
      <c r="R226" s="175"/>
      <c r="S226" s="175"/>
      <c r="T226" s="175"/>
      <c r="U226" s="175"/>
      <c r="V226" s="175"/>
      <c r="W226" s="175"/>
      <c r="X226" s="175"/>
      <c r="Y226" s="175"/>
      <c r="Z226" s="175"/>
      <c r="AA226" s="175"/>
      <c r="AB226" s="293" t="s">
        <v>338</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10"/>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10"/>
      <c r="B228" s="258"/>
      <c r="C228" s="257"/>
      <c r="D228" s="258"/>
      <c r="E228" s="257"/>
      <c r="F228" s="320"/>
      <c r="G228" s="237"/>
      <c r="H228" s="167"/>
      <c r="I228" s="167"/>
      <c r="J228" s="167"/>
      <c r="K228" s="167"/>
      <c r="L228" s="167"/>
      <c r="M228" s="167"/>
      <c r="N228" s="167"/>
      <c r="O228" s="167"/>
      <c r="P228" s="238"/>
      <c r="Q228" s="997"/>
      <c r="R228" s="998"/>
      <c r="S228" s="998"/>
      <c r="T228" s="998"/>
      <c r="U228" s="998"/>
      <c r="V228" s="998"/>
      <c r="W228" s="998"/>
      <c r="X228" s="998"/>
      <c r="Y228" s="998"/>
      <c r="Z228" s="998"/>
      <c r="AA228" s="99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10"/>
      <c r="B229" s="258"/>
      <c r="C229" s="257"/>
      <c r="D229" s="258"/>
      <c r="E229" s="257"/>
      <c r="F229" s="320"/>
      <c r="G229" s="239"/>
      <c r="H229" s="240"/>
      <c r="I229" s="240"/>
      <c r="J229" s="240"/>
      <c r="K229" s="240"/>
      <c r="L229" s="240"/>
      <c r="M229" s="240"/>
      <c r="N229" s="240"/>
      <c r="O229" s="240"/>
      <c r="P229" s="241"/>
      <c r="Q229" s="1000"/>
      <c r="R229" s="1001"/>
      <c r="S229" s="1001"/>
      <c r="T229" s="1001"/>
      <c r="U229" s="1001"/>
      <c r="V229" s="1001"/>
      <c r="W229" s="1001"/>
      <c r="X229" s="1001"/>
      <c r="Y229" s="1001"/>
      <c r="Z229" s="1001"/>
      <c r="AA229" s="100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10"/>
      <c r="B230" s="258"/>
      <c r="C230" s="257"/>
      <c r="D230" s="258"/>
      <c r="E230" s="257"/>
      <c r="F230" s="320"/>
      <c r="G230" s="239"/>
      <c r="H230" s="240"/>
      <c r="I230" s="240"/>
      <c r="J230" s="240"/>
      <c r="K230" s="240"/>
      <c r="L230" s="240"/>
      <c r="M230" s="240"/>
      <c r="N230" s="240"/>
      <c r="O230" s="240"/>
      <c r="P230" s="241"/>
      <c r="Q230" s="1000"/>
      <c r="R230" s="1001"/>
      <c r="S230" s="1001"/>
      <c r="T230" s="1001"/>
      <c r="U230" s="1001"/>
      <c r="V230" s="1001"/>
      <c r="W230" s="1001"/>
      <c r="X230" s="1001"/>
      <c r="Y230" s="1001"/>
      <c r="Z230" s="1001"/>
      <c r="AA230" s="1002"/>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0"/>
      <c r="B231" s="258"/>
      <c r="C231" s="257"/>
      <c r="D231" s="258"/>
      <c r="E231" s="257"/>
      <c r="F231" s="320"/>
      <c r="G231" s="239"/>
      <c r="H231" s="240"/>
      <c r="I231" s="240"/>
      <c r="J231" s="240"/>
      <c r="K231" s="240"/>
      <c r="L231" s="240"/>
      <c r="M231" s="240"/>
      <c r="N231" s="240"/>
      <c r="O231" s="240"/>
      <c r="P231" s="241"/>
      <c r="Q231" s="1000"/>
      <c r="R231" s="1001"/>
      <c r="S231" s="1001"/>
      <c r="T231" s="1001"/>
      <c r="U231" s="1001"/>
      <c r="V231" s="1001"/>
      <c r="W231" s="1001"/>
      <c r="X231" s="1001"/>
      <c r="Y231" s="1001"/>
      <c r="Z231" s="1001"/>
      <c r="AA231" s="100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10"/>
      <c r="B232" s="258"/>
      <c r="C232" s="257"/>
      <c r="D232" s="258"/>
      <c r="E232" s="257"/>
      <c r="F232" s="320"/>
      <c r="G232" s="242"/>
      <c r="H232" s="170"/>
      <c r="I232" s="170"/>
      <c r="J232" s="170"/>
      <c r="K232" s="170"/>
      <c r="L232" s="170"/>
      <c r="M232" s="170"/>
      <c r="N232" s="170"/>
      <c r="O232" s="170"/>
      <c r="P232" s="243"/>
      <c r="Q232" s="1003"/>
      <c r="R232" s="1004"/>
      <c r="S232" s="1004"/>
      <c r="T232" s="1004"/>
      <c r="U232" s="1004"/>
      <c r="V232" s="1004"/>
      <c r="W232" s="1004"/>
      <c r="X232" s="1004"/>
      <c r="Y232" s="1004"/>
      <c r="Z232" s="1004"/>
      <c r="AA232" s="100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10"/>
      <c r="B233" s="258"/>
      <c r="C233" s="257"/>
      <c r="D233" s="258"/>
      <c r="E233" s="257"/>
      <c r="F233" s="320"/>
      <c r="G233" s="278" t="s">
        <v>252</v>
      </c>
      <c r="H233" s="175"/>
      <c r="I233" s="175"/>
      <c r="J233" s="175"/>
      <c r="K233" s="175"/>
      <c r="L233" s="175"/>
      <c r="M233" s="175"/>
      <c r="N233" s="175"/>
      <c r="O233" s="175"/>
      <c r="P233" s="176"/>
      <c r="Q233" s="182" t="s">
        <v>337</v>
      </c>
      <c r="R233" s="175"/>
      <c r="S233" s="175"/>
      <c r="T233" s="175"/>
      <c r="U233" s="175"/>
      <c r="V233" s="175"/>
      <c r="W233" s="175"/>
      <c r="X233" s="175"/>
      <c r="Y233" s="175"/>
      <c r="Z233" s="175"/>
      <c r="AA233" s="175"/>
      <c r="AB233" s="293" t="s">
        <v>338</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10"/>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10"/>
      <c r="B235" s="258"/>
      <c r="C235" s="257"/>
      <c r="D235" s="258"/>
      <c r="E235" s="257"/>
      <c r="F235" s="320"/>
      <c r="G235" s="237"/>
      <c r="H235" s="167"/>
      <c r="I235" s="167"/>
      <c r="J235" s="167"/>
      <c r="K235" s="167"/>
      <c r="L235" s="167"/>
      <c r="M235" s="167"/>
      <c r="N235" s="167"/>
      <c r="O235" s="167"/>
      <c r="P235" s="238"/>
      <c r="Q235" s="997"/>
      <c r="R235" s="998"/>
      <c r="S235" s="998"/>
      <c r="T235" s="998"/>
      <c r="U235" s="998"/>
      <c r="V235" s="998"/>
      <c r="W235" s="998"/>
      <c r="X235" s="998"/>
      <c r="Y235" s="998"/>
      <c r="Z235" s="998"/>
      <c r="AA235" s="99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10"/>
      <c r="B236" s="258"/>
      <c r="C236" s="257"/>
      <c r="D236" s="258"/>
      <c r="E236" s="257"/>
      <c r="F236" s="320"/>
      <c r="G236" s="239"/>
      <c r="H236" s="240"/>
      <c r="I236" s="240"/>
      <c r="J236" s="240"/>
      <c r="K236" s="240"/>
      <c r="L236" s="240"/>
      <c r="M236" s="240"/>
      <c r="N236" s="240"/>
      <c r="O236" s="240"/>
      <c r="P236" s="241"/>
      <c r="Q236" s="1000"/>
      <c r="R236" s="1001"/>
      <c r="S236" s="1001"/>
      <c r="T236" s="1001"/>
      <c r="U236" s="1001"/>
      <c r="V236" s="1001"/>
      <c r="W236" s="1001"/>
      <c r="X236" s="1001"/>
      <c r="Y236" s="1001"/>
      <c r="Z236" s="1001"/>
      <c r="AA236" s="100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10"/>
      <c r="B237" s="258"/>
      <c r="C237" s="257"/>
      <c r="D237" s="258"/>
      <c r="E237" s="257"/>
      <c r="F237" s="320"/>
      <c r="G237" s="239"/>
      <c r="H237" s="240"/>
      <c r="I237" s="240"/>
      <c r="J237" s="240"/>
      <c r="K237" s="240"/>
      <c r="L237" s="240"/>
      <c r="M237" s="240"/>
      <c r="N237" s="240"/>
      <c r="O237" s="240"/>
      <c r="P237" s="241"/>
      <c r="Q237" s="1000"/>
      <c r="R237" s="1001"/>
      <c r="S237" s="1001"/>
      <c r="T237" s="1001"/>
      <c r="U237" s="1001"/>
      <c r="V237" s="1001"/>
      <c r="W237" s="1001"/>
      <c r="X237" s="1001"/>
      <c r="Y237" s="1001"/>
      <c r="Z237" s="1001"/>
      <c r="AA237" s="1002"/>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0"/>
      <c r="B238" s="258"/>
      <c r="C238" s="257"/>
      <c r="D238" s="258"/>
      <c r="E238" s="257"/>
      <c r="F238" s="320"/>
      <c r="G238" s="239"/>
      <c r="H238" s="240"/>
      <c r="I238" s="240"/>
      <c r="J238" s="240"/>
      <c r="K238" s="240"/>
      <c r="L238" s="240"/>
      <c r="M238" s="240"/>
      <c r="N238" s="240"/>
      <c r="O238" s="240"/>
      <c r="P238" s="241"/>
      <c r="Q238" s="1000"/>
      <c r="R238" s="1001"/>
      <c r="S238" s="1001"/>
      <c r="T238" s="1001"/>
      <c r="U238" s="1001"/>
      <c r="V238" s="1001"/>
      <c r="W238" s="1001"/>
      <c r="X238" s="1001"/>
      <c r="Y238" s="1001"/>
      <c r="Z238" s="1001"/>
      <c r="AA238" s="100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10"/>
      <c r="B239" s="258"/>
      <c r="C239" s="257"/>
      <c r="D239" s="258"/>
      <c r="E239" s="257"/>
      <c r="F239" s="320"/>
      <c r="G239" s="242"/>
      <c r="H239" s="170"/>
      <c r="I239" s="170"/>
      <c r="J239" s="170"/>
      <c r="K239" s="170"/>
      <c r="L239" s="170"/>
      <c r="M239" s="170"/>
      <c r="N239" s="170"/>
      <c r="O239" s="170"/>
      <c r="P239" s="243"/>
      <c r="Q239" s="1003"/>
      <c r="R239" s="1004"/>
      <c r="S239" s="1004"/>
      <c r="T239" s="1004"/>
      <c r="U239" s="1004"/>
      <c r="V239" s="1004"/>
      <c r="W239" s="1004"/>
      <c r="X239" s="1004"/>
      <c r="Y239" s="1004"/>
      <c r="Z239" s="1004"/>
      <c r="AA239" s="100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10"/>
      <c r="B240" s="258"/>
      <c r="C240" s="257"/>
      <c r="D240" s="258"/>
      <c r="E240" s="257"/>
      <c r="F240" s="320"/>
      <c r="G240" s="278" t="s">
        <v>252</v>
      </c>
      <c r="H240" s="175"/>
      <c r="I240" s="175"/>
      <c r="J240" s="175"/>
      <c r="K240" s="175"/>
      <c r="L240" s="175"/>
      <c r="M240" s="175"/>
      <c r="N240" s="175"/>
      <c r="O240" s="175"/>
      <c r="P240" s="176"/>
      <c r="Q240" s="182" t="s">
        <v>337</v>
      </c>
      <c r="R240" s="175"/>
      <c r="S240" s="175"/>
      <c r="T240" s="175"/>
      <c r="U240" s="175"/>
      <c r="V240" s="175"/>
      <c r="W240" s="175"/>
      <c r="X240" s="175"/>
      <c r="Y240" s="175"/>
      <c r="Z240" s="175"/>
      <c r="AA240" s="175"/>
      <c r="AB240" s="293" t="s">
        <v>338</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10"/>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10"/>
      <c r="B242" s="258"/>
      <c r="C242" s="257"/>
      <c r="D242" s="258"/>
      <c r="E242" s="257"/>
      <c r="F242" s="320"/>
      <c r="G242" s="237"/>
      <c r="H242" s="167"/>
      <c r="I242" s="167"/>
      <c r="J242" s="167"/>
      <c r="K242" s="167"/>
      <c r="L242" s="167"/>
      <c r="M242" s="167"/>
      <c r="N242" s="167"/>
      <c r="O242" s="167"/>
      <c r="P242" s="238"/>
      <c r="Q242" s="997"/>
      <c r="R242" s="998"/>
      <c r="S242" s="998"/>
      <c r="T242" s="998"/>
      <c r="U242" s="998"/>
      <c r="V242" s="998"/>
      <c r="W242" s="998"/>
      <c r="X242" s="998"/>
      <c r="Y242" s="998"/>
      <c r="Z242" s="998"/>
      <c r="AA242" s="99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10"/>
      <c r="B243" s="258"/>
      <c r="C243" s="257"/>
      <c r="D243" s="258"/>
      <c r="E243" s="257"/>
      <c r="F243" s="320"/>
      <c r="G243" s="239"/>
      <c r="H243" s="240"/>
      <c r="I243" s="240"/>
      <c r="J243" s="240"/>
      <c r="K243" s="240"/>
      <c r="L243" s="240"/>
      <c r="M243" s="240"/>
      <c r="N243" s="240"/>
      <c r="O243" s="240"/>
      <c r="P243" s="241"/>
      <c r="Q243" s="1000"/>
      <c r="R243" s="1001"/>
      <c r="S243" s="1001"/>
      <c r="T243" s="1001"/>
      <c r="U243" s="1001"/>
      <c r="V243" s="1001"/>
      <c r="W243" s="1001"/>
      <c r="X243" s="1001"/>
      <c r="Y243" s="1001"/>
      <c r="Z243" s="1001"/>
      <c r="AA243" s="100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10"/>
      <c r="B244" s="258"/>
      <c r="C244" s="257"/>
      <c r="D244" s="258"/>
      <c r="E244" s="257"/>
      <c r="F244" s="320"/>
      <c r="G244" s="239"/>
      <c r="H244" s="240"/>
      <c r="I244" s="240"/>
      <c r="J244" s="240"/>
      <c r="K244" s="240"/>
      <c r="L244" s="240"/>
      <c r="M244" s="240"/>
      <c r="N244" s="240"/>
      <c r="O244" s="240"/>
      <c r="P244" s="241"/>
      <c r="Q244" s="1000"/>
      <c r="R244" s="1001"/>
      <c r="S244" s="1001"/>
      <c r="T244" s="1001"/>
      <c r="U244" s="1001"/>
      <c r="V244" s="1001"/>
      <c r="W244" s="1001"/>
      <c r="X244" s="1001"/>
      <c r="Y244" s="1001"/>
      <c r="Z244" s="1001"/>
      <c r="AA244" s="1002"/>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10"/>
      <c r="B245" s="258"/>
      <c r="C245" s="257"/>
      <c r="D245" s="258"/>
      <c r="E245" s="257"/>
      <c r="F245" s="320"/>
      <c r="G245" s="239"/>
      <c r="H245" s="240"/>
      <c r="I245" s="240"/>
      <c r="J245" s="240"/>
      <c r="K245" s="240"/>
      <c r="L245" s="240"/>
      <c r="M245" s="240"/>
      <c r="N245" s="240"/>
      <c r="O245" s="240"/>
      <c r="P245" s="241"/>
      <c r="Q245" s="1000"/>
      <c r="R245" s="1001"/>
      <c r="S245" s="1001"/>
      <c r="T245" s="1001"/>
      <c r="U245" s="1001"/>
      <c r="V245" s="1001"/>
      <c r="W245" s="1001"/>
      <c r="X245" s="1001"/>
      <c r="Y245" s="1001"/>
      <c r="Z245" s="1001"/>
      <c r="AA245" s="100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10"/>
      <c r="B246" s="258"/>
      <c r="C246" s="257"/>
      <c r="D246" s="258"/>
      <c r="E246" s="321"/>
      <c r="F246" s="322"/>
      <c r="G246" s="242"/>
      <c r="H246" s="170"/>
      <c r="I246" s="170"/>
      <c r="J246" s="170"/>
      <c r="K246" s="170"/>
      <c r="L246" s="170"/>
      <c r="M246" s="170"/>
      <c r="N246" s="170"/>
      <c r="O246" s="170"/>
      <c r="P246" s="243"/>
      <c r="Q246" s="1003"/>
      <c r="R246" s="1004"/>
      <c r="S246" s="1004"/>
      <c r="T246" s="1004"/>
      <c r="U246" s="1004"/>
      <c r="V246" s="1004"/>
      <c r="W246" s="1004"/>
      <c r="X246" s="1004"/>
      <c r="Y246" s="1004"/>
      <c r="Z246" s="1004"/>
      <c r="AA246" s="100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10"/>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1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10"/>
      <c r="B249" s="258"/>
      <c r="C249" s="257"/>
      <c r="D249" s="258"/>
      <c r="E249" s="43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0"/>
    </row>
    <row r="250" spans="1:50" ht="45" hidden="1" customHeight="1" x14ac:dyDescent="0.2">
      <c r="A250" s="1010"/>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10"/>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10"/>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395</v>
      </c>
      <c r="AF252" s="271"/>
      <c r="AG252" s="271"/>
      <c r="AH252" s="271"/>
      <c r="AI252" s="271" t="s">
        <v>393</v>
      </c>
      <c r="AJ252" s="271"/>
      <c r="AK252" s="271"/>
      <c r="AL252" s="271"/>
      <c r="AM252" s="271" t="s">
        <v>422</v>
      </c>
      <c r="AN252" s="271"/>
      <c r="AO252" s="271"/>
      <c r="AP252" s="273"/>
      <c r="AQ252" s="273" t="s">
        <v>235</v>
      </c>
      <c r="AR252" s="274"/>
      <c r="AS252" s="274"/>
      <c r="AT252" s="275"/>
      <c r="AU252" s="285" t="s">
        <v>251</v>
      </c>
      <c r="AV252" s="285"/>
      <c r="AW252" s="285"/>
      <c r="AX252" s="286"/>
    </row>
    <row r="253" spans="1:50" ht="18.75" hidden="1" customHeight="1" x14ac:dyDescent="0.2">
      <c r="A253" s="1010"/>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10"/>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1"/>
      <c r="AG254" s="121"/>
      <c r="AH254" s="121"/>
      <c r="AI254" s="272"/>
      <c r="AJ254" s="121"/>
      <c r="AK254" s="121"/>
      <c r="AL254" s="121"/>
      <c r="AM254" s="272"/>
      <c r="AN254" s="121"/>
      <c r="AO254" s="121"/>
      <c r="AP254" s="121"/>
      <c r="AQ254" s="272"/>
      <c r="AR254" s="121"/>
      <c r="AS254" s="121"/>
      <c r="AT254" s="121"/>
      <c r="AU254" s="272"/>
      <c r="AV254" s="121"/>
      <c r="AW254" s="121"/>
      <c r="AX254" s="221"/>
    </row>
    <row r="255" spans="1:50" ht="39.75" hidden="1" customHeight="1" x14ac:dyDescent="0.2">
      <c r="A255" s="1010"/>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1"/>
      <c r="AG255" s="121"/>
      <c r="AH255" s="121"/>
      <c r="AI255" s="272"/>
      <c r="AJ255" s="121"/>
      <c r="AK255" s="121"/>
      <c r="AL255" s="121"/>
      <c r="AM255" s="272"/>
      <c r="AN255" s="121"/>
      <c r="AO255" s="121"/>
      <c r="AP255" s="121"/>
      <c r="AQ255" s="272"/>
      <c r="AR255" s="121"/>
      <c r="AS255" s="121"/>
      <c r="AT255" s="121"/>
      <c r="AU255" s="272"/>
      <c r="AV255" s="121"/>
      <c r="AW255" s="121"/>
      <c r="AX255" s="221"/>
    </row>
    <row r="256" spans="1:50" ht="18.75" hidden="1" customHeight="1" x14ac:dyDescent="0.2">
      <c r="A256" s="1010"/>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395</v>
      </c>
      <c r="AF256" s="271"/>
      <c r="AG256" s="271"/>
      <c r="AH256" s="271"/>
      <c r="AI256" s="271" t="s">
        <v>393</v>
      </c>
      <c r="AJ256" s="271"/>
      <c r="AK256" s="271"/>
      <c r="AL256" s="271"/>
      <c r="AM256" s="271" t="s">
        <v>422</v>
      </c>
      <c r="AN256" s="271"/>
      <c r="AO256" s="271"/>
      <c r="AP256" s="273"/>
      <c r="AQ256" s="273" t="s">
        <v>235</v>
      </c>
      <c r="AR256" s="274"/>
      <c r="AS256" s="274"/>
      <c r="AT256" s="275"/>
      <c r="AU256" s="285" t="s">
        <v>251</v>
      </c>
      <c r="AV256" s="285"/>
      <c r="AW256" s="285"/>
      <c r="AX256" s="286"/>
    </row>
    <row r="257" spans="1:50" ht="18.75" hidden="1" customHeight="1" x14ac:dyDescent="0.2">
      <c r="A257" s="1010"/>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10"/>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1"/>
      <c r="AG258" s="121"/>
      <c r="AH258" s="121"/>
      <c r="AI258" s="272"/>
      <c r="AJ258" s="121"/>
      <c r="AK258" s="121"/>
      <c r="AL258" s="121"/>
      <c r="AM258" s="272"/>
      <c r="AN258" s="121"/>
      <c r="AO258" s="121"/>
      <c r="AP258" s="121"/>
      <c r="AQ258" s="272"/>
      <c r="AR258" s="121"/>
      <c r="AS258" s="121"/>
      <c r="AT258" s="121"/>
      <c r="AU258" s="272"/>
      <c r="AV258" s="121"/>
      <c r="AW258" s="121"/>
      <c r="AX258" s="221"/>
    </row>
    <row r="259" spans="1:50" ht="39.75" hidden="1" customHeight="1" x14ac:dyDescent="0.2">
      <c r="A259" s="1010"/>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1"/>
      <c r="AG259" s="121"/>
      <c r="AH259" s="121"/>
      <c r="AI259" s="272"/>
      <c r="AJ259" s="121"/>
      <c r="AK259" s="121"/>
      <c r="AL259" s="121"/>
      <c r="AM259" s="272"/>
      <c r="AN259" s="121"/>
      <c r="AO259" s="121"/>
      <c r="AP259" s="121"/>
      <c r="AQ259" s="272"/>
      <c r="AR259" s="121"/>
      <c r="AS259" s="121"/>
      <c r="AT259" s="121"/>
      <c r="AU259" s="272"/>
      <c r="AV259" s="121"/>
      <c r="AW259" s="121"/>
      <c r="AX259" s="221"/>
    </row>
    <row r="260" spans="1:50" ht="18.75" hidden="1" customHeight="1" x14ac:dyDescent="0.2">
      <c r="A260" s="1010"/>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395</v>
      </c>
      <c r="AF260" s="271"/>
      <c r="AG260" s="271"/>
      <c r="AH260" s="271"/>
      <c r="AI260" s="271" t="s">
        <v>393</v>
      </c>
      <c r="AJ260" s="271"/>
      <c r="AK260" s="271"/>
      <c r="AL260" s="271"/>
      <c r="AM260" s="271" t="s">
        <v>422</v>
      </c>
      <c r="AN260" s="271"/>
      <c r="AO260" s="271"/>
      <c r="AP260" s="273"/>
      <c r="AQ260" s="273" t="s">
        <v>235</v>
      </c>
      <c r="AR260" s="274"/>
      <c r="AS260" s="274"/>
      <c r="AT260" s="275"/>
      <c r="AU260" s="285" t="s">
        <v>251</v>
      </c>
      <c r="AV260" s="285"/>
      <c r="AW260" s="285"/>
      <c r="AX260" s="286"/>
    </row>
    <row r="261" spans="1:50" ht="18.75" hidden="1" customHeight="1" x14ac:dyDescent="0.2">
      <c r="A261" s="1010"/>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10"/>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1"/>
      <c r="AG262" s="121"/>
      <c r="AH262" s="121"/>
      <c r="AI262" s="272"/>
      <c r="AJ262" s="121"/>
      <c r="AK262" s="121"/>
      <c r="AL262" s="121"/>
      <c r="AM262" s="272"/>
      <c r="AN262" s="121"/>
      <c r="AO262" s="121"/>
      <c r="AP262" s="121"/>
      <c r="AQ262" s="272"/>
      <c r="AR262" s="121"/>
      <c r="AS262" s="121"/>
      <c r="AT262" s="121"/>
      <c r="AU262" s="272"/>
      <c r="AV262" s="121"/>
      <c r="AW262" s="121"/>
      <c r="AX262" s="221"/>
    </row>
    <row r="263" spans="1:50" ht="39.75" hidden="1" customHeight="1" x14ac:dyDescent="0.2">
      <c r="A263" s="1010"/>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1"/>
      <c r="AG263" s="121"/>
      <c r="AH263" s="121"/>
      <c r="AI263" s="272"/>
      <c r="AJ263" s="121"/>
      <c r="AK263" s="121"/>
      <c r="AL263" s="121"/>
      <c r="AM263" s="272"/>
      <c r="AN263" s="121"/>
      <c r="AO263" s="121"/>
      <c r="AP263" s="121"/>
      <c r="AQ263" s="272"/>
      <c r="AR263" s="121"/>
      <c r="AS263" s="121"/>
      <c r="AT263" s="121"/>
      <c r="AU263" s="272"/>
      <c r="AV263" s="121"/>
      <c r="AW263" s="121"/>
      <c r="AX263" s="221"/>
    </row>
    <row r="264" spans="1:50" ht="18.75" hidden="1" customHeight="1" x14ac:dyDescent="0.2">
      <c r="A264" s="1010"/>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395</v>
      </c>
      <c r="AF264" s="271"/>
      <c r="AG264" s="271"/>
      <c r="AH264" s="271"/>
      <c r="AI264" s="271" t="s">
        <v>393</v>
      </c>
      <c r="AJ264" s="271"/>
      <c r="AK264" s="271"/>
      <c r="AL264" s="271"/>
      <c r="AM264" s="271" t="s">
        <v>422</v>
      </c>
      <c r="AN264" s="271"/>
      <c r="AO264" s="271"/>
      <c r="AP264" s="273"/>
      <c r="AQ264" s="182" t="s">
        <v>235</v>
      </c>
      <c r="AR264" s="175"/>
      <c r="AS264" s="175"/>
      <c r="AT264" s="176"/>
      <c r="AU264" s="140" t="s">
        <v>251</v>
      </c>
      <c r="AV264" s="140"/>
      <c r="AW264" s="140"/>
      <c r="AX264" s="141"/>
    </row>
    <row r="265" spans="1:50" ht="18.75" hidden="1" customHeight="1" x14ac:dyDescent="0.2">
      <c r="A265" s="1010"/>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10"/>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1"/>
      <c r="AG266" s="121"/>
      <c r="AH266" s="121"/>
      <c r="AI266" s="272"/>
      <c r="AJ266" s="121"/>
      <c r="AK266" s="121"/>
      <c r="AL266" s="121"/>
      <c r="AM266" s="272"/>
      <c r="AN266" s="121"/>
      <c r="AO266" s="121"/>
      <c r="AP266" s="121"/>
      <c r="AQ266" s="272"/>
      <c r="AR266" s="121"/>
      <c r="AS266" s="121"/>
      <c r="AT266" s="121"/>
      <c r="AU266" s="272"/>
      <c r="AV266" s="121"/>
      <c r="AW266" s="121"/>
      <c r="AX266" s="221"/>
    </row>
    <row r="267" spans="1:50" ht="39.75" hidden="1" customHeight="1" x14ac:dyDescent="0.2">
      <c r="A267" s="1010"/>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1"/>
      <c r="AG267" s="121"/>
      <c r="AH267" s="121"/>
      <c r="AI267" s="272"/>
      <c r="AJ267" s="121"/>
      <c r="AK267" s="121"/>
      <c r="AL267" s="121"/>
      <c r="AM267" s="272"/>
      <c r="AN267" s="121"/>
      <c r="AO267" s="121"/>
      <c r="AP267" s="121"/>
      <c r="AQ267" s="272"/>
      <c r="AR267" s="121"/>
      <c r="AS267" s="121"/>
      <c r="AT267" s="121"/>
      <c r="AU267" s="272"/>
      <c r="AV267" s="121"/>
      <c r="AW267" s="121"/>
      <c r="AX267" s="221"/>
    </row>
    <row r="268" spans="1:50" ht="18.75" hidden="1" customHeight="1" x14ac:dyDescent="0.2">
      <c r="A268" s="1010"/>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395</v>
      </c>
      <c r="AF268" s="271"/>
      <c r="AG268" s="271"/>
      <c r="AH268" s="271"/>
      <c r="AI268" s="271" t="s">
        <v>393</v>
      </c>
      <c r="AJ268" s="271"/>
      <c r="AK268" s="271"/>
      <c r="AL268" s="271"/>
      <c r="AM268" s="271" t="s">
        <v>422</v>
      </c>
      <c r="AN268" s="271"/>
      <c r="AO268" s="271"/>
      <c r="AP268" s="273"/>
      <c r="AQ268" s="273" t="s">
        <v>235</v>
      </c>
      <c r="AR268" s="274"/>
      <c r="AS268" s="274"/>
      <c r="AT268" s="275"/>
      <c r="AU268" s="285" t="s">
        <v>251</v>
      </c>
      <c r="AV268" s="285"/>
      <c r="AW268" s="285"/>
      <c r="AX268" s="286"/>
    </row>
    <row r="269" spans="1:50" ht="18.75" hidden="1" customHeight="1" x14ac:dyDescent="0.2">
      <c r="A269" s="1010"/>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10"/>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1"/>
      <c r="AG270" s="121"/>
      <c r="AH270" s="121"/>
      <c r="AI270" s="272"/>
      <c r="AJ270" s="121"/>
      <c r="AK270" s="121"/>
      <c r="AL270" s="121"/>
      <c r="AM270" s="272"/>
      <c r="AN270" s="121"/>
      <c r="AO270" s="121"/>
      <c r="AP270" s="121"/>
      <c r="AQ270" s="272"/>
      <c r="AR270" s="121"/>
      <c r="AS270" s="121"/>
      <c r="AT270" s="121"/>
      <c r="AU270" s="272"/>
      <c r="AV270" s="121"/>
      <c r="AW270" s="121"/>
      <c r="AX270" s="221"/>
    </row>
    <row r="271" spans="1:50" ht="39.75" hidden="1" customHeight="1" x14ac:dyDescent="0.2">
      <c r="A271" s="1010"/>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1"/>
      <c r="AG271" s="121"/>
      <c r="AH271" s="121"/>
      <c r="AI271" s="272"/>
      <c r="AJ271" s="121"/>
      <c r="AK271" s="121"/>
      <c r="AL271" s="121"/>
      <c r="AM271" s="272"/>
      <c r="AN271" s="121"/>
      <c r="AO271" s="121"/>
      <c r="AP271" s="121"/>
      <c r="AQ271" s="272"/>
      <c r="AR271" s="121"/>
      <c r="AS271" s="121"/>
      <c r="AT271" s="121"/>
      <c r="AU271" s="272"/>
      <c r="AV271" s="121"/>
      <c r="AW271" s="121"/>
      <c r="AX271" s="221"/>
    </row>
    <row r="272" spans="1:50" ht="22.5" hidden="1" customHeight="1" x14ac:dyDescent="0.2">
      <c r="A272" s="1010"/>
      <c r="B272" s="258"/>
      <c r="C272" s="257"/>
      <c r="D272" s="258"/>
      <c r="E272" s="257"/>
      <c r="F272" s="320"/>
      <c r="G272" s="278" t="s">
        <v>252</v>
      </c>
      <c r="H272" s="175"/>
      <c r="I272" s="175"/>
      <c r="J272" s="175"/>
      <c r="K272" s="175"/>
      <c r="L272" s="175"/>
      <c r="M272" s="175"/>
      <c r="N272" s="175"/>
      <c r="O272" s="175"/>
      <c r="P272" s="176"/>
      <c r="Q272" s="182" t="s">
        <v>337</v>
      </c>
      <c r="R272" s="175"/>
      <c r="S272" s="175"/>
      <c r="T272" s="175"/>
      <c r="U272" s="175"/>
      <c r="V272" s="175"/>
      <c r="W272" s="175"/>
      <c r="X272" s="175"/>
      <c r="Y272" s="175"/>
      <c r="Z272" s="175"/>
      <c r="AA272" s="175"/>
      <c r="AB272" s="293" t="s">
        <v>338</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5"/>
    </row>
    <row r="273" spans="1:50" ht="22.5" hidden="1" customHeight="1" x14ac:dyDescent="0.2">
      <c r="A273" s="1010"/>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10"/>
      <c r="B274" s="258"/>
      <c r="C274" s="257"/>
      <c r="D274" s="258"/>
      <c r="E274" s="257"/>
      <c r="F274" s="320"/>
      <c r="G274" s="237"/>
      <c r="H274" s="167"/>
      <c r="I274" s="167"/>
      <c r="J274" s="167"/>
      <c r="K274" s="167"/>
      <c r="L274" s="167"/>
      <c r="M274" s="167"/>
      <c r="N274" s="167"/>
      <c r="O274" s="167"/>
      <c r="P274" s="238"/>
      <c r="Q274" s="997"/>
      <c r="R274" s="998"/>
      <c r="S274" s="998"/>
      <c r="T274" s="998"/>
      <c r="U274" s="998"/>
      <c r="V274" s="998"/>
      <c r="W274" s="998"/>
      <c r="X274" s="998"/>
      <c r="Y274" s="998"/>
      <c r="Z274" s="998"/>
      <c r="AA274" s="99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10"/>
      <c r="B275" s="258"/>
      <c r="C275" s="257"/>
      <c r="D275" s="258"/>
      <c r="E275" s="257"/>
      <c r="F275" s="320"/>
      <c r="G275" s="239"/>
      <c r="H275" s="240"/>
      <c r="I275" s="240"/>
      <c r="J275" s="240"/>
      <c r="K275" s="240"/>
      <c r="L275" s="240"/>
      <c r="M275" s="240"/>
      <c r="N275" s="240"/>
      <c r="O275" s="240"/>
      <c r="P275" s="241"/>
      <c r="Q275" s="1000"/>
      <c r="R275" s="1001"/>
      <c r="S275" s="1001"/>
      <c r="T275" s="1001"/>
      <c r="U275" s="1001"/>
      <c r="V275" s="1001"/>
      <c r="W275" s="1001"/>
      <c r="X275" s="1001"/>
      <c r="Y275" s="1001"/>
      <c r="Z275" s="1001"/>
      <c r="AA275" s="100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10"/>
      <c r="B276" s="258"/>
      <c r="C276" s="257"/>
      <c r="D276" s="258"/>
      <c r="E276" s="257"/>
      <c r="F276" s="320"/>
      <c r="G276" s="239"/>
      <c r="H276" s="240"/>
      <c r="I276" s="240"/>
      <c r="J276" s="240"/>
      <c r="K276" s="240"/>
      <c r="L276" s="240"/>
      <c r="M276" s="240"/>
      <c r="N276" s="240"/>
      <c r="O276" s="240"/>
      <c r="P276" s="241"/>
      <c r="Q276" s="1000"/>
      <c r="R276" s="1001"/>
      <c r="S276" s="1001"/>
      <c r="T276" s="1001"/>
      <c r="U276" s="1001"/>
      <c r="V276" s="1001"/>
      <c r="W276" s="1001"/>
      <c r="X276" s="1001"/>
      <c r="Y276" s="1001"/>
      <c r="Z276" s="1001"/>
      <c r="AA276" s="1002"/>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0"/>
      <c r="B277" s="258"/>
      <c r="C277" s="257"/>
      <c r="D277" s="258"/>
      <c r="E277" s="257"/>
      <c r="F277" s="320"/>
      <c r="G277" s="239"/>
      <c r="H277" s="240"/>
      <c r="I277" s="240"/>
      <c r="J277" s="240"/>
      <c r="K277" s="240"/>
      <c r="L277" s="240"/>
      <c r="M277" s="240"/>
      <c r="N277" s="240"/>
      <c r="O277" s="240"/>
      <c r="P277" s="241"/>
      <c r="Q277" s="1000"/>
      <c r="R277" s="1001"/>
      <c r="S277" s="1001"/>
      <c r="T277" s="1001"/>
      <c r="U277" s="1001"/>
      <c r="V277" s="1001"/>
      <c r="W277" s="1001"/>
      <c r="X277" s="1001"/>
      <c r="Y277" s="1001"/>
      <c r="Z277" s="1001"/>
      <c r="AA277" s="100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10"/>
      <c r="B278" s="258"/>
      <c r="C278" s="257"/>
      <c r="D278" s="258"/>
      <c r="E278" s="257"/>
      <c r="F278" s="320"/>
      <c r="G278" s="242"/>
      <c r="H278" s="170"/>
      <c r="I278" s="170"/>
      <c r="J278" s="170"/>
      <c r="K278" s="170"/>
      <c r="L278" s="170"/>
      <c r="M278" s="170"/>
      <c r="N278" s="170"/>
      <c r="O278" s="170"/>
      <c r="P278" s="243"/>
      <c r="Q278" s="1003"/>
      <c r="R278" s="1004"/>
      <c r="S278" s="1004"/>
      <c r="T278" s="1004"/>
      <c r="U278" s="1004"/>
      <c r="V278" s="1004"/>
      <c r="W278" s="1004"/>
      <c r="X278" s="1004"/>
      <c r="Y278" s="1004"/>
      <c r="Z278" s="1004"/>
      <c r="AA278" s="100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10"/>
      <c r="B279" s="258"/>
      <c r="C279" s="257"/>
      <c r="D279" s="258"/>
      <c r="E279" s="257"/>
      <c r="F279" s="320"/>
      <c r="G279" s="278" t="s">
        <v>252</v>
      </c>
      <c r="H279" s="175"/>
      <c r="I279" s="175"/>
      <c r="J279" s="175"/>
      <c r="K279" s="175"/>
      <c r="L279" s="175"/>
      <c r="M279" s="175"/>
      <c r="N279" s="175"/>
      <c r="O279" s="175"/>
      <c r="P279" s="176"/>
      <c r="Q279" s="182" t="s">
        <v>337</v>
      </c>
      <c r="R279" s="175"/>
      <c r="S279" s="175"/>
      <c r="T279" s="175"/>
      <c r="U279" s="175"/>
      <c r="V279" s="175"/>
      <c r="W279" s="175"/>
      <c r="X279" s="175"/>
      <c r="Y279" s="175"/>
      <c r="Z279" s="175"/>
      <c r="AA279" s="175"/>
      <c r="AB279" s="293" t="s">
        <v>338</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10"/>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10"/>
      <c r="B281" s="258"/>
      <c r="C281" s="257"/>
      <c r="D281" s="258"/>
      <c r="E281" s="257"/>
      <c r="F281" s="320"/>
      <c r="G281" s="237"/>
      <c r="H281" s="167"/>
      <c r="I281" s="167"/>
      <c r="J281" s="167"/>
      <c r="K281" s="167"/>
      <c r="L281" s="167"/>
      <c r="M281" s="167"/>
      <c r="N281" s="167"/>
      <c r="O281" s="167"/>
      <c r="P281" s="238"/>
      <c r="Q281" s="997"/>
      <c r="R281" s="998"/>
      <c r="S281" s="998"/>
      <c r="T281" s="998"/>
      <c r="U281" s="998"/>
      <c r="V281" s="998"/>
      <c r="W281" s="998"/>
      <c r="X281" s="998"/>
      <c r="Y281" s="998"/>
      <c r="Z281" s="998"/>
      <c r="AA281" s="99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10"/>
      <c r="B282" s="258"/>
      <c r="C282" s="257"/>
      <c r="D282" s="258"/>
      <c r="E282" s="257"/>
      <c r="F282" s="320"/>
      <c r="G282" s="239"/>
      <c r="H282" s="240"/>
      <c r="I282" s="240"/>
      <c r="J282" s="240"/>
      <c r="K282" s="240"/>
      <c r="L282" s="240"/>
      <c r="M282" s="240"/>
      <c r="N282" s="240"/>
      <c r="O282" s="240"/>
      <c r="P282" s="241"/>
      <c r="Q282" s="1000"/>
      <c r="R282" s="1001"/>
      <c r="S282" s="1001"/>
      <c r="T282" s="1001"/>
      <c r="U282" s="1001"/>
      <c r="V282" s="1001"/>
      <c r="W282" s="1001"/>
      <c r="X282" s="1001"/>
      <c r="Y282" s="1001"/>
      <c r="Z282" s="1001"/>
      <c r="AA282" s="100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10"/>
      <c r="B283" s="258"/>
      <c r="C283" s="257"/>
      <c r="D283" s="258"/>
      <c r="E283" s="257"/>
      <c r="F283" s="320"/>
      <c r="G283" s="239"/>
      <c r="H283" s="240"/>
      <c r="I283" s="240"/>
      <c r="J283" s="240"/>
      <c r="K283" s="240"/>
      <c r="L283" s="240"/>
      <c r="M283" s="240"/>
      <c r="N283" s="240"/>
      <c r="O283" s="240"/>
      <c r="P283" s="241"/>
      <c r="Q283" s="1000"/>
      <c r="R283" s="1001"/>
      <c r="S283" s="1001"/>
      <c r="T283" s="1001"/>
      <c r="U283" s="1001"/>
      <c r="V283" s="1001"/>
      <c r="W283" s="1001"/>
      <c r="X283" s="1001"/>
      <c r="Y283" s="1001"/>
      <c r="Z283" s="1001"/>
      <c r="AA283" s="1002"/>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0"/>
      <c r="B284" s="258"/>
      <c r="C284" s="257"/>
      <c r="D284" s="258"/>
      <c r="E284" s="257"/>
      <c r="F284" s="320"/>
      <c r="G284" s="239"/>
      <c r="H284" s="240"/>
      <c r="I284" s="240"/>
      <c r="J284" s="240"/>
      <c r="K284" s="240"/>
      <c r="L284" s="240"/>
      <c r="M284" s="240"/>
      <c r="N284" s="240"/>
      <c r="O284" s="240"/>
      <c r="P284" s="241"/>
      <c r="Q284" s="1000"/>
      <c r="R284" s="1001"/>
      <c r="S284" s="1001"/>
      <c r="T284" s="1001"/>
      <c r="U284" s="1001"/>
      <c r="V284" s="1001"/>
      <c r="W284" s="1001"/>
      <c r="X284" s="1001"/>
      <c r="Y284" s="1001"/>
      <c r="Z284" s="1001"/>
      <c r="AA284" s="100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10"/>
      <c r="B285" s="258"/>
      <c r="C285" s="257"/>
      <c r="D285" s="258"/>
      <c r="E285" s="257"/>
      <c r="F285" s="320"/>
      <c r="G285" s="242"/>
      <c r="H285" s="170"/>
      <c r="I285" s="170"/>
      <c r="J285" s="170"/>
      <c r="K285" s="170"/>
      <c r="L285" s="170"/>
      <c r="M285" s="170"/>
      <c r="N285" s="170"/>
      <c r="O285" s="170"/>
      <c r="P285" s="243"/>
      <c r="Q285" s="1003"/>
      <c r="R285" s="1004"/>
      <c r="S285" s="1004"/>
      <c r="T285" s="1004"/>
      <c r="U285" s="1004"/>
      <c r="V285" s="1004"/>
      <c r="W285" s="1004"/>
      <c r="X285" s="1004"/>
      <c r="Y285" s="1004"/>
      <c r="Z285" s="1004"/>
      <c r="AA285" s="100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10"/>
      <c r="B286" s="258"/>
      <c r="C286" s="257"/>
      <c r="D286" s="258"/>
      <c r="E286" s="257"/>
      <c r="F286" s="320"/>
      <c r="G286" s="278" t="s">
        <v>252</v>
      </c>
      <c r="H286" s="175"/>
      <c r="I286" s="175"/>
      <c r="J286" s="175"/>
      <c r="K286" s="175"/>
      <c r="L286" s="175"/>
      <c r="M286" s="175"/>
      <c r="N286" s="175"/>
      <c r="O286" s="175"/>
      <c r="P286" s="176"/>
      <c r="Q286" s="182" t="s">
        <v>337</v>
      </c>
      <c r="R286" s="175"/>
      <c r="S286" s="175"/>
      <c r="T286" s="175"/>
      <c r="U286" s="175"/>
      <c r="V286" s="175"/>
      <c r="W286" s="175"/>
      <c r="X286" s="175"/>
      <c r="Y286" s="175"/>
      <c r="Z286" s="175"/>
      <c r="AA286" s="175"/>
      <c r="AB286" s="293" t="s">
        <v>338</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10"/>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10"/>
      <c r="B288" s="258"/>
      <c r="C288" s="257"/>
      <c r="D288" s="258"/>
      <c r="E288" s="257"/>
      <c r="F288" s="320"/>
      <c r="G288" s="237"/>
      <c r="H288" s="167"/>
      <c r="I288" s="167"/>
      <c r="J288" s="167"/>
      <c r="K288" s="167"/>
      <c r="L288" s="167"/>
      <c r="M288" s="167"/>
      <c r="N288" s="167"/>
      <c r="O288" s="167"/>
      <c r="P288" s="238"/>
      <c r="Q288" s="997"/>
      <c r="R288" s="998"/>
      <c r="S288" s="998"/>
      <c r="T288" s="998"/>
      <c r="U288" s="998"/>
      <c r="V288" s="998"/>
      <c r="W288" s="998"/>
      <c r="X288" s="998"/>
      <c r="Y288" s="998"/>
      <c r="Z288" s="998"/>
      <c r="AA288" s="99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10"/>
      <c r="B289" s="258"/>
      <c r="C289" s="257"/>
      <c r="D289" s="258"/>
      <c r="E289" s="257"/>
      <c r="F289" s="320"/>
      <c r="G289" s="239"/>
      <c r="H289" s="240"/>
      <c r="I289" s="240"/>
      <c r="J289" s="240"/>
      <c r="K289" s="240"/>
      <c r="L289" s="240"/>
      <c r="M289" s="240"/>
      <c r="N289" s="240"/>
      <c r="O289" s="240"/>
      <c r="P289" s="241"/>
      <c r="Q289" s="1000"/>
      <c r="R289" s="1001"/>
      <c r="S289" s="1001"/>
      <c r="T289" s="1001"/>
      <c r="U289" s="1001"/>
      <c r="V289" s="1001"/>
      <c r="W289" s="1001"/>
      <c r="X289" s="1001"/>
      <c r="Y289" s="1001"/>
      <c r="Z289" s="1001"/>
      <c r="AA289" s="100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10"/>
      <c r="B290" s="258"/>
      <c r="C290" s="257"/>
      <c r="D290" s="258"/>
      <c r="E290" s="257"/>
      <c r="F290" s="320"/>
      <c r="G290" s="239"/>
      <c r="H290" s="240"/>
      <c r="I290" s="240"/>
      <c r="J290" s="240"/>
      <c r="K290" s="240"/>
      <c r="L290" s="240"/>
      <c r="M290" s="240"/>
      <c r="N290" s="240"/>
      <c r="O290" s="240"/>
      <c r="P290" s="241"/>
      <c r="Q290" s="1000"/>
      <c r="R290" s="1001"/>
      <c r="S290" s="1001"/>
      <c r="T290" s="1001"/>
      <c r="U290" s="1001"/>
      <c r="V290" s="1001"/>
      <c r="W290" s="1001"/>
      <c r="X290" s="1001"/>
      <c r="Y290" s="1001"/>
      <c r="Z290" s="1001"/>
      <c r="AA290" s="1002"/>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0"/>
      <c r="B291" s="258"/>
      <c r="C291" s="257"/>
      <c r="D291" s="258"/>
      <c r="E291" s="257"/>
      <c r="F291" s="320"/>
      <c r="G291" s="239"/>
      <c r="H291" s="240"/>
      <c r="I291" s="240"/>
      <c r="J291" s="240"/>
      <c r="K291" s="240"/>
      <c r="L291" s="240"/>
      <c r="M291" s="240"/>
      <c r="N291" s="240"/>
      <c r="O291" s="240"/>
      <c r="P291" s="241"/>
      <c r="Q291" s="1000"/>
      <c r="R291" s="1001"/>
      <c r="S291" s="1001"/>
      <c r="T291" s="1001"/>
      <c r="U291" s="1001"/>
      <c r="V291" s="1001"/>
      <c r="W291" s="1001"/>
      <c r="X291" s="1001"/>
      <c r="Y291" s="1001"/>
      <c r="Z291" s="1001"/>
      <c r="AA291" s="100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10"/>
      <c r="B292" s="258"/>
      <c r="C292" s="257"/>
      <c r="D292" s="258"/>
      <c r="E292" s="257"/>
      <c r="F292" s="320"/>
      <c r="G292" s="242"/>
      <c r="H292" s="170"/>
      <c r="I292" s="170"/>
      <c r="J292" s="170"/>
      <c r="K292" s="170"/>
      <c r="L292" s="170"/>
      <c r="M292" s="170"/>
      <c r="N292" s="170"/>
      <c r="O292" s="170"/>
      <c r="P292" s="243"/>
      <c r="Q292" s="1003"/>
      <c r="R292" s="1004"/>
      <c r="S292" s="1004"/>
      <c r="T292" s="1004"/>
      <c r="U292" s="1004"/>
      <c r="V292" s="1004"/>
      <c r="W292" s="1004"/>
      <c r="X292" s="1004"/>
      <c r="Y292" s="1004"/>
      <c r="Z292" s="1004"/>
      <c r="AA292" s="100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10"/>
      <c r="B293" s="258"/>
      <c r="C293" s="257"/>
      <c r="D293" s="258"/>
      <c r="E293" s="257"/>
      <c r="F293" s="320"/>
      <c r="G293" s="278" t="s">
        <v>252</v>
      </c>
      <c r="H293" s="175"/>
      <c r="I293" s="175"/>
      <c r="J293" s="175"/>
      <c r="K293" s="175"/>
      <c r="L293" s="175"/>
      <c r="M293" s="175"/>
      <c r="N293" s="175"/>
      <c r="O293" s="175"/>
      <c r="P293" s="176"/>
      <c r="Q293" s="182" t="s">
        <v>337</v>
      </c>
      <c r="R293" s="175"/>
      <c r="S293" s="175"/>
      <c r="T293" s="175"/>
      <c r="U293" s="175"/>
      <c r="V293" s="175"/>
      <c r="W293" s="175"/>
      <c r="X293" s="175"/>
      <c r="Y293" s="175"/>
      <c r="Z293" s="175"/>
      <c r="AA293" s="175"/>
      <c r="AB293" s="293" t="s">
        <v>338</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10"/>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10"/>
      <c r="B295" s="258"/>
      <c r="C295" s="257"/>
      <c r="D295" s="258"/>
      <c r="E295" s="257"/>
      <c r="F295" s="320"/>
      <c r="G295" s="237"/>
      <c r="H295" s="167"/>
      <c r="I295" s="167"/>
      <c r="J295" s="167"/>
      <c r="K295" s="167"/>
      <c r="L295" s="167"/>
      <c r="M295" s="167"/>
      <c r="N295" s="167"/>
      <c r="O295" s="167"/>
      <c r="P295" s="238"/>
      <c r="Q295" s="997"/>
      <c r="R295" s="998"/>
      <c r="S295" s="998"/>
      <c r="T295" s="998"/>
      <c r="U295" s="998"/>
      <c r="V295" s="998"/>
      <c r="W295" s="998"/>
      <c r="X295" s="998"/>
      <c r="Y295" s="998"/>
      <c r="Z295" s="998"/>
      <c r="AA295" s="99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10"/>
      <c r="B296" s="258"/>
      <c r="C296" s="257"/>
      <c r="D296" s="258"/>
      <c r="E296" s="257"/>
      <c r="F296" s="320"/>
      <c r="G296" s="239"/>
      <c r="H296" s="240"/>
      <c r="I296" s="240"/>
      <c r="J296" s="240"/>
      <c r="K296" s="240"/>
      <c r="L296" s="240"/>
      <c r="M296" s="240"/>
      <c r="N296" s="240"/>
      <c r="O296" s="240"/>
      <c r="P296" s="241"/>
      <c r="Q296" s="1000"/>
      <c r="R296" s="1001"/>
      <c r="S296" s="1001"/>
      <c r="T296" s="1001"/>
      <c r="U296" s="1001"/>
      <c r="V296" s="1001"/>
      <c r="W296" s="1001"/>
      <c r="X296" s="1001"/>
      <c r="Y296" s="1001"/>
      <c r="Z296" s="1001"/>
      <c r="AA296" s="100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10"/>
      <c r="B297" s="258"/>
      <c r="C297" s="257"/>
      <c r="D297" s="258"/>
      <c r="E297" s="257"/>
      <c r="F297" s="320"/>
      <c r="G297" s="239"/>
      <c r="H297" s="240"/>
      <c r="I297" s="240"/>
      <c r="J297" s="240"/>
      <c r="K297" s="240"/>
      <c r="L297" s="240"/>
      <c r="M297" s="240"/>
      <c r="N297" s="240"/>
      <c r="O297" s="240"/>
      <c r="P297" s="241"/>
      <c r="Q297" s="1000"/>
      <c r="R297" s="1001"/>
      <c r="S297" s="1001"/>
      <c r="T297" s="1001"/>
      <c r="U297" s="1001"/>
      <c r="V297" s="1001"/>
      <c r="W297" s="1001"/>
      <c r="X297" s="1001"/>
      <c r="Y297" s="1001"/>
      <c r="Z297" s="1001"/>
      <c r="AA297" s="1002"/>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0"/>
      <c r="B298" s="258"/>
      <c r="C298" s="257"/>
      <c r="D298" s="258"/>
      <c r="E298" s="257"/>
      <c r="F298" s="320"/>
      <c r="G298" s="239"/>
      <c r="H298" s="240"/>
      <c r="I298" s="240"/>
      <c r="J298" s="240"/>
      <c r="K298" s="240"/>
      <c r="L298" s="240"/>
      <c r="M298" s="240"/>
      <c r="N298" s="240"/>
      <c r="O298" s="240"/>
      <c r="P298" s="241"/>
      <c r="Q298" s="1000"/>
      <c r="R298" s="1001"/>
      <c r="S298" s="1001"/>
      <c r="T298" s="1001"/>
      <c r="U298" s="1001"/>
      <c r="V298" s="1001"/>
      <c r="W298" s="1001"/>
      <c r="X298" s="1001"/>
      <c r="Y298" s="1001"/>
      <c r="Z298" s="1001"/>
      <c r="AA298" s="100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10"/>
      <c r="B299" s="258"/>
      <c r="C299" s="257"/>
      <c r="D299" s="258"/>
      <c r="E299" s="257"/>
      <c r="F299" s="320"/>
      <c r="G299" s="242"/>
      <c r="H299" s="170"/>
      <c r="I299" s="170"/>
      <c r="J299" s="170"/>
      <c r="K299" s="170"/>
      <c r="L299" s="170"/>
      <c r="M299" s="170"/>
      <c r="N299" s="170"/>
      <c r="O299" s="170"/>
      <c r="P299" s="243"/>
      <c r="Q299" s="1003"/>
      <c r="R299" s="1004"/>
      <c r="S299" s="1004"/>
      <c r="T299" s="1004"/>
      <c r="U299" s="1004"/>
      <c r="V299" s="1004"/>
      <c r="W299" s="1004"/>
      <c r="X299" s="1004"/>
      <c r="Y299" s="1004"/>
      <c r="Z299" s="1004"/>
      <c r="AA299" s="100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10"/>
      <c r="B300" s="258"/>
      <c r="C300" s="257"/>
      <c r="D300" s="258"/>
      <c r="E300" s="257"/>
      <c r="F300" s="320"/>
      <c r="G300" s="278" t="s">
        <v>252</v>
      </c>
      <c r="H300" s="175"/>
      <c r="I300" s="175"/>
      <c r="J300" s="175"/>
      <c r="K300" s="175"/>
      <c r="L300" s="175"/>
      <c r="M300" s="175"/>
      <c r="N300" s="175"/>
      <c r="O300" s="175"/>
      <c r="P300" s="176"/>
      <c r="Q300" s="182" t="s">
        <v>337</v>
      </c>
      <c r="R300" s="175"/>
      <c r="S300" s="175"/>
      <c r="T300" s="175"/>
      <c r="U300" s="175"/>
      <c r="V300" s="175"/>
      <c r="W300" s="175"/>
      <c r="X300" s="175"/>
      <c r="Y300" s="175"/>
      <c r="Z300" s="175"/>
      <c r="AA300" s="175"/>
      <c r="AB300" s="293" t="s">
        <v>338</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10"/>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10"/>
      <c r="B302" s="258"/>
      <c r="C302" s="257"/>
      <c r="D302" s="258"/>
      <c r="E302" s="257"/>
      <c r="F302" s="320"/>
      <c r="G302" s="237"/>
      <c r="H302" s="167"/>
      <c r="I302" s="167"/>
      <c r="J302" s="167"/>
      <c r="K302" s="167"/>
      <c r="L302" s="167"/>
      <c r="M302" s="167"/>
      <c r="N302" s="167"/>
      <c r="O302" s="167"/>
      <c r="P302" s="238"/>
      <c r="Q302" s="997"/>
      <c r="R302" s="998"/>
      <c r="S302" s="998"/>
      <c r="T302" s="998"/>
      <c r="U302" s="998"/>
      <c r="V302" s="998"/>
      <c r="W302" s="998"/>
      <c r="X302" s="998"/>
      <c r="Y302" s="998"/>
      <c r="Z302" s="998"/>
      <c r="AA302" s="99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10"/>
      <c r="B303" s="258"/>
      <c r="C303" s="257"/>
      <c r="D303" s="258"/>
      <c r="E303" s="257"/>
      <c r="F303" s="320"/>
      <c r="G303" s="239"/>
      <c r="H303" s="240"/>
      <c r="I303" s="240"/>
      <c r="J303" s="240"/>
      <c r="K303" s="240"/>
      <c r="L303" s="240"/>
      <c r="M303" s="240"/>
      <c r="N303" s="240"/>
      <c r="O303" s="240"/>
      <c r="P303" s="241"/>
      <c r="Q303" s="1000"/>
      <c r="R303" s="1001"/>
      <c r="S303" s="1001"/>
      <c r="T303" s="1001"/>
      <c r="U303" s="1001"/>
      <c r="V303" s="1001"/>
      <c r="W303" s="1001"/>
      <c r="X303" s="1001"/>
      <c r="Y303" s="1001"/>
      <c r="Z303" s="1001"/>
      <c r="AA303" s="100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10"/>
      <c r="B304" s="258"/>
      <c r="C304" s="257"/>
      <c r="D304" s="258"/>
      <c r="E304" s="257"/>
      <c r="F304" s="320"/>
      <c r="G304" s="239"/>
      <c r="H304" s="240"/>
      <c r="I304" s="240"/>
      <c r="J304" s="240"/>
      <c r="K304" s="240"/>
      <c r="L304" s="240"/>
      <c r="M304" s="240"/>
      <c r="N304" s="240"/>
      <c r="O304" s="240"/>
      <c r="P304" s="241"/>
      <c r="Q304" s="1000"/>
      <c r="R304" s="1001"/>
      <c r="S304" s="1001"/>
      <c r="T304" s="1001"/>
      <c r="U304" s="1001"/>
      <c r="V304" s="1001"/>
      <c r="W304" s="1001"/>
      <c r="X304" s="1001"/>
      <c r="Y304" s="1001"/>
      <c r="Z304" s="1001"/>
      <c r="AA304" s="1002"/>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10"/>
      <c r="B305" s="258"/>
      <c r="C305" s="257"/>
      <c r="D305" s="258"/>
      <c r="E305" s="257"/>
      <c r="F305" s="320"/>
      <c r="G305" s="239"/>
      <c r="H305" s="240"/>
      <c r="I305" s="240"/>
      <c r="J305" s="240"/>
      <c r="K305" s="240"/>
      <c r="L305" s="240"/>
      <c r="M305" s="240"/>
      <c r="N305" s="240"/>
      <c r="O305" s="240"/>
      <c r="P305" s="241"/>
      <c r="Q305" s="1000"/>
      <c r="R305" s="1001"/>
      <c r="S305" s="1001"/>
      <c r="T305" s="1001"/>
      <c r="U305" s="1001"/>
      <c r="V305" s="1001"/>
      <c r="W305" s="1001"/>
      <c r="X305" s="1001"/>
      <c r="Y305" s="1001"/>
      <c r="Z305" s="1001"/>
      <c r="AA305" s="100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10"/>
      <c r="B306" s="258"/>
      <c r="C306" s="257"/>
      <c r="D306" s="258"/>
      <c r="E306" s="321"/>
      <c r="F306" s="322"/>
      <c r="G306" s="242"/>
      <c r="H306" s="170"/>
      <c r="I306" s="170"/>
      <c r="J306" s="170"/>
      <c r="K306" s="170"/>
      <c r="L306" s="170"/>
      <c r="M306" s="170"/>
      <c r="N306" s="170"/>
      <c r="O306" s="170"/>
      <c r="P306" s="243"/>
      <c r="Q306" s="1003"/>
      <c r="R306" s="1004"/>
      <c r="S306" s="1004"/>
      <c r="T306" s="1004"/>
      <c r="U306" s="1004"/>
      <c r="V306" s="1004"/>
      <c r="W306" s="1004"/>
      <c r="X306" s="1004"/>
      <c r="Y306" s="1004"/>
      <c r="Z306" s="1004"/>
      <c r="AA306" s="100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10"/>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1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1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10"/>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10"/>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10"/>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395</v>
      </c>
      <c r="AF312" s="271"/>
      <c r="AG312" s="271"/>
      <c r="AH312" s="271"/>
      <c r="AI312" s="271" t="s">
        <v>393</v>
      </c>
      <c r="AJ312" s="271"/>
      <c r="AK312" s="271"/>
      <c r="AL312" s="271"/>
      <c r="AM312" s="271" t="s">
        <v>422</v>
      </c>
      <c r="AN312" s="271"/>
      <c r="AO312" s="271"/>
      <c r="AP312" s="273"/>
      <c r="AQ312" s="273" t="s">
        <v>235</v>
      </c>
      <c r="AR312" s="274"/>
      <c r="AS312" s="274"/>
      <c r="AT312" s="275"/>
      <c r="AU312" s="285" t="s">
        <v>251</v>
      </c>
      <c r="AV312" s="285"/>
      <c r="AW312" s="285"/>
      <c r="AX312" s="286"/>
    </row>
    <row r="313" spans="1:50" ht="18.75" hidden="1" customHeight="1" x14ac:dyDescent="0.2">
      <c r="A313" s="1010"/>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10"/>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1"/>
      <c r="AG314" s="121"/>
      <c r="AH314" s="121"/>
      <c r="AI314" s="272"/>
      <c r="AJ314" s="121"/>
      <c r="AK314" s="121"/>
      <c r="AL314" s="121"/>
      <c r="AM314" s="272"/>
      <c r="AN314" s="121"/>
      <c r="AO314" s="121"/>
      <c r="AP314" s="121"/>
      <c r="AQ314" s="272"/>
      <c r="AR314" s="121"/>
      <c r="AS314" s="121"/>
      <c r="AT314" s="121"/>
      <c r="AU314" s="272"/>
      <c r="AV314" s="121"/>
      <c r="AW314" s="121"/>
      <c r="AX314" s="221"/>
    </row>
    <row r="315" spans="1:50" ht="39.75" hidden="1" customHeight="1" x14ac:dyDescent="0.2">
      <c r="A315" s="1010"/>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1"/>
      <c r="AG315" s="121"/>
      <c r="AH315" s="121"/>
      <c r="AI315" s="272"/>
      <c r="AJ315" s="121"/>
      <c r="AK315" s="121"/>
      <c r="AL315" s="121"/>
      <c r="AM315" s="272"/>
      <c r="AN315" s="121"/>
      <c r="AO315" s="121"/>
      <c r="AP315" s="121"/>
      <c r="AQ315" s="272"/>
      <c r="AR315" s="121"/>
      <c r="AS315" s="121"/>
      <c r="AT315" s="121"/>
      <c r="AU315" s="272"/>
      <c r="AV315" s="121"/>
      <c r="AW315" s="121"/>
      <c r="AX315" s="221"/>
    </row>
    <row r="316" spans="1:50" ht="18.75" hidden="1" customHeight="1" x14ac:dyDescent="0.2">
      <c r="A316" s="1010"/>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395</v>
      </c>
      <c r="AF316" s="271"/>
      <c r="AG316" s="271"/>
      <c r="AH316" s="271"/>
      <c r="AI316" s="271" t="s">
        <v>393</v>
      </c>
      <c r="AJ316" s="271"/>
      <c r="AK316" s="271"/>
      <c r="AL316" s="271"/>
      <c r="AM316" s="271" t="s">
        <v>422</v>
      </c>
      <c r="AN316" s="271"/>
      <c r="AO316" s="271"/>
      <c r="AP316" s="273"/>
      <c r="AQ316" s="273" t="s">
        <v>235</v>
      </c>
      <c r="AR316" s="274"/>
      <c r="AS316" s="274"/>
      <c r="AT316" s="275"/>
      <c r="AU316" s="285" t="s">
        <v>251</v>
      </c>
      <c r="AV316" s="285"/>
      <c r="AW316" s="285"/>
      <c r="AX316" s="286"/>
    </row>
    <row r="317" spans="1:50" ht="18.75" hidden="1" customHeight="1" x14ac:dyDescent="0.2">
      <c r="A317" s="1010"/>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10"/>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1"/>
      <c r="AG318" s="121"/>
      <c r="AH318" s="121"/>
      <c r="AI318" s="272"/>
      <c r="AJ318" s="121"/>
      <c r="AK318" s="121"/>
      <c r="AL318" s="121"/>
      <c r="AM318" s="272"/>
      <c r="AN318" s="121"/>
      <c r="AO318" s="121"/>
      <c r="AP318" s="121"/>
      <c r="AQ318" s="272"/>
      <c r="AR318" s="121"/>
      <c r="AS318" s="121"/>
      <c r="AT318" s="121"/>
      <c r="AU318" s="272"/>
      <c r="AV318" s="121"/>
      <c r="AW318" s="121"/>
      <c r="AX318" s="221"/>
    </row>
    <row r="319" spans="1:50" ht="39.75" hidden="1" customHeight="1" x14ac:dyDescent="0.2">
      <c r="A319" s="1010"/>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1"/>
      <c r="AG319" s="121"/>
      <c r="AH319" s="121"/>
      <c r="AI319" s="272"/>
      <c r="AJ319" s="121"/>
      <c r="AK319" s="121"/>
      <c r="AL319" s="121"/>
      <c r="AM319" s="272"/>
      <c r="AN319" s="121"/>
      <c r="AO319" s="121"/>
      <c r="AP319" s="121"/>
      <c r="AQ319" s="272"/>
      <c r="AR319" s="121"/>
      <c r="AS319" s="121"/>
      <c r="AT319" s="121"/>
      <c r="AU319" s="272"/>
      <c r="AV319" s="121"/>
      <c r="AW319" s="121"/>
      <c r="AX319" s="221"/>
    </row>
    <row r="320" spans="1:50" ht="18.75" hidden="1" customHeight="1" x14ac:dyDescent="0.2">
      <c r="A320" s="1010"/>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395</v>
      </c>
      <c r="AF320" s="271"/>
      <c r="AG320" s="271"/>
      <c r="AH320" s="271"/>
      <c r="AI320" s="271" t="s">
        <v>393</v>
      </c>
      <c r="AJ320" s="271"/>
      <c r="AK320" s="271"/>
      <c r="AL320" s="271"/>
      <c r="AM320" s="271" t="s">
        <v>422</v>
      </c>
      <c r="AN320" s="271"/>
      <c r="AO320" s="271"/>
      <c r="AP320" s="273"/>
      <c r="AQ320" s="273" t="s">
        <v>235</v>
      </c>
      <c r="AR320" s="274"/>
      <c r="AS320" s="274"/>
      <c r="AT320" s="275"/>
      <c r="AU320" s="285" t="s">
        <v>251</v>
      </c>
      <c r="AV320" s="285"/>
      <c r="AW320" s="285"/>
      <c r="AX320" s="286"/>
    </row>
    <row r="321" spans="1:50" ht="18.75" hidden="1" customHeight="1" x14ac:dyDescent="0.2">
      <c r="A321" s="1010"/>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10"/>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1"/>
      <c r="AG322" s="121"/>
      <c r="AH322" s="121"/>
      <c r="AI322" s="272"/>
      <c r="AJ322" s="121"/>
      <c r="AK322" s="121"/>
      <c r="AL322" s="121"/>
      <c r="AM322" s="272"/>
      <c r="AN322" s="121"/>
      <c r="AO322" s="121"/>
      <c r="AP322" s="121"/>
      <c r="AQ322" s="272"/>
      <c r="AR322" s="121"/>
      <c r="AS322" s="121"/>
      <c r="AT322" s="121"/>
      <c r="AU322" s="272"/>
      <c r="AV322" s="121"/>
      <c r="AW322" s="121"/>
      <c r="AX322" s="221"/>
    </row>
    <row r="323" spans="1:50" ht="39.75" hidden="1" customHeight="1" x14ac:dyDescent="0.2">
      <c r="A323" s="1010"/>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1"/>
      <c r="AG323" s="121"/>
      <c r="AH323" s="121"/>
      <c r="AI323" s="272"/>
      <c r="AJ323" s="121"/>
      <c r="AK323" s="121"/>
      <c r="AL323" s="121"/>
      <c r="AM323" s="272"/>
      <c r="AN323" s="121"/>
      <c r="AO323" s="121"/>
      <c r="AP323" s="121"/>
      <c r="AQ323" s="272"/>
      <c r="AR323" s="121"/>
      <c r="AS323" s="121"/>
      <c r="AT323" s="121"/>
      <c r="AU323" s="272"/>
      <c r="AV323" s="121"/>
      <c r="AW323" s="121"/>
      <c r="AX323" s="221"/>
    </row>
    <row r="324" spans="1:50" ht="18.75" hidden="1" customHeight="1" x14ac:dyDescent="0.2">
      <c r="A324" s="1010"/>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395</v>
      </c>
      <c r="AF324" s="271"/>
      <c r="AG324" s="271"/>
      <c r="AH324" s="271"/>
      <c r="AI324" s="271" t="s">
        <v>393</v>
      </c>
      <c r="AJ324" s="271"/>
      <c r="AK324" s="271"/>
      <c r="AL324" s="271"/>
      <c r="AM324" s="271" t="s">
        <v>422</v>
      </c>
      <c r="AN324" s="271"/>
      <c r="AO324" s="271"/>
      <c r="AP324" s="273"/>
      <c r="AQ324" s="273" t="s">
        <v>235</v>
      </c>
      <c r="AR324" s="274"/>
      <c r="AS324" s="274"/>
      <c r="AT324" s="275"/>
      <c r="AU324" s="285" t="s">
        <v>251</v>
      </c>
      <c r="AV324" s="285"/>
      <c r="AW324" s="285"/>
      <c r="AX324" s="286"/>
    </row>
    <row r="325" spans="1:50" ht="18.75" hidden="1" customHeight="1" x14ac:dyDescent="0.2">
      <c r="A325" s="1010"/>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10"/>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1"/>
      <c r="AG326" s="121"/>
      <c r="AH326" s="121"/>
      <c r="AI326" s="272"/>
      <c r="AJ326" s="121"/>
      <c r="AK326" s="121"/>
      <c r="AL326" s="121"/>
      <c r="AM326" s="272"/>
      <c r="AN326" s="121"/>
      <c r="AO326" s="121"/>
      <c r="AP326" s="121"/>
      <c r="AQ326" s="272"/>
      <c r="AR326" s="121"/>
      <c r="AS326" s="121"/>
      <c r="AT326" s="121"/>
      <c r="AU326" s="272"/>
      <c r="AV326" s="121"/>
      <c r="AW326" s="121"/>
      <c r="AX326" s="221"/>
    </row>
    <row r="327" spans="1:50" ht="39.75" hidden="1" customHeight="1" x14ac:dyDescent="0.2">
      <c r="A327" s="1010"/>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1"/>
      <c r="AG327" s="121"/>
      <c r="AH327" s="121"/>
      <c r="AI327" s="272"/>
      <c r="AJ327" s="121"/>
      <c r="AK327" s="121"/>
      <c r="AL327" s="121"/>
      <c r="AM327" s="272"/>
      <c r="AN327" s="121"/>
      <c r="AO327" s="121"/>
      <c r="AP327" s="121"/>
      <c r="AQ327" s="272"/>
      <c r="AR327" s="121"/>
      <c r="AS327" s="121"/>
      <c r="AT327" s="121"/>
      <c r="AU327" s="272"/>
      <c r="AV327" s="121"/>
      <c r="AW327" s="121"/>
      <c r="AX327" s="221"/>
    </row>
    <row r="328" spans="1:50" ht="18.75" hidden="1" customHeight="1" x14ac:dyDescent="0.2">
      <c r="A328" s="1010"/>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395</v>
      </c>
      <c r="AF328" s="271"/>
      <c r="AG328" s="271"/>
      <c r="AH328" s="271"/>
      <c r="AI328" s="271" t="s">
        <v>393</v>
      </c>
      <c r="AJ328" s="271"/>
      <c r="AK328" s="271"/>
      <c r="AL328" s="271"/>
      <c r="AM328" s="271" t="s">
        <v>422</v>
      </c>
      <c r="AN328" s="271"/>
      <c r="AO328" s="271"/>
      <c r="AP328" s="273"/>
      <c r="AQ328" s="273" t="s">
        <v>235</v>
      </c>
      <c r="AR328" s="274"/>
      <c r="AS328" s="274"/>
      <c r="AT328" s="275"/>
      <c r="AU328" s="285" t="s">
        <v>251</v>
      </c>
      <c r="AV328" s="285"/>
      <c r="AW328" s="285"/>
      <c r="AX328" s="286"/>
    </row>
    <row r="329" spans="1:50" ht="18.75" hidden="1" customHeight="1" x14ac:dyDescent="0.2">
      <c r="A329" s="1010"/>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10"/>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1"/>
      <c r="AG330" s="121"/>
      <c r="AH330" s="121"/>
      <c r="AI330" s="272"/>
      <c r="AJ330" s="121"/>
      <c r="AK330" s="121"/>
      <c r="AL330" s="121"/>
      <c r="AM330" s="272"/>
      <c r="AN330" s="121"/>
      <c r="AO330" s="121"/>
      <c r="AP330" s="121"/>
      <c r="AQ330" s="272"/>
      <c r="AR330" s="121"/>
      <c r="AS330" s="121"/>
      <c r="AT330" s="121"/>
      <c r="AU330" s="272"/>
      <c r="AV330" s="121"/>
      <c r="AW330" s="121"/>
      <c r="AX330" s="221"/>
    </row>
    <row r="331" spans="1:50" ht="39.75" hidden="1" customHeight="1" x14ac:dyDescent="0.2">
      <c r="A331" s="1010"/>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1"/>
      <c r="AG331" s="121"/>
      <c r="AH331" s="121"/>
      <c r="AI331" s="272"/>
      <c r="AJ331" s="121"/>
      <c r="AK331" s="121"/>
      <c r="AL331" s="121"/>
      <c r="AM331" s="272"/>
      <c r="AN331" s="121"/>
      <c r="AO331" s="121"/>
      <c r="AP331" s="121"/>
      <c r="AQ331" s="272"/>
      <c r="AR331" s="121"/>
      <c r="AS331" s="121"/>
      <c r="AT331" s="121"/>
      <c r="AU331" s="272"/>
      <c r="AV331" s="121"/>
      <c r="AW331" s="121"/>
      <c r="AX331" s="221"/>
    </row>
    <row r="332" spans="1:50" ht="22.5" hidden="1" customHeight="1" x14ac:dyDescent="0.2">
      <c r="A332" s="1010"/>
      <c r="B332" s="258"/>
      <c r="C332" s="257"/>
      <c r="D332" s="258"/>
      <c r="E332" s="257"/>
      <c r="F332" s="320"/>
      <c r="G332" s="278" t="s">
        <v>252</v>
      </c>
      <c r="H332" s="175"/>
      <c r="I332" s="175"/>
      <c r="J332" s="175"/>
      <c r="K332" s="175"/>
      <c r="L332" s="175"/>
      <c r="M332" s="175"/>
      <c r="N332" s="175"/>
      <c r="O332" s="175"/>
      <c r="P332" s="176"/>
      <c r="Q332" s="182" t="s">
        <v>337</v>
      </c>
      <c r="R332" s="175"/>
      <c r="S332" s="175"/>
      <c r="T332" s="175"/>
      <c r="U332" s="175"/>
      <c r="V332" s="175"/>
      <c r="W332" s="175"/>
      <c r="X332" s="175"/>
      <c r="Y332" s="175"/>
      <c r="Z332" s="175"/>
      <c r="AA332" s="175"/>
      <c r="AB332" s="293" t="s">
        <v>338</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5"/>
    </row>
    <row r="333" spans="1:50" ht="22.5" hidden="1" customHeight="1" x14ac:dyDescent="0.2">
      <c r="A333" s="1010"/>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10"/>
      <c r="B334" s="258"/>
      <c r="C334" s="257"/>
      <c r="D334" s="258"/>
      <c r="E334" s="257"/>
      <c r="F334" s="320"/>
      <c r="G334" s="237"/>
      <c r="H334" s="167"/>
      <c r="I334" s="167"/>
      <c r="J334" s="167"/>
      <c r="K334" s="167"/>
      <c r="L334" s="167"/>
      <c r="M334" s="167"/>
      <c r="N334" s="167"/>
      <c r="O334" s="167"/>
      <c r="P334" s="238"/>
      <c r="Q334" s="997"/>
      <c r="R334" s="998"/>
      <c r="S334" s="998"/>
      <c r="T334" s="998"/>
      <c r="U334" s="998"/>
      <c r="V334" s="998"/>
      <c r="W334" s="998"/>
      <c r="X334" s="998"/>
      <c r="Y334" s="998"/>
      <c r="Z334" s="998"/>
      <c r="AA334" s="99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10"/>
      <c r="B335" s="258"/>
      <c r="C335" s="257"/>
      <c r="D335" s="258"/>
      <c r="E335" s="257"/>
      <c r="F335" s="320"/>
      <c r="G335" s="239"/>
      <c r="H335" s="240"/>
      <c r="I335" s="240"/>
      <c r="J335" s="240"/>
      <c r="K335" s="240"/>
      <c r="L335" s="240"/>
      <c r="M335" s="240"/>
      <c r="N335" s="240"/>
      <c r="O335" s="240"/>
      <c r="P335" s="241"/>
      <c r="Q335" s="1000"/>
      <c r="R335" s="1001"/>
      <c r="S335" s="1001"/>
      <c r="T335" s="1001"/>
      <c r="U335" s="1001"/>
      <c r="V335" s="1001"/>
      <c r="W335" s="1001"/>
      <c r="X335" s="1001"/>
      <c r="Y335" s="1001"/>
      <c r="Z335" s="1001"/>
      <c r="AA335" s="100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10"/>
      <c r="B336" s="258"/>
      <c r="C336" s="257"/>
      <c r="D336" s="258"/>
      <c r="E336" s="257"/>
      <c r="F336" s="320"/>
      <c r="G336" s="239"/>
      <c r="H336" s="240"/>
      <c r="I336" s="240"/>
      <c r="J336" s="240"/>
      <c r="K336" s="240"/>
      <c r="L336" s="240"/>
      <c r="M336" s="240"/>
      <c r="N336" s="240"/>
      <c r="O336" s="240"/>
      <c r="P336" s="241"/>
      <c r="Q336" s="1000"/>
      <c r="R336" s="1001"/>
      <c r="S336" s="1001"/>
      <c r="T336" s="1001"/>
      <c r="U336" s="1001"/>
      <c r="V336" s="1001"/>
      <c r="W336" s="1001"/>
      <c r="X336" s="1001"/>
      <c r="Y336" s="1001"/>
      <c r="Z336" s="1001"/>
      <c r="AA336" s="1002"/>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0"/>
      <c r="B337" s="258"/>
      <c r="C337" s="257"/>
      <c r="D337" s="258"/>
      <c r="E337" s="257"/>
      <c r="F337" s="320"/>
      <c r="G337" s="239"/>
      <c r="H337" s="240"/>
      <c r="I337" s="240"/>
      <c r="J337" s="240"/>
      <c r="K337" s="240"/>
      <c r="L337" s="240"/>
      <c r="M337" s="240"/>
      <c r="N337" s="240"/>
      <c r="O337" s="240"/>
      <c r="P337" s="241"/>
      <c r="Q337" s="1000"/>
      <c r="R337" s="1001"/>
      <c r="S337" s="1001"/>
      <c r="T337" s="1001"/>
      <c r="U337" s="1001"/>
      <c r="V337" s="1001"/>
      <c r="W337" s="1001"/>
      <c r="X337" s="1001"/>
      <c r="Y337" s="1001"/>
      <c r="Z337" s="1001"/>
      <c r="AA337" s="100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10"/>
      <c r="B338" s="258"/>
      <c r="C338" s="257"/>
      <c r="D338" s="258"/>
      <c r="E338" s="257"/>
      <c r="F338" s="320"/>
      <c r="G338" s="242"/>
      <c r="H338" s="170"/>
      <c r="I338" s="170"/>
      <c r="J338" s="170"/>
      <c r="K338" s="170"/>
      <c r="L338" s="170"/>
      <c r="M338" s="170"/>
      <c r="N338" s="170"/>
      <c r="O338" s="170"/>
      <c r="P338" s="243"/>
      <c r="Q338" s="1003"/>
      <c r="R338" s="1004"/>
      <c r="S338" s="1004"/>
      <c r="T338" s="1004"/>
      <c r="U338" s="1004"/>
      <c r="V338" s="1004"/>
      <c r="W338" s="1004"/>
      <c r="X338" s="1004"/>
      <c r="Y338" s="1004"/>
      <c r="Z338" s="1004"/>
      <c r="AA338" s="100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10"/>
      <c r="B339" s="258"/>
      <c r="C339" s="257"/>
      <c r="D339" s="258"/>
      <c r="E339" s="257"/>
      <c r="F339" s="320"/>
      <c r="G339" s="278" t="s">
        <v>252</v>
      </c>
      <c r="H339" s="175"/>
      <c r="I339" s="175"/>
      <c r="J339" s="175"/>
      <c r="K339" s="175"/>
      <c r="L339" s="175"/>
      <c r="M339" s="175"/>
      <c r="N339" s="175"/>
      <c r="O339" s="175"/>
      <c r="P339" s="176"/>
      <c r="Q339" s="182" t="s">
        <v>337</v>
      </c>
      <c r="R339" s="175"/>
      <c r="S339" s="175"/>
      <c r="T339" s="175"/>
      <c r="U339" s="175"/>
      <c r="V339" s="175"/>
      <c r="W339" s="175"/>
      <c r="X339" s="175"/>
      <c r="Y339" s="175"/>
      <c r="Z339" s="175"/>
      <c r="AA339" s="175"/>
      <c r="AB339" s="293" t="s">
        <v>338</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10"/>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10"/>
      <c r="B341" s="258"/>
      <c r="C341" s="257"/>
      <c r="D341" s="258"/>
      <c r="E341" s="257"/>
      <c r="F341" s="320"/>
      <c r="G341" s="237"/>
      <c r="H341" s="167"/>
      <c r="I341" s="167"/>
      <c r="J341" s="167"/>
      <c r="K341" s="167"/>
      <c r="L341" s="167"/>
      <c r="M341" s="167"/>
      <c r="N341" s="167"/>
      <c r="O341" s="167"/>
      <c r="P341" s="238"/>
      <c r="Q341" s="997"/>
      <c r="R341" s="998"/>
      <c r="S341" s="998"/>
      <c r="T341" s="998"/>
      <c r="U341" s="998"/>
      <c r="V341" s="998"/>
      <c r="W341" s="998"/>
      <c r="X341" s="998"/>
      <c r="Y341" s="998"/>
      <c r="Z341" s="998"/>
      <c r="AA341" s="99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10"/>
      <c r="B342" s="258"/>
      <c r="C342" s="257"/>
      <c r="D342" s="258"/>
      <c r="E342" s="257"/>
      <c r="F342" s="320"/>
      <c r="G342" s="239"/>
      <c r="H342" s="240"/>
      <c r="I342" s="240"/>
      <c r="J342" s="240"/>
      <c r="K342" s="240"/>
      <c r="L342" s="240"/>
      <c r="M342" s="240"/>
      <c r="N342" s="240"/>
      <c r="O342" s="240"/>
      <c r="P342" s="241"/>
      <c r="Q342" s="1000"/>
      <c r="R342" s="1001"/>
      <c r="S342" s="1001"/>
      <c r="T342" s="1001"/>
      <c r="U342" s="1001"/>
      <c r="V342" s="1001"/>
      <c r="W342" s="1001"/>
      <c r="X342" s="1001"/>
      <c r="Y342" s="1001"/>
      <c r="Z342" s="1001"/>
      <c r="AA342" s="100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10"/>
      <c r="B343" s="258"/>
      <c r="C343" s="257"/>
      <c r="D343" s="258"/>
      <c r="E343" s="257"/>
      <c r="F343" s="320"/>
      <c r="G343" s="239"/>
      <c r="H343" s="240"/>
      <c r="I343" s="240"/>
      <c r="J343" s="240"/>
      <c r="K343" s="240"/>
      <c r="L343" s="240"/>
      <c r="M343" s="240"/>
      <c r="N343" s="240"/>
      <c r="O343" s="240"/>
      <c r="P343" s="241"/>
      <c r="Q343" s="1000"/>
      <c r="R343" s="1001"/>
      <c r="S343" s="1001"/>
      <c r="T343" s="1001"/>
      <c r="U343" s="1001"/>
      <c r="V343" s="1001"/>
      <c r="W343" s="1001"/>
      <c r="X343" s="1001"/>
      <c r="Y343" s="1001"/>
      <c r="Z343" s="1001"/>
      <c r="AA343" s="1002"/>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0"/>
      <c r="B344" s="258"/>
      <c r="C344" s="257"/>
      <c r="D344" s="258"/>
      <c r="E344" s="257"/>
      <c r="F344" s="320"/>
      <c r="G344" s="239"/>
      <c r="H344" s="240"/>
      <c r="I344" s="240"/>
      <c r="J344" s="240"/>
      <c r="K344" s="240"/>
      <c r="L344" s="240"/>
      <c r="M344" s="240"/>
      <c r="N344" s="240"/>
      <c r="O344" s="240"/>
      <c r="P344" s="241"/>
      <c r="Q344" s="1000"/>
      <c r="R344" s="1001"/>
      <c r="S344" s="1001"/>
      <c r="T344" s="1001"/>
      <c r="U344" s="1001"/>
      <c r="V344" s="1001"/>
      <c r="W344" s="1001"/>
      <c r="X344" s="1001"/>
      <c r="Y344" s="1001"/>
      <c r="Z344" s="1001"/>
      <c r="AA344" s="100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10"/>
      <c r="B345" s="258"/>
      <c r="C345" s="257"/>
      <c r="D345" s="258"/>
      <c r="E345" s="257"/>
      <c r="F345" s="320"/>
      <c r="G345" s="242"/>
      <c r="H345" s="170"/>
      <c r="I345" s="170"/>
      <c r="J345" s="170"/>
      <c r="K345" s="170"/>
      <c r="L345" s="170"/>
      <c r="M345" s="170"/>
      <c r="N345" s="170"/>
      <c r="O345" s="170"/>
      <c r="P345" s="243"/>
      <c r="Q345" s="1003"/>
      <c r="R345" s="1004"/>
      <c r="S345" s="1004"/>
      <c r="T345" s="1004"/>
      <c r="U345" s="1004"/>
      <c r="V345" s="1004"/>
      <c r="W345" s="1004"/>
      <c r="X345" s="1004"/>
      <c r="Y345" s="1004"/>
      <c r="Z345" s="1004"/>
      <c r="AA345" s="100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10"/>
      <c r="B346" s="258"/>
      <c r="C346" s="257"/>
      <c r="D346" s="258"/>
      <c r="E346" s="257"/>
      <c r="F346" s="320"/>
      <c r="G346" s="278" t="s">
        <v>252</v>
      </c>
      <c r="H346" s="175"/>
      <c r="I346" s="175"/>
      <c r="J346" s="175"/>
      <c r="K346" s="175"/>
      <c r="L346" s="175"/>
      <c r="M346" s="175"/>
      <c r="N346" s="175"/>
      <c r="O346" s="175"/>
      <c r="P346" s="176"/>
      <c r="Q346" s="182" t="s">
        <v>337</v>
      </c>
      <c r="R346" s="175"/>
      <c r="S346" s="175"/>
      <c r="T346" s="175"/>
      <c r="U346" s="175"/>
      <c r="V346" s="175"/>
      <c r="W346" s="175"/>
      <c r="X346" s="175"/>
      <c r="Y346" s="175"/>
      <c r="Z346" s="175"/>
      <c r="AA346" s="175"/>
      <c r="AB346" s="293" t="s">
        <v>338</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10"/>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10"/>
      <c r="B348" s="258"/>
      <c r="C348" s="257"/>
      <c r="D348" s="258"/>
      <c r="E348" s="257"/>
      <c r="F348" s="320"/>
      <c r="G348" s="237"/>
      <c r="H348" s="167"/>
      <c r="I348" s="167"/>
      <c r="J348" s="167"/>
      <c r="K348" s="167"/>
      <c r="L348" s="167"/>
      <c r="M348" s="167"/>
      <c r="N348" s="167"/>
      <c r="O348" s="167"/>
      <c r="P348" s="238"/>
      <c r="Q348" s="997"/>
      <c r="R348" s="998"/>
      <c r="S348" s="998"/>
      <c r="T348" s="998"/>
      <c r="U348" s="998"/>
      <c r="V348" s="998"/>
      <c r="W348" s="998"/>
      <c r="X348" s="998"/>
      <c r="Y348" s="998"/>
      <c r="Z348" s="998"/>
      <c r="AA348" s="99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10"/>
      <c r="B349" s="258"/>
      <c r="C349" s="257"/>
      <c r="D349" s="258"/>
      <c r="E349" s="257"/>
      <c r="F349" s="320"/>
      <c r="G349" s="239"/>
      <c r="H349" s="240"/>
      <c r="I349" s="240"/>
      <c r="J349" s="240"/>
      <c r="K349" s="240"/>
      <c r="L349" s="240"/>
      <c r="M349" s="240"/>
      <c r="N349" s="240"/>
      <c r="O349" s="240"/>
      <c r="P349" s="241"/>
      <c r="Q349" s="1000"/>
      <c r="R349" s="1001"/>
      <c r="S349" s="1001"/>
      <c r="T349" s="1001"/>
      <c r="U349" s="1001"/>
      <c r="V349" s="1001"/>
      <c r="W349" s="1001"/>
      <c r="X349" s="1001"/>
      <c r="Y349" s="1001"/>
      <c r="Z349" s="1001"/>
      <c r="AA349" s="100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10"/>
      <c r="B350" s="258"/>
      <c r="C350" s="257"/>
      <c r="D350" s="258"/>
      <c r="E350" s="257"/>
      <c r="F350" s="320"/>
      <c r="G350" s="239"/>
      <c r="H350" s="240"/>
      <c r="I350" s="240"/>
      <c r="J350" s="240"/>
      <c r="K350" s="240"/>
      <c r="L350" s="240"/>
      <c r="M350" s="240"/>
      <c r="N350" s="240"/>
      <c r="O350" s="240"/>
      <c r="P350" s="241"/>
      <c r="Q350" s="1000"/>
      <c r="R350" s="1001"/>
      <c r="S350" s="1001"/>
      <c r="T350" s="1001"/>
      <c r="U350" s="1001"/>
      <c r="V350" s="1001"/>
      <c r="W350" s="1001"/>
      <c r="X350" s="1001"/>
      <c r="Y350" s="1001"/>
      <c r="Z350" s="1001"/>
      <c r="AA350" s="1002"/>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0"/>
      <c r="B351" s="258"/>
      <c r="C351" s="257"/>
      <c r="D351" s="258"/>
      <c r="E351" s="257"/>
      <c r="F351" s="320"/>
      <c r="G351" s="239"/>
      <c r="H351" s="240"/>
      <c r="I351" s="240"/>
      <c r="J351" s="240"/>
      <c r="K351" s="240"/>
      <c r="L351" s="240"/>
      <c r="M351" s="240"/>
      <c r="N351" s="240"/>
      <c r="O351" s="240"/>
      <c r="P351" s="241"/>
      <c r="Q351" s="1000"/>
      <c r="R351" s="1001"/>
      <c r="S351" s="1001"/>
      <c r="T351" s="1001"/>
      <c r="U351" s="1001"/>
      <c r="V351" s="1001"/>
      <c r="W351" s="1001"/>
      <c r="X351" s="1001"/>
      <c r="Y351" s="1001"/>
      <c r="Z351" s="1001"/>
      <c r="AA351" s="100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10"/>
      <c r="B352" s="258"/>
      <c r="C352" s="257"/>
      <c r="D352" s="258"/>
      <c r="E352" s="257"/>
      <c r="F352" s="320"/>
      <c r="G352" s="242"/>
      <c r="H352" s="170"/>
      <c r="I352" s="170"/>
      <c r="J352" s="170"/>
      <c r="K352" s="170"/>
      <c r="L352" s="170"/>
      <c r="M352" s="170"/>
      <c r="N352" s="170"/>
      <c r="O352" s="170"/>
      <c r="P352" s="243"/>
      <c r="Q352" s="1003"/>
      <c r="R352" s="1004"/>
      <c r="S352" s="1004"/>
      <c r="T352" s="1004"/>
      <c r="U352" s="1004"/>
      <c r="V352" s="1004"/>
      <c r="W352" s="1004"/>
      <c r="X352" s="1004"/>
      <c r="Y352" s="1004"/>
      <c r="Z352" s="1004"/>
      <c r="AA352" s="100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10"/>
      <c r="B353" s="258"/>
      <c r="C353" s="257"/>
      <c r="D353" s="258"/>
      <c r="E353" s="257"/>
      <c r="F353" s="320"/>
      <c r="G353" s="278" t="s">
        <v>252</v>
      </c>
      <c r="H353" s="175"/>
      <c r="I353" s="175"/>
      <c r="J353" s="175"/>
      <c r="K353" s="175"/>
      <c r="L353" s="175"/>
      <c r="M353" s="175"/>
      <c r="N353" s="175"/>
      <c r="O353" s="175"/>
      <c r="P353" s="176"/>
      <c r="Q353" s="182" t="s">
        <v>337</v>
      </c>
      <c r="R353" s="175"/>
      <c r="S353" s="175"/>
      <c r="T353" s="175"/>
      <c r="U353" s="175"/>
      <c r="V353" s="175"/>
      <c r="W353" s="175"/>
      <c r="X353" s="175"/>
      <c r="Y353" s="175"/>
      <c r="Z353" s="175"/>
      <c r="AA353" s="175"/>
      <c r="AB353" s="293" t="s">
        <v>338</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10"/>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10"/>
      <c r="B355" s="258"/>
      <c r="C355" s="257"/>
      <c r="D355" s="258"/>
      <c r="E355" s="257"/>
      <c r="F355" s="320"/>
      <c r="G355" s="237"/>
      <c r="H355" s="167"/>
      <c r="I355" s="167"/>
      <c r="J355" s="167"/>
      <c r="K355" s="167"/>
      <c r="L355" s="167"/>
      <c r="M355" s="167"/>
      <c r="N355" s="167"/>
      <c r="O355" s="167"/>
      <c r="P355" s="238"/>
      <c r="Q355" s="997"/>
      <c r="R355" s="998"/>
      <c r="S355" s="998"/>
      <c r="T355" s="998"/>
      <c r="U355" s="998"/>
      <c r="V355" s="998"/>
      <c r="W355" s="998"/>
      <c r="X355" s="998"/>
      <c r="Y355" s="998"/>
      <c r="Z355" s="998"/>
      <c r="AA355" s="99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10"/>
      <c r="B356" s="258"/>
      <c r="C356" s="257"/>
      <c r="D356" s="258"/>
      <c r="E356" s="257"/>
      <c r="F356" s="320"/>
      <c r="G356" s="239"/>
      <c r="H356" s="240"/>
      <c r="I356" s="240"/>
      <c r="J356" s="240"/>
      <c r="K356" s="240"/>
      <c r="L356" s="240"/>
      <c r="M356" s="240"/>
      <c r="N356" s="240"/>
      <c r="O356" s="240"/>
      <c r="P356" s="241"/>
      <c r="Q356" s="1000"/>
      <c r="R356" s="1001"/>
      <c r="S356" s="1001"/>
      <c r="T356" s="1001"/>
      <c r="U356" s="1001"/>
      <c r="V356" s="1001"/>
      <c r="W356" s="1001"/>
      <c r="X356" s="1001"/>
      <c r="Y356" s="1001"/>
      <c r="Z356" s="1001"/>
      <c r="AA356" s="100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10"/>
      <c r="B357" s="258"/>
      <c r="C357" s="257"/>
      <c r="D357" s="258"/>
      <c r="E357" s="257"/>
      <c r="F357" s="320"/>
      <c r="G357" s="239"/>
      <c r="H357" s="240"/>
      <c r="I357" s="240"/>
      <c r="J357" s="240"/>
      <c r="K357" s="240"/>
      <c r="L357" s="240"/>
      <c r="M357" s="240"/>
      <c r="N357" s="240"/>
      <c r="O357" s="240"/>
      <c r="P357" s="241"/>
      <c r="Q357" s="1000"/>
      <c r="R357" s="1001"/>
      <c r="S357" s="1001"/>
      <c r="T357" s="1001"/>
      <c r="U357" s="1001"/>
      <c r="V357" s="1001"/>
      <c r="W357" s="1001"/>
      <c r="X357" s="1001"/>
      <c r="Y357" s="1001"/>
      <c r="Z357" s="1001"/>
      <c r="AA357" s="1002"/>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0"/>
      <c r="B358" s="258"/>
      <c r="C358" s="257"/>
      <c r="D358" s="258"/>
      <c r="E358" s="257"/>
      <c r="F358" s="320"/>
      <c r="G358" s="239"/>
      <c r="H358" s="240"/>
      <c r="I358" s="240"/>
      <c r="J358" s="240"/>
      <c r="K358" s="240"/>
      <c r="L358" s="240"/>
      <c r="M358" s="240"/>
      <c r="N358" s="240"/>
      <c r="O358" s="240"/>
      <c r="P358" s="241"/>
      <c r="Q358" s="1000"/>
      <c r="R358" s="1001"/>
      <c r="S358" s="1001"/>
      <c r="T358" s="1001"/>
      <c r="U358" s="1001"/>
      <c r="V358" s="1001"/>
      <c r="W358" s="1001"/>
      <c r="X358" s="1001"/>
      <c r="Y358" s="1001"/>
      <c r="Z358" s="1001"/>
      <c r="AA358" s="100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10"/>
      <c r="B359" s="258"/>
      <c r="C359" s="257"/>
      <c r="D359" s="258"/>
      <c r="E359" s="257"/>
      <c r="F359" s="320"/>
      <c r="G359" s="242"/>
      <c r="H359" s="170"/>
      <c r="I359" s="170"/>
      <c r="J359" s="170"/>
      <c r="K359" s="170"/>
      <c r="L359" s="170"/>
      <c r="M359" s="170"/>
      <c r="N359" s="170"/>
      <c r="O359" s="170"/>
      <c r="P359" s="243"/>
      <c r="Q359" s="1003"/>
      <c r="R359" s="1004"/>
      <c r="S359" s="1004"/>
      <c r="T359" s="1004"/>
      <c r="U359" s="1004"/>
      <c r="V359" s="1004"/>
      <c r="W359" s="1004"/>
      <c r="X359" s="1004"/>
      <c r="Y359" s="1004"/>
      <c r="Z359" s="1004"/>
      <c r="AA359" s="100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10"/>
      <c r="B360" s="258"/>
      <c r="C360" s="257"/>
      <c r="D360" s="258"/>
      <c r="E360" s="257"/>
      <c r="F360" s="320"/>
      <c r="G360" s="278" t="s">
        <v>252</v>
      </c>
      <c r="H360" s="175"/>
      <c r="I360" s="175"/>
      <c r="J360" s="175"/>
      <c r="K360" s="175"/>
      <c r="L360" s="175"/>
      <c r="M360" s="175"/>
      <c r="N360" s="175"/>
      <c r="O360" s="175"/>
      <c r="P360" s="176"/>
      <c r="Q360" s="182" t="s">
        <v>337</v>
      </c>
      <c r="R360" s="175"/>
      <c r="S360" s="175"/>
      <c r="T360" s="175"/>
      <c r="U360" s="175"/>
      <c r="V360" s="175"/>
      <c r="W360" s="175"/>
      <c r="X360" s="175"/>
      <c r="Y360" s="175"/>
      <c r="Z360" s="175"/>
      <c r="AA360" s="175"/>
      <c r="AB360" s="293" t="s">
        <v>338</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10"/>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10"/>
      <c r="B362" s="258"/>
      <c r="C362" s="257"/>
      <c r="D362" s="258"/>
      <c r="E362" s="257"/>
      <c r="F362" s="320"/>
      <c r="G362" s="237"/>
      <c r="H362" s="167"/>
      <c r="I362" s="167"/>
      <c r="J362" s="167"/>
      <c r="K362" s="167"/>
      <c r="L362" s="167"/>
      <c r="M362" s="167"/>
      <c r="N362" s="167"/>
      <c r="O362" s="167"/>
      <c r="P362" s="238"/>
      <c r="Q362" s="997"/>
      <c r="R362" s="998"/>
      <c r="S362" s="998"/>
      <c r="T362" s="998"/>
      <c r="U362" s="998"/>
      <c r="V362" s="998"/>
      <c r="W362" s="998"/>
      <c r="X362" s="998"/>
      <c r="Y362" s="998"/>
      <c r="Z362" s="998"/>
      <c r="AA362" s="99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10"/>
      <c r="B363" s="258"/>
      <c r="C363" s="257"/>
      <c r="D363" s="258"/>
      <c r="E363" s="257"/>
      <c r="F363" s="320"/>
      <c r="G363" s="239"/>
      <c r="H363" s="240"/>
      <c r="I363" s="240"/>
      <c r="J363" s="240"/>
      <c r="K363" s="240"/>
      <c r="L363" s="240"/>
      <c r="M363" s="240"/>
      <c r="N363" s="240"/>
      <c r="O363" s="240"/>
      <c r="P363" s="241"/>
      <c r="Q363" s="1000"/>
      <c r="R363" s="1001"/>
      <c r="S363" s="1001"/>
      <c r="T363" s="1001"/>
      <c r="U363" s="1001"/>
      <c r="V363" s="1001"/>
      <c r="W363" s="1001"/>
      <c r="X363" s="1001"/>
      <c r="Y363" s="1001"/>
      <c r="Z363" s="1001"/>
      <c r="AA363" s="100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10"/>
      <c r="B364" s="258"/>
      <c r="C364" s="257"/>
      <c r="D364" s="258"/>
      <c r="E364" s="257"/>
      <c r="F364" s="320"/>
      <c r="G364" s="239"/>
      <c r="H364" s="240"/>
      <c r="I364" s="240"/>
      <c r="J364" s="240"/>
      <c r="K364" s="240"/>
      <c r="L364" s="240"/>
      <c r="M364" s="240"/>
      <c r="N364" s="240"/>
      <c r="O364" s="240"/>
      <c r="P364" s="241"/>
      <c r="Q364" s="1000"/>
      <c r="R364" s="1001"/>
      <c r="S364" s="1001"/>
      <c r="T364" s="1001"/>
      <c r="U364" s="1001"/>
      <c r="V364" s="1001"/>
      <c r="W364" s="1001"/>
      <c r="X364" s="1001"/>
      <c r="Y364" s="1001"/>
      <c r="Z364" s="1001"/>
      <c r="AA364" s="1002"/>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10"/>
      <c r="B365" s="258"/>
      <c r="C365" s="257"/>
      <c r="D365" s="258"/>
      <c r="E365" s="257"/>
      <c r="F365" s="320"/>
      <c r="G365" s="239"/>
      <c r="H365" s="240"/>
      <c r="I365" s="240"/>
      <c r="J365" s="240"/>
      <c r="K365" s="240"/>
      <c r="L365" s="240"/>
      <c r="M365" s="240"/>
      <c r="N365" s="240"/>
      <c r="O365" s="240"/>
      <c r="P365" s="241"/>
      <c r="Q365" s="1000"/>
      <c r="R365" s="1001"/>
      <c r="S365" s="1001"/>
      <c r="T365" s="1001"/>
      <c r="U365" s="1001"/>
      <c r="V365" s="1001"/>
      <c r="W365" s="1001"/>
      <c r="X365" s="1001"/>
      <c r="Y365" s="1001"/>
      <c r="Z365" s="1001"/>
      <c r="AA365" s="100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10"/>
      <c r="B366" s="258"/>
      <c r="C366" s="257"/>
      <c r="D366" s="258"/>
      <c r="E366" s="321"/>
      <c r="F366" s="322"/>
      <c r="G366" s="242"/>
      <c r="H366" s="170"/>
      <c r="I366" s="170"/>
      <c r="J366" s="170"/>
      <c r="K366" s="170"/>
      <c r="L366" s="170"/>
      <c r="M366" s="170"/>
      <c r="N366" s="170"/>
      <c r="O366" s="170"/>
      <c r="P366" s="243"/>
      <c r="Q366" s="1003"/>
      <c r="R366" s="1004"/>
      <c r="S366" s="1004"/>
      <c r="T366" s="1004"/>
      <c r="U366" s="1004"/>
      <c r="V366" s="1004"/>
      <c r="W366" s="1004"/>
      <c r="X366" s="1004"/>
      <c r="Y366" s="1004"/>
      <c r="Z366" s="1004"/>
      <c r="AA366" s="100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10"/>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1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10"/>
      <c r="B369" s="258"/>
      <c r="C369" s="257"/>
      <c r="D369" s="258"/>
      <c r="E369" s="43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0"/>
    </row>
    <row r="370" spans="1:50" ht="45" hidden="1" customHeight="1" x14ac:dyDescent="0.2">
      <c r="A370" s="1010"/>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10"/>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10"/>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395</v>
      </c>
      <c r="AF372" s="271"/>
      <c r="AG372" s="271"/>
      <c r="AH372" s="271"/>
      <c r="AI372" s="271" t="s">
        <v>393</v>
      </c>
      <c r="AJ372" s="271"/>
      <c r="AK372" s="271"/>
      <c r="AL372" s="271"/>
      <c r="AM372" s="271" t="s">
        <v>422</v>
      </c>
      <c r="AN372" s="271"/>
      <c r="AO372" s="271"/>
      <c r="AP372" s="273"/>
      <c r="AQ372" s="273" t="s">
        <v>235</v>
      </c>
      <c r="AR372" s="274"/>
      <c r="AS372" s="274"/>
      <c r="AT372" s="275"/>
      <c r="AU372" s="285" t="s">
        <v>251</v>
      </c>
      <c r="AV372" s="285"/>
      <c r="AW372" s="285"/>
      <c r="AX372" s="286"/>
    </row>
    <row r="373" spans="1:50" ht="18.75" hidden="1" customHeight="1" x14ac:dyDescent="0.2">
      <c r="A373" s="1010"/>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10"/>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1"/>
      <c r="AG374" s="121"/>
      <c r="AH374" s="121"/>
      <c r="AI374" s="272"/>
      <c r="AJ374" s="121"/>
      <c r="AK374" s="121"/>
      <c r="AL374" s="121"/>
      <c r="AM374" s="272"/>
      <c r="AN374" s="121"/>
      <c r="AO374" s="121"/>
      <c r="AP374" s="121"/>
      <c r="AQ374" s="272"/>
      <c r="AR374" s="121"/>
      <c r="AS374" s="121"/>
      <c r="AT374" s="121"/>
      <c r="AU374" s="272"/>
      <c r="AV374" s="121"/>
      <c r="AW374" s="121"/>
      <c r="AX374" s="221"/>
    </row>
    <row r="375" spans="1:50" ht="39.75" hidden="1" customHeight="1" x14ac:dyDescent="0.2">
      <c r="A375" s="1010"/>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1"/>
      <c r="AG375" s="121"/>
      <c r="AH375" s="121"/>
      <c r="AI375" s="272"/>
      <c r="AJ375" s="121"/>
      <c r="AK375" s="121"/>
      <c r="AL375" s="121"/>
      <c r="AM375" s="272"/>
      <c r="AN375" s="121"/>
      <c r="AO375" s="121"/>
      <c r="AP375" s="121"/>
      <c r="AQ375" s="272"/>
      <c r="AR375" s="121"/>
      <c r="AS375" s="121"/>
      <c r="AT375" s="121"/>
      <c r="AU375" s="272"/>
      <c r="AV375" s="121"/>
      <c r="AW375" s="121"/>
      <c r="AX375" s="221"/>
    </row>
    <row r="376" spans="1:50" ht="18.75" hidden="1" customHeight="1" x14ac:dyDescent="0.2">
      <c r="A376" s="1010"/>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395</v>
      </c>
      <c r="AF376" s="271"/>
      <c r="AG376" s="271"/>
      <c r="AH376" s="271"/>
      <c r="AI376" s="271" t="s">
        <v>393</v>
      </c>
      <c r="AJ376" s="271"/>
      <c r="AK376" s="271"/>
      <c r="AL376" s="271"/>
      <c r="AM376" s="271" t="s">
        <v>422</v>
      </c>
      <c r="AN376" s="271"/>
      <c r="AO376" s="271"/>
      <c r="AP376" s="273"/>
      <c r="AQ376" s="273" t="s">
        <v>235</v>
      </c>
      <c r="AR376" s="274"/>
      <c r="AS376" s="274"/>
      <c r="AT376" s="275"/>
      <c r="AU376" s="285" t="s">
        <v>251</v>
      </c>
      <c r="AV376" s="285"/>
      <c r="AW376" s="285"/>
      <c r="AX376" s="286"/>
    </row>
    <row r="377" spans="1:50" ht="18.75" hidden="1" customHeight="1" x14ac:dyDescent="0.2">
      <c r="A377" s="1010"/>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10"/>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1"/>
      <c r="AG378" s="121"/>
      <c r="AH378" s="121"/>
      <c r="AI378" s="272"/>
      <c r="AJ378" s="121"/>
      <c r="AK378" s="121"/>
      <c r="AL378" s="121"/>
      <c r="AM378" s="272"/>
      <c r="AN378" s="121"/>
      <c r="AO378" s="121"/>
      <c r="AP378" s="121"/>
      <c r="AQ378" s="272"/>
      <c r="AR378" s="121"/>
      <c r="AS378" s="121"/>
      <c r="AT378" s="121"/>
      <c r="AU378" s="272"/>
      <c r="AV378" s="121"/>
      <c r="AW378" s="121"/>
      <c r="AX378" s="221"/>
    </row>
    <row r="379" spans="1:50" ht="39.75" hidden="1" customHeight="1" x14ac:dyDescent="0.2">
      <c r="A379" s="1010"/>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1"/>
      <c r="AG379" s="121"/>
      <c r="AH379" s="121"/>
      <c r="AI379" s="272"/>
      <c r="AJ379" s="121"/>
      <c r="AK379" s="121"/>
      <c r="AL379" s="121"/>
      <c r="AM379" s="272"/>
      <c r="AN379" s="121"/>
      <c r="AO379" s="121"/>
      <c r="AP379" s="121"/>
      <c r="AQ379" s="272"/>
      <c r="AR379" s="121"/>
      <c r="AS379" s="121"/>
      <c r="AT379" s="121"/>
      <c r="AU379" s="272"/>
      <c r="AV379" s="121"/>
      <c r="AW379" s="121"/>
      <c r="AX379" s="221"/>
    </row>
    <row r="380" spans="1:50" ht="18.75" hidden="1" customHeight="1" x14ac:dyDescent="0.2">
      <c r="A380" s="1010"/>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395</v>
      </c>
      <c r="AF380" s="271"/>
      <c r="AG380" s="271"/>
      <c r="AH380" s="271"/>
      <c r="AI380" s="271" t="s">
        <v>393</v>
      </c>
      <c r="AJ380" s="271"/>
      <c r="AK380" s="271"/>
      <c r="AL380" s="271"/>
      <c r="AM380" s="271" t="s">
        <v>422</v>
      </c>
      <c r="AN380" s="271"/>
      <c r="AO380" s="271"/>
      <c r="AP380" s="273"/>
      <c r="AQ380" s="273" t="s">
        <v>235</v>
      </c>
      <c r="AR380" s="274"/>
      <c r="AS380" s="274"/>
      <c r="AT380" s="275"/>
      <c r="AU380" s="285" t="s">
        <v>251</v>
      </c>
      <c r="AV380" s="285"/>
      <c r="AW380" s="285"/>
      <c r="AX380" s="286"/>
    </row>
    <row r="381" spans="1:50" ht="18.75" hidden="1" customHeight="1" x14ac:dyDescent="0.2">
      <c r="A381" s="1010"/>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10"/>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1"/>
      <c r="AG382" s="121"/>
      <c r="AH382" s="121"/>
      <c r="AI382" s="272"/>
      <c r="AJ382" s="121"/>
      <c r="AK382" s="121"/>
      <c r="AL382" s="121"/>
      <c r="AM382" s="272"/>
      <c r="AN382" s="121"/>
      <c r="AO382" s="121"/>
      <c r="AP382" s="121"/>
      <c r="AQ382" s="272"/>
      <c r="AR382" s="121"/>
      <c r="AS382" s="121"/>
      <c r="AT382" s="121"/>
      <c r="AU382" s="272"/>
      <c r="AV382" s="121"/>
      <c r="AW382" s="121"/>
      <c r="AX382" s="221"/>
    </row>
    <row r="383" spans="1:50" ht="39.75" hidden="1" customHeight="1" x14ac:dyDescent="0.2">
      <c r="A383" s="1010"/>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1"/>
      <c r="AG383" s="121"/>
      <c r="AH383" s="121"/>
      <c r="AI383" s="272"/>
      <c r="AJ383" s="121"/>
      <c r="AK383" s="121"/>
      <c r="AL383" s="121"/>
      <c r="AM383" s="272"/>
      <c r="AN383" s="121"/>
      <c r="AO383" s="121"/>
      <c r="AP383" s="121"/>
      <c r="AQ383" s="272"/>
      <c r="AR383" s="121"/>
      <c r="AS383" s="121"/>
      <c r="AT383" s="121"/>
      <c r="AU383" s="272"/>
      <c r="AV383" s="121"/>
      <c r="AW383" s="121"/>
      <c r="AX383" s="221"/>
    </row>
    <row r="384" spans="1:50" ht="18.75" hidden="1" customHeight="1" x14ac:dyDescent="0.2">
      <c r="A384" s="1010"/>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395</v>
      </c>
      <c r="AF384" s="271"/>
      <c r="AG384" s="271"/>
      <c r="AH384" s="271"/>
      <c r="AI384" s="271" t="s">
        <v>393</v>
      </c>
      <c r="AJ384" s="271"/>
      <c r="AK384" s="271"/>
      <c r="AL384" s="271"/>
      <c r="AM384" s="271" t="s">
        <v>422</v>
      </c>
      <c r="AN384" s="271"/>
      <c r="AO384" s="271"/>
      <c r="AP384" s="273"/>
      <c r="AQ384" s="273" t="s">
        <v>235</v>
      </c>
      <c r="AR384" s="274"/>
      <c r="AS384" s="274"/>
      <c r="AT384" s="275"/>
      <c r="AU384" s="285" t="s">
        <v>251</v>
      </c>
      <c r="AV384" s="285"/>
      <c r="AW384" s="285"/>
      <c r="AX384" s="286"/>
    </row>
    <row r="385" spans="1:50" ht="18.75" hidden="1" customHeight="1" x14ac:dyDescent="0.2">
      <c r="A385" s="1010"/>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10"/>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1"/>
      <c r="AG386" s="121"/>
      <c r="AH386" s="121"/>
      <c r="AI386" s="272"/>
      <c r="AJ386" s="121"/>
      <c r="AK386" s="121"/>
      <c r="AL386" s="121"/>
      <c r="AM386" s="272"/>
      <c r="AN386" s="121"/>
      <c r="AO386" s="121"/>
      <c r="AP386" s="121"/>
      <c r="AQ386" s="272"/>
      <c r="AR386" s="121"/>
      <c r="AS386" s="121"/>
      <c r="AT386" s="121"/>
      <c r="AU386" s="272"/>
      <c r="AV386" s="121"/>
      <c r="AW386" s="121"/>
      <c r="AX386" s="221"/>
    </row>
    <row r="387" spans="1:50" ht="39.75" hidden="1" customHeight="1" x14ac:dyDescent="0.2">
      <c r="A387" s="1010"/>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1"/>
      <c r="AG387" s="121"/>
      <c r="AH387" s="121"/>
      <c r="AI387" s="272"/>
      <c r="AJ387" s="121"/>
      <c r="AK387" s="121"/>
      <c r="AL387" s="121"/>
      <c r="AM387" s="272"/>
      <c r="AN387" s="121"/>
      <c r="AO387" s="121"/>
      <c r="AP387" s="121"/>
      <c r="AQ387" s="272"/>
      <c r="AR387" s="121"/>
      <c r="AS387" s="121"/>
      <c r="AT387" s="121"/>
      <c r="AU387" s="272"/>
      <c r="AV387" s="121"/>
      <c r="AW387" s="121"/>
      <c r="AX387" s="221"/>
    </row>
    <row r="388" spans="1:50" ht="18.75" hidden="1" customHeight="1" x14ac:dyDescent="0.2">
      <c r="A388" s="1010"/>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395</v>
      </c>
      <c r="AF388" s="271"/>
      <c r="AG388" s="271"/>
      <c r="AH388" s="271"/>
      <c r="AI388" s="271" t="s">
        <v>393</v>
      </c>
      <c r="AJ388" s="271"/>
      <c r="AK388" s="271"/>
      <c r="AL388" s="271"/>
      <c r="AM388" s="271" t="s">
        <v>422</v>
      </c>
      <c r="AN388" s="271"/>
      <c r="AO388" s="271"/>
      <c r="AP388" s="273"/>
      <c r="AQ388" s="273" t="s">
        <v>235</v>
      </c>
      <c r="AR388" s="274"/>
      <c r="AS388" s="274"/>
      <c r="AT388" s="275"/>
      <c r="AU388" s="285" t="s">
        <v>251</v>
      </c>
      <c r="AV388" s="285"/>
      <c r="AW388" s="285"/>
      <c r="AX388" s="286"/>
    </row>
    <row r="389" spans="1:50" ht="18.75" hidden="1" customHeight="1" x14ac:dyDescent="0.2">
      <c r="A389" s="1010"/>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10"/>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1"/>
      <c r="AG390" s="121"/>
      <c r="AH390" s="121"/>
      <c r="AI390" s="272"/>
      <c r="AJ390" s="121"/>
      <c r="AK390" s="121"/>
      <c r="AL390" s="121"/>
      <c r="AM390" s="272"/>
      <c r="AN390" s="121"/>
      <c r="AO390" s="121"/>
      <c r="AP390" s="121"/>
      <c r="AQ390" s="272"/>
      <c r="AR390" s="121"/>
      <c r="AS390" s="121"/>
      <c r="AT390" s="121"/>
      <c r="AU390" s="272"/>
      <c r="AV390" s="121"/>
      <c r="AW390" s="121"/>
      <c r="AX390" s="221"/>
    </row>
    <row r="391" spans="1:50" ht="39.75" hidden="1" customHeight="1" x14ac:dyDescent="0.2">
      <c r="A391" s="1010"/>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1"/>
      <c r="AG391" s="121"/>
      <c r="AH391" s="121"/>
      <c r="AI391" s="272"/>
      <c r="AJ391" s="121"/>
      <c r="AK391" s="121"/>
      <c r="AL391" s="121"/>
      <c r="AM391" s="272"/>
      <c r="AN391" s="121"/>
      <c r="AO391" s="121"/>
      <c r="AP391" s="121"/>
      <c r="AQ391" s="272"/>
      <c r="AR391" s="121"/>
      <c r="AS391" s="121"/>
      <c r="AT391" s="121"/>
      <c r="AU391" s="272"/>
      <c r="AV391" s="121"/>
      <c r="AW391" s="121"/>
      <c r="AX391" s="221"/>
    </row>
    <row r="392" spans="1:50" ht="22.5" hidden="1" customHeight="1" x14ac:dyDescent="0.2">
      <c r="A392" s="1010"/>
      <c r="B392" s="258"/>
      <c r="C392" s="257"/>
      <c r="D392" s="258"/>
      <c r="E392" s="257"/>
      <c r="F392" s="320"/>
      <c r="G392" s="278" t="s">
        <v>252</v>
      </c>
      <c r="H392" s="175"/>
      <c r="I392" s="175"/>
      <c r="J392" s="175"/>
      <c r="K392" s="175"/>
      <c r="L392" s="175"/>
      <c r="M392" s="175"/>
      <c r="N392" s="175"/>
      <c r="O392" s="175"/>
      <c r="P392" s="176"/>
      <c r="Q392" s="182" t="s">
        <v>337</v>
      </c>
      <c r="R392" s="175"/>
      <c r="S392" s="175"/>
      <c r="T392" s="175"/>
      <c r="U392" s="175"/>
      <c r="V392" s="175"/>
      <c r="W392" s="175"/>
      <c r="X392" s="175"/>
      <c r="Y392" s="175"/>
      <c r="Z392" s="175"/>
      <c r="AA392" s="175"/>
      <c r="AB392" s="293" t="s">
        <v>338</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5"/>
    </row>
    <row r="393" spans="1:50" ht="22.5" hidden="1" customHeight="1" x14ac:dyDescent="0.2">
      <c r="A393" s="1010"/>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10"/>
      <c r="B394" s="258"/>
      <c r="C394" s="257"/>
      <c r="D394" s="258"/>
      <c r="E394" s="257"/>
      <c r="F394" s="320"/>
      <c r="G394" s="237"/>
      <c r="H394" s="167"/>
      <c r="I394" s="167"/>
      <c r="J394" s="167"/>
      <c r="K394" s="167"/>
      <c r="L394" s="167"/>
      <c r="M394" s="167"/>
      <c r="N394" s="167"/>
      <c r="O394" s="167"/>
      <c r="P394" s="238"/>
      <c r="Q394" s="997"/>
      <c r="R394" s="998"/>
      <c r="S394" s="998"/>
      <c r="T394" s="998"/>
      <c r="U394" s="998"/>
      <c r="V394" s="998"/>
      <c r="W394" s="998"/>
      <c r="X394" s="998"/>
      <c r="Y394" s="998"/>
      <c r="Z394" s="998"/>
      <c r="AA394" s="99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10"/>
      <c r="B395" s="258"/>
      <c r="C395" s="257"/>
      <c r="D395" s="258"/>
      <c r="E395" s="257"/>
      <c r="F395" s="320"/>
      <c r="G395" s="239"/>
      <c r="H395" s="240"/>
      <c r="I395" s="240"/>
      <c r="J395" s="240"/>
      <c r="K395" s="240"/>
      <c r="L395" s="240"/>
      <c r="M395" s="240"/>
      <c r="N395" s="240"/>
      <c r="O395" s="240"/>
      <c r="P395" s="241"/>
      <c r="Q395" s="1000"/>
      <c r="R395" s="1001"/>
      <c r="S395" s="1001"/>
      <c r="T395" s="1001"/>
      <c r="U395" s="1001"/>
      <c r="V395" s="1001"/>
      <c r="W395" s="1001"/>
      <c r="X395" s="1001"/>
      <c r="Y395" s="1001"/>
      <c r="Z395" s="1001"/>
      <c r="AA395" s="100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10"/>
      <c r="B396" s="258"/>
      <c r="C396" s="257"/>
      <c r="D396" s="258"/>
      <c r="E396" s="257"/>
      <c r="F396" s="320"/>
      <c r="G396" s="239"/>
      <c r="H396" s="240"/>
      <c r="I396" s="240"/>
      <c r="J396" s="240"/>
      <c r="K396" s="240"/>
      <c r="L396" s="240"/>
      <c r="M396" s="240"/>
      <c r="N396" s="240"/>
      <c r="O396" s="240"/>
      <c r="P396" s="241"/>
      <c r="Q396" s="1000"/>
      <c r="R396" s="1001"/>
      <c r="S396" s="1001"/>
      <c r="T396" s="1001"/>
      <c r="U396" s="1001"/>
      <c r="V396" s="1001"/>
      <c r="W396" s="1001"/>
      <c r="X396" s="1001"/>
      <c r="Y396" s="1001"/>
      <c r="Z396" s="1001"/>
      <c r="AA396" s="1002"/>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0"/>
      <c r="B397" s="258"/>
      <c r="C397" s="257"/>
      <c r="D397" s="258"/>
      <c r="E397" s="257"/>
      <c r="F397" s="320"/>
      <c r="G397" s="239"/>
      <c r="H397" s="240"/>
      <c r="I397" s="240"/>
      <c r="J397" s="240"/>
      <c r="K397" s="240"/>
      <c r="L397" s="240"/>
      <c r="M397" s="240"/>
      <c r="N397" s="240"/>
      <c r="O397" s="240"/>
      <c r="P397" s="241"/>
      <c r="Q397" s="1000"/>
      <c r="R397" s="1001"/>
      <c r="S397" s="1001"/>
      <c r="T397" s="1001"/>
      <c r="U397" s="1001"/>
      <c r="V397" s="1001"/>
      <c r="W397" s="1001"/>
      <c r="X397" s="1001"/>
      <c r="Y397" s="1001"/>
      <c r="Z397" s="1001"/>
      <c r="AA397" s="100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10"/>
      <c r="B398" s="258"/>
      <c r="C398" s="257"/>
      <c r="D398" s="258"/>
      <c r="E398" s="257"/>
      <c r="F398" s="320"/>
      <c r="G398" s="242"/>
      <c r="H398" s="170"/>
      <c r="I398" s="170"/>
      <c r="J398" s="170"/>
      <c r="K398" s="170"/>
      <c r="L398" s="170"/>
      <c r="M398" s="170"/>
      <c r="N398" s="170"/>
      <c r="O398" s="170"/>
      <c r="P398" s="243"/>
      <c r="Q398" s="1003"/>
      <c r="R398" s="1004"/>
      <c r="S398" s="1004"/>
      <c r="T398" s="1004"/>
      <c r="U398" s="1004"/>
      <c r="V398" s="1004"/>
      <c r="W398" s="1004"/>
      <c r="X398" s="1004"/>
      <c r="Y398" s="1004"/>
      <c r="Z398" s="1004"/>
      <c r="AA398" s="100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10"/>
      <c r="B399" s="258"/>
      <c r="C399" s="257"/>
      <c r="D399" s="258"/>
      <c r="E399" s="257"/>
      <c r="F399" s="320"/>
      <c r="G399" s="278" t="s">
        <v>252</v>
      </c>
      <c r="H399" s="175"/>
      <c r="I399" s="175"/>
      <c r="J399" s="175"/>
      <c r="K399" s="175"/>
      <c r="L399" s="175"/>
      <c r="M399" s="175"/>
      <c r="N399" s="175"/>
      <c r="O399" s="175"/>
      <c r="P399" s="176"/>
      <c r="Q399" s="182" t="s">
        <v>337</v>
      </c>
      <c r="R399" s="175"/>
      <c r="S399" s="175"/>
      <c r="T399" s="175"/>
      <c r="U399" s="175"/>
      <c r="V399" s="175"/>
      <c r="W399" s="175"/>
      <c r="X399" s="175"/>
      <c r="Y399" s="175"/>
      <c r="Z399" s="175"/>
      <c r="AA399" s="175"/>
      <c r="AB399" s="293" t="s">
        <v>338</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10"/>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10"/>
      <c r="B401" s="258"/>
      <c r="C401" s="257"/>
      <c r="D401" s="258"/>
      <c r="E401" s="257"/>
      <c r="F401" s="320"/>
      <c r="G401" s="237"/>
      <c r="H401" s="167"/>
      <c r="I401" s="167"/>
      <c r="J401" s="167"/>
      <c r="K401" s="167"/>
      <c r="L401" s="167"/>
      <c r="M401" s="167"/>
      <c r="N401" s="167"/>
      <c r="O401" s="167"/>
      <c r="P401" s="238"/>
      <c r="Q401" s="997"/>
      <c r="R401" s="998"/>
      <c r="S401" s="998"/>
      <c r="T401" s="998"/>
      <c r="U401" s="998"/>
      <c r="V401" s="998"/>
      <c r="W401" s="998"/>
      <c r="X401" s="998"/>
      <c r="Y401" s="998"/>
      <c r="Z401" s="998"/>
      <c r="AA401" s="99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10"/>
      <c r="B402" s="258"/>
      <c r="C402" s="257"/>
      <c r="D402" s="258"/>
      <c r="E402" s="257"/>
      <c r="F402" s="320"/>
      <c r="G402" s="239"/>
      <c r="H402" s="240"/>
      <c r="I402" s="240"/>
      <c r="J402" s="240"/>
      <c r="K402" s="240"/>
      <c r="L402" s="240"/>
      <c r="M402" s="240"/>
      <c r="N402" s="240"/>
      <c r="O402" s="240"/>
      <c r="P402" s="241"/>
      <c r="Q402" s="1000"/>
      <c r="R402" s="1001"/>
      <c r="S402" s="1001"/>
      <c r="T402" s="1001"/>
      <c r="U402" s="1001"/>
      <c r="V402" s="1001"/>
      <c r="W402" s="1001"/>
      <c r="X402" s="1001"/>
      <c r="Y402" s="1001"/>
      <c r="Z402" s="1001"/>
      <c r="AA402" s="100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10"/>
      <c r="B403" s="258"/>
      <c r="C403" s="257"/>
      <c r="D403" s="258"/>
      <c r="E403" s="257"/>
      <c r="F403" s="320"/>
      <c r="G403" s="239"/>
      <c r="H403" s="240"/>
      <c r="I403" s="240"/>
      <c r="J403" s="240"/>
      <c r="K403" s="240"/>
      <c r="L403" s="240"/>
      <c r="M403" s="240"/>
      <c r="N403" s="240"/>
      <c r="O403" s="240"/>
      <c r="P403" s="241"/>
      <c r="Q403" s="1000"/>
      <c r="R403" s="1001"/>
      <c r="S403" s="1001"/>
      <c r="T403" s="1001"/>
      <c r="U403" s="1001"/>
      <c r="V403" s="1001"/>
      <c r="W403" s="1001"/>
      <c r="X403" s="1001"/>
      <c r="Y403" s="1001"/>
      <c r="Z403" s="1001"/>
      <c r="AA403" s="1002"/>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0"/>
      <c r="B404" s="258"/>
      <c r="C404" s="257"/>
      <c r="D404" s="258"/>
      <c r="E404" s="257"/>
      <c r="F404" s="320"/>
      <c r="G404" s="239"/>
      <c r="H404" s="240"/>
      <c r="I404" s="240"/>
      <c r="J404" s="240"/>
      <c r="K404" s="240"/>
      <c r="L404" s="240"/>
      <c r="M404" s="240"/>
      <c r="N404" s="240"/>
      <c r="O404" s="240"/>
      <c r="P404" s="241"/>
      <c r="Q404" s="1000"/>
      <c r="R404" s="1001"/>
      <c r="S404" s="1001"/>
      <c r="T404" s="1001"/>
      <c r="U404" s="1001"/>
      <c r="V404" s="1001"/>
      <c r="W404" s="1001"/>
      <c r="X404" s="1001"/>
      <c r="Y404" s="1001"/>
      <c r="Z404" s="1001"/>
      <c r="AA404" s="100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10"/>
      <c r="B405" s="258"/>
      <c r="C405" s="257"/>
      <c r="D405" s="258"/>
      <c r="E405" s="257"/>
      <c r="F405" s="320"/>
      <c r="G405" s="242"/>
      <c r="H405" s="170"/>
      <c r="I405" s="170"/>
      <c r="J405" s="170"/>
      <c r="K405" s="170"/>
      <c r="L405" s="170"/>
      <c r="M405" s="170"/>
      <c r="N405" s="170"/>
      <c r="O405" s="170"/>
      <c r="P405" s="243"/>
      <c r="Q405" s="1003"/>
      <c r="R405" s="1004"/>
      <c r="S405" s="1004"/>
      <c r="T405" s="1004"/>
      <c r="U405" s="1004"/>
      <c r="V405" s="1004"/>
      <c r="W405" s="1004"/>
      <c r="X405" s="1004"/>
      <c r="Y405" s="1004"/>
      <c r="Z405" s="1004"/>
      <c r="AA405" s="100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10"/>
      <c r="B406" s="258"/>
      <c r="C406" s="257"/>
      <c r="D406" s="258"/>
      <c r="E406" s="257"/>
      <c r="F406" s="320"/>
      <c r="G406" s="278" t="s">
        <v>252</v>
      </c>
      <c r="H406" s="175"/>
      <c r="I406" s="175"/>
      <c r="J406" s="175"/>
      <c r="K406" s="175"/>
      <c r="L406" s="175"/>
      <c r="M406" s="175"/>
      <c r="N406" s="175"/>
      <c r="O406" s="175"/>
      <c r="P406" s="176"/>
      <c r="Q406" s="182" t="s">
        <v>337</v>
      </c>
      <c r="R406" s="175"/>
      <c r="S406" s="175"/>
      <c r="T406" s="175"/>
      <c r="U406" s="175"/>
      <c r="V406" s="175"/>
      <c r="W406" s="175"/>
      <c r="X406" s="175"/>
      <c r="Y406" s="175"/>
      <c r="Z406" s="175"/>
      <c r="AA406" s="175"/>
      <c r="AB406" s="293" t="s">
        <v>338</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10"/>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10"/>
      <c r="B408" s="258"/>
      <c r="C408" s="257"/>
      <c r="D408" s="258"/>
      <c r="E408" s="257"/>
      <c r="F408" s="320"/>
      <c r="G408" s="237"/>
      <c r="H408" s="167"/>
      <c r="I408" s="167"/>
      <c r="J408" s="167"/>
      <c r="K408" s="167"/>
      <c r="L408" s="167"/>
      <c r="M408" s="167"/>
      <c r="N408" s="167"/>
      <c r="O408" s="167"/>
      <c r="P408" s="238"/>
      <c r="Q408" s="997"/>
      <c r="R408" s="998"/>
      <c r="S408" s="998"/>
      <c r="T408" s="998"/>
      <c r="U408" s="998"/>
      <c r="V408" s="998"/>
      <c r="W408" s="998"/>
      <c r="X408" s="998"/>
      <c r="Y408" s="998"/>
      <c r="Z408" s="998"/>
      <c r="AA408" s="99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10"/>
      <c r="B409" s="258"/>
      <c r="C409" s="257"/>
      <c r="D409" s="258"/>
      <c r="E409" s="257"/>
      <c r="F409" s="320"/>
      <c r="G409" s="239"/>
      <c r="H409" s="240"/>
      <c r="I409" s="240"/>
      <c r="J409" s="240"/>
      <c r="K409" s="240"/>
      <c r="L409" s="240"/>
      <c r="M409" s="240"/>
      <c r="N409" s="240"/>
      <c r="O409" s="240"/>
      <c r="P409" s="241"/>
      <c r="Q409" s="1000"/>
      <c r="R409" s="1001"/>
      <c r="S409" s="1001"/>
      <c r="T409" s="1001"/>
      <c r="U409" s="1001"/>
      <c r="V409" s="1001"/>
      <c r="W409" s="1001"/>
      <c r="X409" s="1001"/>
      <c r="Y409" s="1001"/>
      <c r="Z409" s="1001"/>
      <c r="AA409" s="100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10"/>
      <c r="B410" s="258"/>
      <c r="C410" s="257"/>
      <c r="D410" s="258"/>
      <c r="E410" s="257"/>
      <c r="F410" s="320"/>
      <c r="G410" s="239"/>
      <c r="H410" s="240"/>
      <c r="I410" s="240"/>
      <c r="J410" s="240"/>
      <c r="K410" s="240"/>
      <c r="L410" s="240"/>
      <c r="M410" s="240"/>
      <c r="N410" s="240"/>
      <c r="O410" s="240"/>
      <c r="P410" s="241"/>
      <c r="Q410" s="1000"/>
      <c r="R410" s="1001"/>
      <c r="S410" s="1001"/>
      <c r="T410" s="1001"/>
      <c r="U410" s="1001"/>
      <c r="V410" s="1001"/>
      <c r="W410" s="1001"/>
      <c r="X410" s="1001"/>
      <c r="Y410" s="1001"/>
      <c r="Z410" s="1001"/>
      <c r="AA410" s="1002"/>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0"/>
      <c r="B411" s="258"/>
      <c r="C411" s="257"/>
      <c r="D411" s="258"/>
      <c r="E411" s="257"/>
      <c r="F411" s="320"/>
      <c r="G411" s="239"/>
      <c r="H411" s="240"/>
      <c r="I411" s="240"/>
      <c r="J411" s="240"/>
      <c r="K411" s="240"/>
      <c r="L411" s="240"/>
      <c r="M411" s="240"/>
      <c r="N411" s="240"/>
      <c r="O411" s="240"/>
      <c r="P411" s="241"/>
      <c r="Q411" s="1000"/>
      <c r="R411" s="1001"/>
      <c r="S411" s="1001"/>
      <c r="T411" s="1001"/>
      <c r="U411" s="1001"/>
      <c r="V411" s="1001"/>
      <c r="W411" s="1001"/>
      <c r="X411" s="1001"/>
      <c r="Y411" s="1001"/>
      <c r="Z411" s="1001"/>
      <c r="AA411" s="100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10"/>
      <c r="B412" s="258"/>
      <c r="C412" s="257"/>
      <c r="D412" s="258"/>
      <c r="E412" s="257"/>
      <c r="F412" s="320"/>
      <c r="G412" s="242"/>
      <c r="H412" s="170"/>
      <c r="I412" s="170"/>
      <c r="J412" s="170"/>
      <c r="K412" s="170"/>
      <c r="L412" s="170"/>
      <c r="M412" s="170"/>
      <c r="N412" s="170"/>
      <c r="O412" s="170"/>
      <c r="P412" s="243"/>
      <c r="Q412" s="1003"/>
      <c r="R412" s="1004"/>
      <c r="S412" s="1004"/>
      <c r="T412" s="1004"/>
      <c r="U412" s="1004"/>
      <c r="V412" s="1004"/>
      <c r="W412" s="1004"/>
      <c r="X412" s="1004"/>
      <c r="Y412" s="1004"/>
      <c r="Z412" s="1004"/>
      <c r="AA412" s="100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10"/>
      <c r="B413" s="258"/>
      <c r="C413" s="257"/>
      <c r="D413" s="258"/>
      <c r="E413" s="257"/>
      <c r="F413" s="320"/>
      <c r="G413" s="278" t="s">
        <v>252</v>
      </c>
      <c r="H413" s="175"/>
      <c r="I413" s="175"/>
      <c r="J413" s="175"/>
      <c r="K413" s="175"/>
      <c r="L413" s="175"/>
      <c r="M413" s="175"/>
      <c r="N413" s="175"/>
      <c r="O413" s="175"/>
      <c r="P413" s="176"/>
      <c r="Q413" s="182" t="s">
        <v>337</v>
      </c>
      <c r="R413" s="175"/>
      <c r="S413" s="175"/>
      <c r="T413" s="175"/>
      <c r="U413" s="175"/>
      <c r="V413" s="175"/>
      <c r="W413" s="175"/>
      <c r="X413" s="175"/>
      <c r="Y413" s="175"/>
      <c r="Z413" s="175"/>
      <c r="AA413" s="175"/>
      <c r="AB413" s="293" t="s">
        <v>338</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10"/>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10"/>
      <c r="B415" s="258"/>
      <c r="C415" s="257"/>
      <c r="D415" s="258"/>
      <c r="E415" s="257"/>
      <c r="F415" s="320"/>
      <c r="G415" s="237"/>
      <c r="H415" s="167"/>
      <c r="I415" s="167"/>
      <c r="J415" s="167"/>
      <c r="K415" s="167"/>
      <c r="L415" s="167"/>
      <c r="M415" s="167"/>
      <c r="N415" s="167"/>
      <c r="O415" s="167"/>
      <c r="P415" s="238"/>
      <c r="Q415" s="997"/>
      <c r="R415" s="998"/>
      <c r="S415" s="998"/>
      <c r="T415" s="998"/>
      <c r="U415" s="998"/>
      <c r="V415" s="998"/>
      <c r="W415" s="998"/>
      <c r="X415" s="998"/>
      <c r="Y415" s="998"/>
      <c r="Z415" s="998"/>
      <c r="AA415" s="99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10"/>
      <c r="B416" s="258"/>
      <c r="C416" s="257"/>
      <c r="D416" s="258"/>
      <c r="E416" s="257"/>
      <c r="F416" s="320"/>
      <c r="G416" s="239"/>
      <c r="H416" s="240"/>
      <c r="I416" s="240"/>
      <c r="J416" s="240"/>
      <c r="K416" s="240"/>
      <c r="L416" s="240"/>
      <c r="M416" s="240"/>
      <c r="N416" s="240"/>
      <c r="O416" s="240"/>
      <c r="P416" s="241"/>
      <c r="Q416" s="1000"/>
      <c r="R416" s="1001"/>
      <c r="S416" s="1001"/>
      <c r="T416" s="1001"/>
      <c r="U416" s="1001"/>
      <c r="V416" s="1001"/>
      <c r="W416" s="1001"/>
      <c r="X416" s="1001"/>
      <c r="Y416" s="1001"/>
      <c r="Z416" s="1001"/>
      <c r="AA416" s="100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10"/>
      <c r="B417" s="258"/>
      <c r="C417" s="257"/>
      <c r="D417" s="258"/>
      <c r="E417" s="257"/>
      <c r="F417" s="320"/>
      <c r="G417" s="239"/>
      <c r="H417" s="240"/>
      <c r="I417" s="240"/>
      <c r="J417" s="240"/>
      <c r="K417" s="240"/>
      <c r="L417" s="240"/>
      <c r="M417" s="240"/>
      <c r="N417" s="240"/>
      <c r="O417" s="240"/>
      <c r="P417" s="241"/>
      <c r="Q417" s="1000"/>
      <c r="R417" s="1001"/>
      <c r="S417" s="1001"/>
      <c r="T417" s="1001"/>
      <c r="U417" s="1001"/>
      <c r="V417" s="1001"/>
      <c r="W417" s="1001"/>
      <c r="X417" s="1001"/>
      <c r="Y417" s="1001"/>
      <c r="Z417" s="1001"/>
      <c r="AA417" s="1002"/>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0"/>
      <c r="B418" s="258"/>
      <c r="C418" s="257"/>
      <c r="D418" s="258"/>
      <c r="E418" s="257"/>
      <c r="F418" s="320"/>
      <c r="G418" s="239"/>
      <c r="H418" s="240"/>
      <c r="I418" s="240"/>
      <c r="J418" s="240"/>
      <c r="K418" s="240"/>
      <c r="L418" s="240"/>
      <c r="M418" s="240"/>
      <c r="N418" s="240"/>
      <c r="O418" s="240"/>
      <c r="P418" s="241"/>
      <c r="Q418" s="1000"/>
      <c r="R418" s="1001"/>
      <c r="S418" s="1001"/>
      <c r="T418" s="1001"/>
      <c r="U418" s="1001"/>
      <c r="V418" s="1001"/>
      <c r="W418" s="1001"/>
      <c r="X418" s="1001"/>
      <c r="Y418" s="1001"/>
      <c r="Z418" s="1001"/>
      <c r="AA418" s="100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10"/>
      <c r="B419" s="258"/>
      <c r="C419" s="257"/>
      <c r="D419" s="258"/>
      <c r="E419" s="257"/>
      <c r="F419" s="320"/>
      <c r="G419" s="242"/>
      <c r="H419" s="170"/>
      <c r="I419" s="170"/>
      <c r="J419" s="170"/>
      <c r="K419" s="170"/>
      <c r="L419" s="170"/>
      <c r="M419" s="170"/>
      <c r="N419" s="170"/>
      <c r="O419" s="170"/>
      <c r="P419" s="243"/>
      <c r="Q419" s="1003"/>
      <c r="R419" s="1004"/>
      <c r="S419" s="1004"/>
      <c r="T419" s="1004"/>
      <c r="U419" s="1004"/>
      <c r="V419" s="1004"/>
      <c r="W419" s="1004"/>
      <c r="X419" s="1004"/>
      <c r="Y419" s="1004"/>
      <c r="Z419" s="1004"/>
      <c r="AA419" s="100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10"/>
      <c r="B420" s="258"/>
      <c r="C420" s="257"/>
      <c r="D420" s="258"/>
      <c r="E420" s="257"/>
      <c r="F420" s="320"/>
      <c r="G420" s="278" t="s">
        <v>252</v>
      </c>
      <c r="H420" s="175"/>
      <c r="I420" s="175"/>
      <c r="J420" s="175"/>
      <c r="K420" s="175"/>
      <c r="L420" s="175"/>
      <c r="M420" s="175"/>
      <c r="N420" s="175"/>
      <c r="O420" s="175"/>
      <c r="P420" s="176"/>
      <c r="Q420" s="182" t="s">
        <v>337</v>
      </c>
      <c r="R420" s="175"/>
      <c r="S420" s="175"/>
      <c r="T420" s="175"/>
      <c r="U420" s="175"/>
      <c r="V420" s="175"/>
      <c r="W420" s="175"/>
      <c r="X420" s="175"/>
      <c r="Y420" s="175"/>
      <c r="Z420" s="175"/>
      <c r="AA420" s="175"/>
      <c r="AB420" s="293" t="s">
        <v>338</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10"/>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10"/>
      <c r="B422" s="258"/>
      <c r="C422" s="257"/>
      <c r="D422" s="258"/>
      <c r="E422" s="257"/>
      <c r="F422" s="320"/>
      <c r="G422" s="237"/>
      <c r="H422" s="167"/>
      <c r="I422" s="167"/>
      <c r="J422" s="167"/>
      <c r="K422" s="167"/>
      <c r="L422" s="167"/>
      <c r="M422" s="167"/>
      <c r="N422" s="167"/>
      <c r="O422" s="167"/>
      <c r="P422" s="238"/>
      <c r="Q422" s="997"/>
      <c r="R422" s="998"/>
      <c r="S422" s="998"/>
      <c r="T422" s="998"/>
      <c r="U422" s="998"/>
      <c r="V422" s="998"/>
      <c r="W422" s="998"/>
      <c r="X422" s="998"/>
      <c r="Y422" s="998"/>
      <c r="Z422" s="998"/>
      <c r="AA422" s="99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10"/>
      <c r="B423" s="258"/>
      <c r="C423" s="257"/>
      <c r="D423" s="258"/>
      <c r="E423" s="257"/>
      <c r="F423" s="320"/>
      <c r="G423" s="239"/>
      <c r="H423" s="240"/>
      <c r="I423" s="240"/>
      <c r="J423" s="240"/>
      <c r="K423" s="240"/>
      <c r="L423" s="240"/>
      <c r="M423" s="240"/>
      <c r="N423" s="240"/>
      <c r="O423" s="240"/>
      <c r="P423" s="241"/>
      <c r="Q423" s="1000"/>
      <c r="R423" s="1001"/>
      <c r="S423" s="1001"/>
      <c r="T423" s="1001"/>
      <c r="U423" s="1001"/>
      <c r="V423" s="1001"/>
      <c r="W423" s="1001"/>
      <c r="X423" s="1001"/>
      <c r="Y423" s="1001"/>
      <c r="Z423" s="1001"/>
      <c r="AA423" s="100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10"/>
      <c r="B424" s="258"/>
      <c r="C424" s="257"/>
      <c r="D424" s="258"/>
      <c r="E424" s="257"/>
      <c r="F424" s="320"/>
      <c r="G424" s="239"/>
      <c r="H424" s="240"/>
      <c r="I424" s="240"/>
      <c r="J424" s="240"/>
      <c r="K424" s="240"/>
      <c r="L424" s="240"/>
      <c r="M424" s="240"/>
      <c r="N424" s="240"/>
      <c r="O424" s="240"/>
      <c r="P424" s="241"/>
      <c r="Q424" s="1000"/>
      <c r="R424" s="1001"/>
      <c r="S424" s="1001"/>
      <c r="T424" s="1001"/>
      <c r="U424" s="1001"/>
      <c r="V424" s="1001"/>
      <c r="W424" s="1001"/>
      <c r="X424" s="1001"/>
      <c r="Y424" s="1001"/>
      <c r="Z424" s="1001"/>
      <c r="AA424" s="1002"/>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10"/>
      <c r="B425" s="258"/>
      <c r="C425" s="257"/>
      <c r="D425" s="258"/>
      <c r="E425" s="257"/>
      <c r="F425" s="320"/>
      <c r="G425" s="239"/>
      <c r="H425" s="240"/>
      <c r="I425" s="240"/>
      <c r="J425" s="240"/>
      <c r="K425" s="240"/>
      <c r="L425" s="240"/>
      <c r="M425" s="240"/>
      <c r="N425" s="240"/>
      <c r="O425" s="240"/>
      <c r="P425" s="241"/>
      <c r="Q425" s="1000"/>
      <c r="R425" s="1001"/>
      <c r="S425" s="1001"/>
      <c r="T425" s="1001"/>
      <c r="U425" s="1001"/>
      <c r="V425" s="1001"/>
      <c r="W425" s="1001"/>
      <c r="X425" s="1001"/>
      <c r="Y425" s="1001"/>
      <c r="Z425" s="1001"/>
      <c r="AA425" s="100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10"/>
      <c r="B426" s="258"/>
      <c r="C426" s="257"/>
      <c r="D426" s="258"/>
      <c r="E426" s="321"/>
      <c r="F426" s="322"/>
      <c r="G426" s="242"/>
      <c r="H426" s="170"/>
      <c r="I426" s="170"/>
      <c r="J426" s="170"/>
      <c r="K426" s="170"/>
      <c r="L426" s="170"/>
      <c r="M426" s="170"/>
      <c r="N426" s="170"/>
      <c r="O426" s="170"/>
      <c r="P426" s="243"/>
      <c r="Q426" s="1003"/>
      <c r="R426" s="1004"/>
      <c r="S426" s="1004"/>
      <c r="T426" s="1004"/>
      <c r="U426" s="1004"/>
      <c r="V426" s="1004"/>
      <c r="W426" s="1004"/>
      <c r="X426" s="1004"/>
      <c r="Y426" s="1004"/>
      <c r="Z426" s="1004"/>
      <c r="AA426" s="100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10"/>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1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10"/>
      <c r="B429" s="258"/>
      <c r="C429" s="321"/>
      <c r="D429" s="100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hidden="1" customHeight="1" x14ac:dyDescent="0.2">
      <c r="A430" s="1010"/>
      <c r="B430" s="258"/>
      <c r="C430" s="255" t="s">
        <v>425</v>
      </c>
      <c r="D430" s="256"/>
      <c r="E430" s="244" t="s">
        <v>403</v>
      </c>
      <c r="F430" s="459"/>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10"/>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416</v>
      </c>
      <c r="AJ431" s="187"/>
      <c r="AK431" s="187"/>
      <c r="AL431" s="182"/>
      <c r="AM431" s="187" t="s">
        <v>429</v>
      </c>
      <c r="AN431" s="187"/>
      <c r="AO431" s="187"/>
      <c r="AP431" s="182"/>
      <c r="AQ431" s="182" t="s">
        <v>235</v>
      </c>
      <c r="AR431" s="175"/>
      <c r="AS431" s="175"/>
      <c r="AT431" s="176"/>
      <c r="AU431" s="140" t="s">
        <v>134</v>
      </c>
      <c r="AV431" s="140"/>
      <c r="AW431" s="140"/>
      <c r="AX431" s="141"/>
    </row>
    <row r="432" spans="1:50" ht="18.75" hidden="1" customHeight="1" x14ac:dyDescent="0.2">
      <c r="A432" s="101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2">
      <c r="A433" s="1010"/>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0"/>
      <c r="AF433" s="121"/>
      <c r="AG433" s="121"/>
      <c r="AH433" s="121"/>
      <c r="AI433" s="120"/>
      <c r="AJ433" s="121"/>
      <c r="AK433" s="121"/>
      <c r="AL433" s="121"/>
      <c r="AM433" s="120"/>
      <c r="AN433" s="121"/>
      <c r="AO433" s="121"/>
      <c r="AP433" s="122"/>
      <c r="AQ433" s="120"/>
      <c r="AR433" s="121"/>
      <c r="AS433" s="121"/>
      <c r="AT433" s="122"/>
      <c r="AU433" s="121"/>
      <c r="AV433" s="121"/>
      <c r="AW433" s="121"/>
      <c r="AX433" s="221"/>
    </row>
    <row r="434" spans="1:50" ht="23.25" hidden="1" customHeight="1" x14ac:dyDescent="0.2">
      <c r="A434" s="1010"/>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20"/>
      <c r="AF434" s="121"/>
      <c r="AG434" s="121"/>
      <c r="AH434" s="122"/>
      <c r="AI434" s="120"/>
      <c r="AJ434" s="121"/>
      <c r="AK434" s="121"/>
      <c r="AL434" s="121"/>
      <c r="AM434" s="120"/>
      <c r="AN434" s="121"/>
      <c r="AO434" s="121"/>
      <c r="AP434" s="122"/>
      <c r="AQ434" s="120"/>
      <c r="AR434" s="121"/>
      <c r="AS434" s="121"/>
      <c r="AT434" s="122"/>
      <c r="AU434" s="121"/>
      <c r="AV434" s="121"/>
      <c r="AW434" s="121"/>
      <c r="AX434" s="221"/>
    </row>
    <row r="435" spans="1:50" ht="23.25" hidden="1" customHeight="1" x14ac:dyDescent="0.2">
      <c r="A435" s="1010"/>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20"/>
      <c r="AF435" s="121"/>
      <c r="AG435" s="121"/>
      <c r="AH435" s="122"/>
      <c r="AI435" s="120"/>
      <c r="AJ435" s="121"/>
      <c r="AK435" s="121"/>
      <c r="AL435" s="121"/>
      <c r="AM435" s="120"/>
      <c r="AN435" s="121"/>
      <c r="AO435" s="121"/>
      <c r="AP435" s="122"/>
      <c r="AQ435" s="120"/>
      <c r="AR435" s="121"/>
      <c r="AS435" s="121"/>
      <c r="AT435" s="122"/>
      <c r="AU435" s="121"/>
      <c r="AV435" s="121"/>
      <c r="AW435" s="121"/>
      <c r="AX435" s="221"/>
    </row>
    <row r="436" spans="1:50" ht="18.75" hidden="1" customHeight="1" x14ac:dyDescent="0.2">
      <c r="A436" s="1010"/>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416</v>
      </c>
      <c r="AJ436" s="187"/>
      <c r="AK436" s="187"/>
      <c r="AL436" s="182"/>
      <c r="AM436" s="187" t="s">
        <v>429</v>
      </c>
      <c r="AN436" s="187"/>
      <c r="AO436" s="187"/>
      <c r="AP436" s="182"/>
      <c r="AQ436" s="182" t="s">
        <v>235</v>
      </c>
      <c r="AR436" s="175"/>
      <c r="AS436" s="175"/>
      <c r="AT436" s="176"/>
      <c r="AU436" s="140" t="s">
        <v>134</v>
      </c>
      <c r="AV436" s="140"/>
      <c r="AW436" s="140"/>
      <c r="AX436" s="141"/>
    </row>
    <row r="437" spans="1:50" ht="18.75" hidden="1" customHeight="1" x14ac:dyDescent="0.2">
      <c r="A437" s="101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10"/>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0"/>
      <c r="AF438" s="121"/>
      <c r="AG438" s="121"/>
      <c r="AH438" s="121"/>
      <c r="AI438" s="120"/>
      <c r="AJ438" s="121"/>
      <c r="AK438" s="121"/>
      <c r="AL438" s="121"/>
      <c r="AM438" s="120"/>
      <c r="AN438" s="121"/>
      <c r="AO438" s="121"/>
      <c r="AP438" s="122"/>
      <c r="AQ438" s="120"/>
      <c r="AR438" s="121"/>
      <c r="AS438" s="121"/>
      <c r="AT438" s="122"/>
      <c r="AU438" s="121"/>
      <c r="AV438" s="121"/>
      <c r="AW438" s="121"/>
      <c r="AX438" s="221"/>
    </row>
    <row r="439" spans="1:50" ht="23.25" hidden="1" customHeight="1" x14ac:dyDescent="0.2">
      <c r="A439" s="1010"/>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221"/>
    </row>
    <row r="440" spans="1:50" ht="23.25" hidden="1" customHeight="1" x14ac:dyDescent="0.2">
      <c r="A440" s="1010"/>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20"/>
      <c r="AF440" s="121"/>
      <c r="AG440" s="121"/>
      <c r="AH440" s="122"/>
      <c r="AI440" s="120"/>
      <c r="AJ440" s="121"/>
      <c r="AK440" s="121"/>
      <c r="AL440" s="121"/>
      <c r="AM440" s="120"/>
      <c r="AN440" s="121"/>
      <c r="AO440" s="121"/>
      <c r="AP440" s="122"/>
      <c r="AQ440" s="120"/>
      <c r="AR440" s="121"/>
      <c r="AS440" s="121"/>
      <c r="AT440" s="122"/>
      <c r="AU440" s="121"/>
      <c r="AV440" s="121"/>
      <c r="AW440" s="121"/>
      <c r="AX440" s="221"/>
    </row>
    <row r="441" spans="1:50" ht="18.75" hidden="1" customHeight="1" x14ac:dyDescent="0.2">
      <c r="A441" s="1010"/>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416</v>
      </c>
      <c r="AJ441" s="187"/>
      <c r="AK441" s="187"/>
      <c r="AL441" s="182"/>
      <c r="AM441" s="187" t="s">
        <v>429</v>
      </c>
      <c r="AN441" s="187"/>
      <c r="AO441" s="187"/>
      <c r="AP441" s="182"/>
      <c r="AQ441" s="182" t="s">
        <v>235</v>
      </c>
      <c r="AR441" s="175"/>
      <c r="AS441" s="175"/>
      <c r="AT441" s="176"/>
      <c r="AU441" s="140" t="s">
        <v>134</v>
      </c>
      <c r="AV441" s="140"/>
      <c r="AW441" s="140"/>
      <c r="AX441" s="141"/>
    </row>
    <row r="442" spans="1:50" ht="18.75" hidden="1" customHeight="1" x14ac:dyDescent="0.2">
      <c r="A442" s="101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10"/>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0"/>
      <c r="AF443" s="121"/>
      <c r="AG443" s="121"/>
      <c r="AH443" s="121"/>
      <c r="AI443" s="120"/>
      <c r="AJ443" s="121"/>
      <c r="AK443" s="121"/>
      <c r="AL443" s="121"/>
      <c r="AM443" s="120"/>
      <c r="AN443" s="121"/>
      <c r="AO443" s="121"/>
      <c r="AP443" s="122"/>
      <c r="AQ443" s="120"/>
      <c r="AR443" s="121"/>
      <c r="AS443" s="121"/>
      <c r="AT443" s="122"/>
      <c r="AU443" s="121"/>
      <c r="AV443" s="121"/>
      <c r="AW443" s="121"/>
      <c r="AX443" s="221"/>
    </row>
    <row r="444" spans="1:50" ht="23.25" hidden="1" customHeight="1" x14ac:dyDescent="0.2">
      <c r="A444" s="1010"/>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221"/>
    </row>
    <row r="445" spans="1:50" ht="23.25" hidden="1" customHeight="1" x14ac:dyDescent="0.2">
      <c r="A445" s="1010"/>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20"/>
      <c r="AF445" s="121"/>
      <c r="AG445" s="121"/>
      <c r="AH445" s="122"/>
      <c r="AI445" s="120"/>
      <c r="AJ445" s="121"/>
      <c r="AK445" s="121"/>
      <c r="AL445" s="121"/>
      <c r="AM445" s="120"/>
      <c r="AN445" s="121"/>
      <c r="AO445" s="121"/>
      <c r="AP445" s="122"/>
      <c r="AQ445" s="120"/>
      <c r="AR445" s="121"/>
      <c r="AS445" s="121"/>
      <c r="AT445" s="122"/>
      <c r="AU445" s="121"/>
      <c r="AV445" s="121"/>
      <c r="AW445" s="121"/>
      <c r="AX445" s="221"/>
    </row>
    <row r="446" spans="1:50" ht="18.75" hidden="1" customHeight="1" x14ac:dyDescent="0.2">
      <c r="A446" s="1010"/>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416</v>
      </c>
      <c r="AJ446" s="187"/>
      <c r="AK446" s="187"/>
      <c r="AL446" s="182"/>
      <c r="AM446" s="187" t="s">
        <v>429</v>
      </c>
      <c r="AN446" s="187"/>
      <c r="AO446" s="187"/>
      <c r="AP446" s="182"/>
      <c r="AQ446" s="182" t="s">
        <v>235</v>
      </c>
      <c r="AR446" s="175"/>
      <c r="AS446" s="175"/>
      <c r="AT446" s="176"/>
      <c r="AU446" s="140" t="s">
        <v>134</v>
      </c>
      <c r="AV446" s="140"/>
      <c r="AW446" s="140"/>
      <c r="AX446" s="141"/>
    </row>
    <row r="447" spans="1:50" ht="18.75" hidden="1" customHeight="1" x14ac:dyDescent="0.2">
      <c r="A447" s="101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10"/>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0"/>
      <c r="AF448" s="121"/>
      <c r="AG448" s="121"/>
      <c r="AH448" s="121"/>
      <c r="AI448" s="120"/>
      <c r="AJ448" s="121"/>
      <c r="AK448" s="121"/>
      <c r="AL448" s="121"/>
      <c r="AM448" s="120"/>
      <c r="AN448" s="121"/>
      <c r="AO448" s="121"/>
      <c r="AP448" s="122"/>
      <c r="AQ448" s="120"/>
      <c r="AR448" s="121"/>
      <c r="AS448" s="121"/>
      <c r="AT448" s="122"/>
      <c r="AU448" s="121"/>
      <c r="AV448" s="121"/>
      <c r="AW448" s="121"/>
      <c r="AX448" s="221"/>
    </row>
    <row r="449" spans="1:50" ht="23.25" hidden="1" customHeight="1" x14ac:dyDescent="0.2">
      <c r="A449" s="1010"/>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221"/>
    </row>
    <row r="450" spans="1:50" ht="23.25" hidden="1" customHeight="1" x14ac:dyDescent="0.2">
      <c r="A450" s="1010"/>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20"/>
      <c r="AF450" s="121"/>
      <c r="AG450" s="121"/>
      <c r="AH450" s="122"/>
      <c r="AI450" s="120"/>
      <c r="AJ450" s="121"/>
      <c r="AK450" s="121"/>
      <c r="AL450" s="121"/>
      <c r="AM450" s="120"/>
      <c r="AN450" s="121"/>
      <c r="AO450" s="121"/>
      <c r="AP450" s="122"/>
      <c r="AQ450" s="120"/>
      <c r="AR450" s="121"/>
      <c r="AS450" s="121"/>
      <c r="AT450" s="122"/>
      <c r="AU450" s="121"/>
      <c r="AV450" s="121"/>
      <c r="AW450" s="121"/>
      <c r="AX450" s="221"/>
    </row>
    <row r="451" spans="1:50" ht="18.75" hidden="1" customHeight="1" x14ac:dyDescent="0.2">
      <c r="A451" s="1010"/>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416</v>
      </c>
      <c r="AJ451" s="187"/>
      <c r="AK451" s="187"/>
      <c r="AL451" s="182"/>
      <c r="AM451" s="187" t="s">
        <v>429</v>
      </c>
      <c r="AN451" s="187"/>
      <c r="AO451" s="187"/>
      <c r="AP451" s="182"/>
      <c r="AQ451" s="182" t="s">
        <v>235</v>
      </c>
      <c r="AR451" s="175"/>
      <c r="AS451" s="175"/>
      <c r="AT451" s="176"/>
      <c r="AU451" s="140" t="s">
        <v>134</v>
      </c>
      <c r="AV451" s="140"/>
      <c r="AW451" s="140"/>
      <c r="AX451" s="141"/>
    </row>
    <row r="452" spans="1:50" ht="18.75" hidden="1" customHeight="1" x14ac:dyDescent="0.2">
      <c r="A452" s="101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10"/>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0"/>
      <c r="AF453" s="121"/>
      <c r="AG453" s="121"/>
      <c r="AH453" s="121"/>
      <c r="AI453" s="120"/>
      <c r="AJ453" s="121"/>
      <c r="AK453" s="121"/>
      <c r="AL453" s="121"/>
      <c r="AM453" s="120"/>
      <c r="AN453" s="121"/>
      <c r="AO453" s="121"/>
      <c r="AP453" s="122"/>
      <c r="AQ453" s="120"/>
      <c r="AR453" s="121"/>
      <c r="AS453" s="121"/>
      <c r="AT453" s="122"/>
      <c r="AU453" s="121"/>
      <c r="AV453" s="121"/>
      <c r="AW453" s="121"/>
      <c r="AX453" s="221"/>
    </row>
    <row r="454" spans="1:50" ht="23.25" hidden="1" customHeight="1" x14ac:dyDescent="0.2">
      <c r="A454" s="1010"/>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221"/>
    </row>
    <row r="455" spans="1:50" ht="23.25" hidden="1" customHeight="1" x14ac:dyDescent="0.2">
      <c r="A455" s="1010"/>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20"/>
      <c r="AF455" s="121"/>
      <c r="AG455" s="121"/>
      <c r="AH455" s="122"/>
      <c r="AI455" s="120"/>
      <c r="AJ455" s="121"/>
      <c r="AK455" s="121"/>
      <c r="AL455" s="121"/>
      <c r="AM455" s="120"/>
      <c r="AN455" s="121"/>
      <c r="AO455" s="121"/>
      <c r="AP455" s="122"/>
      <c r="AQ455" s="120"/>
      <c r="AR455" s="121"/>
      <c r="AS455" s="121"/>
      <c r="AT455" s="122"/>
      <c r="AU455" s="121"/>
      <c r="AV455" s="121"/>
      <c r="AW455" s="121"/>
      <c r="AX455" s="221"/>
    </row>
    <row r="456" spans="1:50" ht="18.75" hidden="1" customHeight="1" x14ac:dyDescent="0.2">
      <c r="A456" s="1010"/>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416</v>
      </c>
      <c r="AJ456" s="187"/>
      <c r="AK456" s="187"/>
      <c r="AL456" s="182"/>
      <c r="AM456" s="187" t="s">
        <v>429</v>
      </c>
      <c r="AN456" s="187"/>
      <c r="AO456" s="187"/>
      <c r="AP456" s="182"/>
      <c r="AQ456" s="182" t="s">
        <v>235</v>
      </c>
      <c r="AR456" s="175"/>
      <c r="AS456" s="175"/>
      <c r="AT456" s="176"/>
      <c r="AU456" s="140" t="s">
        <v>134</v>
      </c>
      <c r="AV456" s="140"/>
      <c r="AW456" s="140"/>
      <c r="AX456" s="141"/>
    </row>
    <row r="457" spans="1:50" ht="18.75" hidden="1" customHeight="1" x14ac:dyDescent="0.2">
      <c r="A457" s="101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2">
      <c r="A458" s="1010"/>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0"/>
      <c r="AF458" s="121"/>
      <c r="AG458" s="121"/>
      <c r="AH458" s="121"/>
      <c r="AI458" s="120"/>
      <c r="AJ458" s="121"/>
      <c r="AK458" s="121"/>
      <c r="AL458" s="121"/>
      <c r="AM458" s="120"/>
      <c r="AN458" s="121"/>
      <c r="AO458" s="121"/>
      <c r="AP458" s="122"/>
      <c r="AQ458" s="120"/>
      <c r="AR458" s="121"/>
      <c r="AS458" s="121"/>
      <c r="AT458" s="122"/>
      <c r="AU458" s="121"/>
      <c r="AV458" s="121"/>
      <c r="AW458" s="121"/>
      <c r="AX458" s="221"/>
    </row>
    <row r="459" spans="1:50" ht="23.25" hidden="1" customHeight="1" x14ac:dyDescent="0.2">
      <c r="A459" s="1010"/>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20"/>
      <c r="AF459" s="121"/>
      <c r="AG459" s="121"/>
      <c r="AH459" s="122"/>
      <c r="AI459" s="120"/>
      <c r="AJ459" s="121"/>
      <c r="AK459" s="121"/>
      <c r="AL459" s="121"/>
      <c r="AM459" s="120"/>
      <c r="AN459" s="121"/>
      <c r="AO459" s="121"/>
      <c r="AP459" s="122"/>
      <c r="AQ459" s="120"/>
      <c r="AR459" s="121"/>
      <c r="AS459" s="121"/>
      <c r="AT459" s="122"/>
      <c r="AU459" s="121"/>
      <c r="AV459" s="121"/>
      <c r="AW459" s="121"/>
      <c r="AX459" s="221"/>
    </row>
    <row r="460" spans="1:50" ht="23.25" hidden="1" customHeight="1" x14ac:dyDescent="0.2">
      <c r="A460" s="1010"/>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20"/>
      <c r="AF460" s="121"/>
      <c r="AG460" s="121"/>
      <c r="AH460" s="122"/>
      <c r="AI460" s="120"/>
      <c r="AJ460" s="121"/>
      <c r="AK460" s="121"/>
      <c r="AL460" s="121"/>
      <c r="AM460" s="120"/>
      <c r="AN460" s="121"/>
      <c r="AO460" s="121"/>
      <c r="AP460" s="122"/>
      <c r="AQ460" s="120"/>
      <c r="AR460" s="121"/>
      <c r="AS460" s="121"/>
      <c r="AT460" s="122"/>
      <c r="AU460" s="121"/>
      <c r="AV460" s="121"/>
      <c r="AW460" s="121"/>
      <c r="AX460" s="221"/>
    </row>
    <row r="461" spans="1:50" ht="18.75" hidden="1" customHeight="1" x14ac:dyDescent="0.2">
      <c r="A461" s="1010"/>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416</v>
      </c>
      <c r="AJ461" s="187"/>
      <c r="AK461" s="187"/>
      <c r="AL461" s="182"/>
      <c r="AM461" s="187" t="s">
        <v>429</v>
      </c>
      <c r="AN461" s="187"/>
      <c r="AO461" s="187"/>
      <c r="AP461" s="182"/>
      <c r="AQ461" s="182" t="s">
        <v>235</v>
      </c>
      <c r="AR461" s="175"/>
      <c r="AS461" s="175"/>
      <c r="AT461" s="176"/>
      <c r="AU461" s="140" t="s">
        <v>134</v>
      </c>
      <c r="AV461" s="140"/>
      <c r="AW461" s="140"/>
      <c r="AX461" s="141"/>
    </row>
    <row r="462" spans="1:50" ht="18.75" hidden="1" customHeight="1" x14ac:dyDescent="0.2">
      <c r="A462" s="101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10"/>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0"/>
      <c r="AF463" s="121"/>
      <c r="AG463" s="121"/>
      <c r="AH463" s="121"/>
      <c r="AI463" s="120"/>
      <c r="AJ463" s="121"/>
      <c r="AK463" s="121"/>
      <c r="AL463" s="121"/>
      <c r="AM463" s="120"/>
      <c r="AN463" s="121"/>
      <c r="AO463" s="121"/>
      <c r="AP463" s="122"/>
      <c r="AQ463" s="120"/>
      <c r="AR463" s="121"/>
      <c r="AS463" s="121"/>
      <c r="AT463" s="122"/>
      <c r="AU463" s="121"/>
      <c r="AV463" s="121"/>
      <c r="AW463" s="121"/>
      <c r="AX463" s="221"/>
    </row>
    <row r="464" spans="1:50" ht="23.25" hidden="1" customHeight="1" x14ac:dyDescent="0.2">
      <c r="A464" s="1010"/>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221"/>
    </row>
    <row r="465" spans="1:50" ht="23.25" hidden="1" customHeight="1" x14ac:dyDescent="0.2">
      <c r="A465" s="1010"/>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20"/>
      <c r="AF465" s="121"/>
      <c r="AG465" s="121"/>
      <c r="AH465" s="122"/>
      <c r="AI465" s="120"/>
      <c r="AJ465" s="121"/>
      <c r="AK465" s="121"/>
      <c r="AL465" s="121"/>
      <c r="AM465" s="120"/>
      <c r="AN465" s="121"/>
      <c r="AO465" s="121"/>
      <c r="AP465" s="122"/>
      <c r="AQ465" s="120"/>
      <c r="AR465" s="121"/>
      <c r="AS465" s="121"/>
      <c r="AT465" s="122"/>
      <c r="AU465" s="121"/>
      <c r="AV465" s="121"/>
      <c r="AW465" s="121"/>
      <c r="AX465" s="221"/>
    </row>
    <row r="466" spans="1:50" ht="18.75" hidden="1" customHeight="1" x14ac:dyDescent="0.2">
      <c r="A466" s="1010"/>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416</v>
      </c>
      <c r="AJ466" s="187"/>
      <c r="AK466" s="187"/>
      <c r="AL466" s="182"/>
      <c r="AM466" s="187" t="s">
        <v>429</v>
      </c>
      <c r="AN466" s="187"/>
      <c r="AO466" s="187"/>
      <c r="AP466" s="182"/>
      <c r="AQ466" s="182" t="s">
        <v>235</v>
      </c>
      <c r="AR466" s="175"/>
      <c r="AS466" s="175"/>
      <c r="AT466" s="176"/>
      <c r="AU466" s="140" t="s">
        <v>134</v>
      </c>
      <c r="AV466" s="140"/>
      <c r="AW466" s="140"/>
      <c r="AX466" s="141"/>
    </row>
    <row r="467" spans="1:50" ht="18.75" hidden="1" customHeight="1" x14ac:dyDescent="0.2">
      <c r="A467" s="101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10"/>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0"/>
      <c r="AF468" s="121"/>
      <c r="AG468" s="121"/>
      <c r="AH468" s="121"/>
      <c r="AI468" s="120"/>
      <c r="AJ468" s="121"/>
      <c r="AK468" s="121"/>
      <c r="AL468" s="121"/>
      <c r="AM468" s="120"/>
      <c r="AN468" s="121"/>
      <c r="AO468" s="121"/>
      <c r="AP468" s="122"/>
      <c r="AQ468" s="120"/>
      <c r="AR468" s="121"/>
      <c r="AS468" s="121"/>
      <c r="AT468" s="122"/>
      <c r="AU468" s="121"/>
      <c r="AV468" s="121"/>
      <c r="AW468" s="121"/>
      <c r="AX468" s="221"/>
    </row>
    <row r="469" spans="1:50" ht="23.25" hidden="1" customHeight="1" x14ac:dyDescent="0.2">
      <c r="A469" s="1010"/>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221"/>
    </row>
    <row r="470" spans="1:50" ht="23.25" hidden="1" customHeight="1" x14ac:dyDescent="0.2">
      <c r="A470" s="1010"/>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20"/>
      <c r="AF470" s="121"/>
      <c r="AG470" s="121"/>
      <c r="AH470" s="122"/>
      <c r="AI470" s="120"/>
      <c r="AJ470" s="121"/>
      <c r="AK470" s="121"/>
      <c r="AL470" s="121"/>
      <c r="AM470" s="120"/>
      <c r="AN470" s="121"/>
      <c r="AO470" s="121"/>
      <c r="AP470" s="122"/>
      <c r="AQ470" s="120"/>
      <c r="AR470" s="121"/>
      <c r="AS470" s="121"/>
      <c r="AT470" s="122"/>
      <c r="AU470" s="121"/>
      <c r="AV470" s="121"/>
      <c r="AW470" s="121"/>
      <c r="AX470" s="221"/>
    </row>
    <row r="471" spans="1:50" ht="18.75" hidden="1" customHeight="1" x14ac:dyDescent="0.2">
      <c r="A471" s="1010"/>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416</v>
      </c>
      <c r="AJ471" s="187"/>
      <c r="AK471" s="187"/>
      <c r="AL471" s="182"/>
      <c r="AM471" s="187" t="s">
        <v>429</v>
      </c>
      <c r="AN471" s="187"/>
      <c r="AO471" s="187"/>
      <c r="AP471" s="182"/>
      <c r="AQ471" s="182" t="s">
        <v>235</v>
      </c>
      <c r="AR471" s="175"/>
      <c r="AS471" s="175"/>
      <c r="AT471" s="176"/>
      <c r="AU471" s="140" t="s">
        <v>134</v>
      </c>
      <c r="AV471" s="140"/>
      <c r="AW471" s="140"/>
      <c r="AX471" s="141"/>
    </row>
    <row r="472" spans="1:50" ht="18.75" hidden="1" customHeight="1" x14ac:dyDescent="0.2">
      <c r="A472" s="101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10"/>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0"/>
      <c r="AF473" s="121"/>
      <c r="AG473" s="121"/>
      <c r="AH473" s="121"/>
      <c r="AI473" s="120"/>
      <c r="AJ473" s="121"/>
      <c r="AK473" s="121"/>
      <c r="AL473" s="121"/>
      <c r="AM473" s="120"/>
      <c r="AN473" s="121"/>
      <c r="AO473" s="121"/>
      <c r="AP473" s="122"/>
      <c r="AQ473" s="120"/>
      <c r="AR473" s="121"/>
      <c r="AS473" s="121"/>
      <c r="AT473" s="122"/>
      <c r="AU473" s="121"/>
      <c r="AV473" s="121"/>
      <c r="AW473" s="121"/>
      <c r="AX473" s="221"/>
    </row>
    <row r="474" spans="1:50" ht="23.25" hidden="1" customHeight="1" x14ac:dyDescent="0.2">
      <c r="A474" s="1010"/>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221"/>
    </row>
    <row r="475" spans="1:50" ht="23.25" hidden="1" customHeight="1" x14ac:dyDescent="0.2">
      <c r="A475" s="1010"/>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20"/>
      <c r="AF475" s="121"/>
      <c r="AG475" s="121"/>
      <c r="AH475" s="122"/>
      <c r="AI475" s="120"/>
      <c r="AJ475" s="121"/>
      <c r="AK475" s="121"/>
      <c r="AL475" s="121"/>
      <c r="AM475" s="120"/>
      <c r="AN475" s="121"/>
      <c r="AO475" s="121"/>
      <c r="AP475" s="122"/>
      <c r="AQ475" s="120"/>
      <c r="AR475" s="121"/>
      <c r="AS475" s="121"/>
      <c r="AT475" s="122"/>
      <c r="AU475" s="121"/>
      <c r="AV475" s="121"/>
      <c r="AW475" s="121"/>
      <c r="AX475" s="221"/>
    </row>
    <row r="476" spans="1:50" ht="18.75" hidden="1" customHeight="1" x14ac:dyDescent="0.2">
      <c r="A476" s="1010"/>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416</v>
      </c>
      <c r="AJ476" s="187"/>
      <c r="AK476" s="187"/>
      <c r="AL476" s="182"/>
      <c r="AM476" s="187" t="s">
        <v>429</v>
      </c>
      <c r="AN476" s="187"/>
      <c r="AO476" s="187"/>
      <c r="AP476" s="182"/>
      <c r="AQ476" s="182" t="s">
        <v>235</v>
      </c>
      <c r="AR476" s="175"/>
      <c r="AS476" s="175"/>
      <c r="AT476" s="176"/>
      <c r="AU476" s="140" t="s">
        <v>134</v>
      </c>
      <c r="AV476" s="140"/>
      <c r="AW476" s="140"/>
      <c r="AX476" s="141"/>
    </row>
    <row r="477" spans="1:50" ht="18.75" hidden="1" customHeight="1" x14ac:dyDescent="0.2">
      <c r="A477" s="101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10"/>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0"/>
      <c r="AF478" s="121"/>
      <c r="AG478" s="121"/>
      <c r="AH478" s="121"/>
      <c r="AI478" s="120"/>
      <c r="AJ478" s="121"/>
      <c r="AK478" s="121"/>
      <c r="AL478" s="121"/>
      <c r="AM478" s="120"/>
      <c r="AN478" s="121"/>
      <c r="AO478" s="121"/>
      <c r="AP478" s="122"/>
      <c r="AQ478" s="120"/>
      <c r="AR478" s="121"/>
      <c r="AS478" s="121"/>
      <c r="AT478" s="122"/>
      <c r="AU478" s="121"/>
      <c r="AV478" s="121"/>
      <c r="AW478" s="121"/>
      <c r="AX478" s="221"/>
    </row>
    <row r="479" spans="1:50" ht="23.25" hidden="1" customHeight="1" x14ac:dyDescent="0.2">
      <c r="A479" s="1010"/>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221"/>
    </row>
    <row r="480" spans="1:50" ht="23.25" hidden="1" customHeight="1" x14ac:dyDescent="0.2">
      <c r="A480" s="1010"/>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20"/>
      <c r="AF480" s="121"/>
      <c r="AG480" s="121"/>
      <c r="AH480" s="122"/>
      <c r="AI480" s="120"/>
      <c r="AJ480" s="121"/>
      <c r="AK480" s="121"/>
      <c r="AL480" s="121"/>
      <c r="AM480" s="120"/>
      <c r="AN480" s="121"/>
      <c r="AO480" s="121"/>
      <c r="AP480" s="122"/>
      <c r="AQ480" s="120"/>
      <c r="AR480" s="121"/>
      <c r="AS480" s="121"/>
      <c r="AT480" s="122"/>
      <c r="AU480" s="121"/>
      <c r="AV480" s="121"/>
      <c r="AW480" s="121"/>
      <c r="AX480" s="221"/>
    </row>
    <row r="481" spans="1:50" ht="23.9" hidden="1" customHeight="1" x14ac:dyDescent="0.2">
      <c r="A481" s="1010"/>
      <c r="B481" s="258"/>
      <c r="C481" s="257"/>
      <c r="D481" s="258"/>
      <c r="E481" s="163" t="s">
        <v>412</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10"/>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5">
      <c r="A483" s="101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10"/>
      <c r="B484" s="258"/>
      <c r="C484" s="257"/>
      <c r="D484" s="258"/>
      <c r="E484" s="244" t="s">
        <v>407</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10"/>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416</v>
      </c>
      <c r="AJ485" s="187"/>
      <c r="AK485" s="187"/>
      <c r="AL485" s="182"/>
      <c r="AM485" s="187" t="s">
        <v>429</v>
      </c>
      <c r="AN485" s="187"/>
      <c r="AO485" s="187"/>
      <c r="AP485" s="182"/>
      <c r="AQ485" s="182" t="s">
        <v>235</v>
      </c>
      <c r="AR485" s="175"/>
      <c r="AS485" s="175"/>
      <c r="AT485" s="176"/>
      <c r="AU485" s="140" t="s">
        <v>134</v>
      </c>
      <c r="AV485" s="140"/>
      <c r="AW485" s="140"/>
      <c r="AX485" s="141"/>
    </row>
    <row r="486" spans="1:50" ht="18.75" hidden="1" customHeight="1" x14ac:dyDescent="0.2">
      <c r="A486" s="101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10"/>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0"/>
      <c r="AF487" s="121"/>
      <c r="AG487" s="121"/>
      <c r="AH487" s="121"/>
      <c r="AI487" s="120"/>
      <c r="AJ487" s="121"/>
      <c r="AK487" s="121"/>
      <c r="AL487" s="121"/>
      <c r="AM487" s="120"/>
      <c r="AN487" s="121"/>
      <c r="AO487" s="121"/>
      <c r="AP487" s="122"/>
      <c r="AQ487" s="120"/>
      <c r="AR487" s="121"/>
      <c r="AS487" s="121"/>
      <c r="AT487" s="122"/>
      <c r="AU487" s="121"/>
      <c r="AV487" s="121"/>
      <c r="AW487" s="121"/>
      <c r="AX487" s="221"/>
    </row>
    <row r="488" spans="1:50" ht="23.25" hidden="1" customHeight="1" x14ac:dyDescent="0.2">
      <c r="A488" s="1010"/>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221"/>
    </row>
    <row r="489" spans="1:50" ht="23.25" hidden="1" customHeight="1" x14ac:dyDescent="0.2">
      <c r="A489" s="1010"/>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20"/>
      <c r="AF489" s="121"/>
      <c r="AG489" s="121"/>
      <c r="AH489" s="122"/>
      <c r="AI489" s="120"/>
      <c r="AJ489" s="121"/>
      <c r="AK489" s="121"/>
      <c r="AL489" s="121"/>
      <c r="AM489" s="120"/>
      <c r="AN489" s="121"/>
      <c r="AO489" s="121"/>
      <c r="AP489" s="122"/>
      <c r="AQ489" s="120"/>
      <c r="AR489" s="121"/>
      <c r="AS489" s="121"/>
      <c r="AT489" s="122"/>
      <c r="AU489" s="121"/>
      <c r="AV489" s="121"/>
      <c r="AW489" s="121"/>
      <c r="AX489" s="221"/>
    </row>
    <row r="490" spans="1:50" ht="18.75" hidden="1" customHeight="1" x14ac:dyDescent="0.2">
      <c r="A490" s="1010"/>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416</v>
      </c>
      <c r="AJ490" s="187"/>
      <c r="AK490" s="187"/>
      <c r="AL490" s="182"/>
      <c r="AM490" s="187" t="s">
        <v>429</v>
      </c>
      <c r="AN490" s="187"/>
      <c r="AO490" s="187"/>
      <c r="AP490" s="182"/>
      <c r="AQ490" s="182" t="s">
        <v>235</v>
      </c>
      <c r="AR490" s="175"/>
      <c r="AS490" s="175"/>
      <c r="AT490" s="176"/>
      <c r="AU490" s="140" t="s">
        <v>134</v>
      </c>
      <c r="AV490" s="140"/>
      <c r="AW490" s="140"/>
      <c r="AX490" s="141"/>
    </row>
    <row r="491" spans="1:50" ht="18.75" hidden="1" customHeight="1" x14ac:dyDescent="0.2">
      <c r="A491" s="101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10"/>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0"/>
      <c r="AF492" s="121"/>
      <c r="AG492" s="121"/>
      <c r="AH492" s="121"/>
      <c r="AI492" s="120"/>
      <c r="AJ492" s="121"/>
      <c r="AK492" s="121"/>
      <c r="AL492" s="121"/>
      <c r="AM492" s="120"/>
      <c r="AN492" s="121"/>
      <c r="AO492" s="121"/>
      <c r="AP492" s="122"/>
      <c r="AQ492" s="120"/>
      <c r="AR492" s="121"/>
      <c r="AS492" s="121"/>
      <c r="AT492" s="122"/>
      <c r="AU492" s="121"/>
      <c r="AV492" s="121"/>
      <c r="AW492" s="121"/>
      <c r="AX492" s="221"/>
    </row>
    <row r="493" spans="1:50" ht="23.25" hidden="1" customHeight="1" x14ac:dyDescent="0.2">
      <c r="A493" s="1010"/>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221"/>
    </row>
    <row r="494" spans="1:50" ht="23.25" hidden="1" customHeight="1" x14ac:dyDescent="0.2">
      <c r="A494" s="1010"/>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20"/>
      <c r="AF494" s="121"/>
      <c r="AG494" s="121"/>
      <c r="AH494" s="122"/>
      <c r="AI494" s="120"/>
      <c r="AJ494" s="121"/>
      <c r="AK494" s="121"/>
      <c r="AL494" s="121"/>
      <c r="AM494" s="120"/>
      <c r="AN494" s="121"/>
      <c r="AO494" s="121"/>
      <c r="AP494" s="122"/>
      <c r="AQ494" s="120"/>
      <c r="AR494" s="121"/>
      <c r="AS494" s="121"/>
      <c r="AT494" s="122"/>
      <c r="AU494" s="121"/>
      <c r="AV494" s="121"/>
      <c r="AW494" s="121"/>
      <c r="AX494" s="221"/>
    </row>
    <row r="495" spans="1:50" ht="18.75" hidden="1" customHeight="1" x14ac:dyDescent="0.2">
      <c r="A495" s="1010"/>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416</v>
      </c>
      <c r="AJ495" s="187"/>
      <c r="AK495" s="187"/>
      <c r="AL495" s="182"/>
      <c r="AM495" s="187" t="s">
        <v>429</v>
      </c>
      <c r="AN495" s="187"/>
      <c r="AO495" s="187"/>
      <c r="AP495" s="182"/>
      <c r="AQ495" s="182" t="s">
        <v>235</v>
      </c>
      <c r="AR495" s="175"/>
      <c r="AS495" s="175"/>
      <c r="AT495" s="176"/>
      <c r="AU495" s="140" t="s">
        <v>134</v>
      </c>
      <c r="AV495" s="140"/>
      <c r="AW495" s="140"/>
      <c r="AX495" s="141"/>
    </row>
    <row r="496" spans="1:50" ht="18.75" hidden="1" customHeight="1" x14ac:dyDescent="0.2">
      <c r="A496" s="101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10"/>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0"/>
      <c r="AF497" s="121"/>
      <c r="AG497" s="121"/>
      <c r="AH497" s="121"/>
      <c r="AI497" s="120"/>
      <c r="AJ497" s="121"/>
      <c r="AK497" s="121"/>
      <c r="AL497" s="121"/>
      <c r="AM497" s="120"/>
      <c r="AN497" s="121"/>
      <c r="AO497" s="121"/>
      <c r="AP497" s="122"/>
      <c r="AQ497" s="120"/>
      <c r="AR497" s="121"/>
      <c r="AS497" s="121"/>
      <c r="AT497" s="122"/>
      <c r="AU497" s="121"/>
      <c r="AV497" s="121"/>
      <c r="AW497" s="121"/>
      <c r="AX497" s="221"/>
    </row>
    <row r="498" spans="1:50" ht="23.25" hidden="1" customHeight="1" x14ac:dyDescent="0.2">
      <c r="A498" s="1010"/>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221"/>
    </row>
    <row r="499" spans="1:50" ht="23.25" hidden="1" customHeight="1" x14ac:dyDescent="0.2">
      <c r="A499" s="1010"/>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20"/>
      <c r="AF499" s="121"/>
      <c r="AG499" s="121"/>
      <c r="AH499" s="122"/>
      <c r="AI499" s="120"/>
      <c r="AJ499" s="121"/>
      <c r="AK499" s="121"/>
      <c r="AL499" s="121"/>
      <c r="AM499" s="120"/>
      <c r="AN499" s="121"/>
      <c r="AO499" s="121"/>
      <c r="AP499" s="122"/>
      <c r="AQ499" s="120"/>
      <c r="AR499" s="121"/>
      <c r="AS499" s="121"/>
      <c r="AT499" s="122"/>
      <c r="AU499" s="121"/>
      <c r="AV499" s="121"/>
      <c r="AW499" s="121"/>
      <c r="AX499" s="221"/>
    </row>
    <row r="500" spans="1:50" ht="18.75" hidden="1" customHeight="1" x14ac:dyDescent="0.2">
      <c r="A500" s="1010"/>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416</v>
      </c>
      <c r="AJ500" s="187"/>
      <c r="AK500" s="187"/>
      <c r="AL500" s="182"/>
      <c r="AM500" s="187" t="s">
        <v>429</v>
      </c>
      <c r="AN500" s="187"/>
      <c r="AO500" s="187"/>
      <c r="AP500" s="182"/>
      <c r="AQ500" s="182" t="s">
        <v>235</v>
      </c>
      <c r="AR500" s="175"/>
      <c r="AS500" s="175"/>
      <c r="AT500" s="176"/>
      <c r="AU500" s="140" t="s">
        <v>134</v>
      </c>
      <c r="AV500" s="140"/>
      <c r="AW500" s="140"/>
      <c r="AX500" s="141"/>
    </row>
    <row r="501" spans="1:50" ht="18.75" hidden="1" customHeight="1" x14ac:dyDescent="0.2">
      <c r="A501" s="101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10"/>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0"/>
      <c r="AF502" s="121"/>
      <c r="AG502" s="121"/>
      <c r="AH502" s="121"/>
      <c r="AI502" s="120"/>
      <c r="AJ502" s="121"/>
      <c r="AK502" s="121"/>
      <c r="AL502" s="121"/>
      <c r="AM502" s="120"/>
      <c r="AN502" s="121"/>
      <c r="AO502" s="121"/>
      <c r="AP502" s="122"/>
      <c r="AQ502" s="120"/>
      <c r="AR502" s="121"/>
      <c r="AS502" s="121"/>
      <c r="AT502" s="122"/>
      <c r="AU502" s="121"/>
      <c r="AV502" s="121"/>
      <c r="AW502" s="121"/>
      <c r="AX502" s="221"/>
    </row>
    <row r="503" spans="1:50" ht="23.25" hidden="1" customHeight="1" x14ac:dyDescent="0.2">
      <c r="A503" s="1010"/>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221"/>
    </row>
    <row r="504" spans="1:50" ht="23.25" hidden="1" customHeight="1" x14ac:dyDescent="0.2">
      <c r="A504" s="1010"/>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20"/>
      <c r="AF504" s="121"/>
      <c r="AG504" s="121"/>
      <c r="AH504" s="122"/>
      <c r="AI504" s="120"/>
      <c r="AJ504" s="121"/>
      <c r="AK504" s="121"/>
      <c r="AL504" s="121"/>
      <c r="AM504" s="120"/>
      <c r="AN504" s="121"/>
      <c r="AO504" s="121"/>
      <c r="AP504" s="122"/>
      <c r="AQ504" s="120"/>
      <c r="AR504" s="121"/>
      <c r="AS504" s="121"/>
      <c r="AT504" s="122"/>
      <c r="AU504" s="121"/>
      <c r="AV504" s="121"/>
      <c r="AW504" s="121"/>
      <c r="AX504" s="221"/>
    </row>
    <row r="505" spans="1:50" ht="18.75" hidden="1" customHeight="1" x14ac:dyDescent="0.2">
      <c r="A505" s="1010"/>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416</v>
      </c>
      <c r="AJ505" s="187"/>
      <c r="AK505" s="187"/>
      <c r="AL505" s="182"/>
      <c r="AM505" s="187" t="s">
        <v>429</v>
      </c>
      <c r="AN505" s="187"/>
      <c r="AO505" s="187"/>
      <c r="AP505" s="182"/>
      <c r="AQ505" s="182" t="s">
        <v>235</v>
      </c>
      <c r="AR505" s="175"/>
      <c r="AS505" s="175"/>
      <c r="AT505" s="176"/>
      <c r="AU505" s="140" t="s">
        <v>134</v>
      </c>
      <c r="AV505" s="140"/>
      <c r="AW505" s="140"/>
      <c r="AX505" s="141"/>
    </row>
    <row r="506" spans="1:50" ht="18.75" hidden="1" customHeight="1" x14ac:dyDescent="0.2">
      <c r="A506" s="101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10"/>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0"/>
      <c r="AF507" s="121"/>
      <c r="AG507" s="121"/>
      <c r="AH507" s="121"/>
      <c r="AI507" s="120"/>
      <c r="AJ507" s="121"/>
      <c r="AK507" s="121"/>
      <c r="AL507" s="121"/>
      <c r="AM507" s="120"/>
      <c r="AN507" s="121"/>
      <c r="AO507" s="121"/>
      <c r="AP507" s="122"/>
      <c r="AQ507" s="120"/>
      <c r="AR507" s="121"/>
      <c r="AS507" s="121"/>
      <c r="AT507" s="122"/>
      <c r="AU507" s="121"/>
      <c r="AV507" s="121"/>
      <c r="AW507" s="121"/>
      <c r="AX507" s="221"/>
    </row>
    <row r="508" spans="1:50" ht="23.25" hidden="1" customHeight="1" x14ac:dyDescent="0.2">
      <c r="A508" s="1010"/>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221"/>
    </row>
    <row r="509" spans="1:50" ht="23.25" hidden="1" customHeight="1" x14ac:dyDescent="0.2">
      <c r="A509" s="1010"/>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20"/>
      <c r="AF509" s="121"/>
      <c r="AG509" s="121"/>
      <c r="AH509" s="122"/>
      <c r="AI509" s="120"/>
      <c r="AJ509" s="121"/>
      <c r="AK509" s="121"/>
      <c r="AL509" s="121"/>
      <c r="AM509" s="120"/>
      <c r="AN509" s="121"/>
      <c r="AO509" s="121"/>
      <c r="AP509" s="122"/>
      <c r="AQ509" s="120"/>
      <c r="AR509" s="121"/>
      <c r="AS509" s="121"/>
      <c r="AT509" s="122"/>
      <c r="AU509" s="121"/>
      <c r="AV509" s="121"/>
      <c r="AW509" s="121"/>
      <c r="AX509" s="221"/>
    </row>
    <row r="510" spans="1:50" ht="18.75" hidden="1" customHeight="1" x14ac:dyDescent="0.2">
      <c r="A510" s="1010"/>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416</v>
      </c>
      <c r="AJ510" s="187"/>
      <c r="AK510" s="187"/>
      <c r="AL510" s="182"/>
      <c r="AM510" s="187" t="s">
        <v>429</v>
      </c>
      <c r="AN510" s="187"/>
      <c r="AO510" s="187"/>
      <c r="AP510" s="182"/>
      <c r="AQ510" s="182" t="s">
        <v>235</v>
      </c>
      <c r="AR510" s="175"/>
      <c r="AS510" s="175"/>
      <c r="AT510" s="176"/>
      <c r="AU510" s="140" t="s">
        <v>134</v>
      </c>
      <c r="AV510" s="140"/>
      <c r="AW510" s="140"/>
      <c r="AX510" s="141"/>
    </row>
    <row r="511" spans="1:50" ht="18.75" hidden="1" customHeight="1" x14ac:dyDescent="0.2">
      <c r="A511" s="101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10"/>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0"/>
      <c r="AF512" s="121"/>
      <c r="AG512" s="121"/>
      <c r="AH512" s="121"/>
      <c r="AI512" s="120"/>
      <c r="AJ512" s="121"/>
      <c r="AK512" s="121"/>
      <c r="AL512" s="121"/>
      <c r="AM512" s="120"/>
      <c r="AN512" s="121"/>
      <c r="AO512" s="121"/>
      <c r="AP512" s="122"/>
      <c r="AQ512" s="120"/>
      <c r="AR512" s="121"/>
      <c r="AS512" s="121"/>
      <c r="AT512" s="122"/>
      <c r="AU512" s="121"/>
      <c r="AV512" s="121"/>
      <c r="AW512" s="121"/>
      <c r="AX512" s="221"/>
    </row>
    <row r="513" spans="1:50" ht="23.25" hidden="1" customHeight="1" x14ac:dyDescent="0.2">
      <c r="A513" s="1010"/>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221"/>
    </row>
    <row r="514" spans="1:50" ht="23.25" hidden="1" customHeight="1" x14ac:dyDescent="0.2">
      <c r="A514" s="1010"/>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20"/>
      <c r="AF514" s="121"/>
      <c r="AG514" s="121"/>
      <c r="AH514" s="122"/>
      <c r="AI514" s="120"/>
      <c r="AJ514" s="121"/>
      <c r="AK514" s="121"/>
      <c r="AL514" s="121"/>
      <c r="AM514" s="120"/>
      <c r="AN514" s="121"/>
      <c r="AO514" s="121"/>
      <c r="AP514" s="122"/>
      <c r="AQ514" s="120"/>
      <c r="AR514" s="121"/>
      <c r="AS514" s="121"/>
      <c r="AT514" s="122"/>
      <c r="AU514" s="121"/>
      <c r="AV514" s="121"/>
      <c r="AW514" s="121"/>
      <c r="AX514" s="221"/>
    </row>
    <row r="515" spans="1:50" ht="18.75" hidden="1" customHeight="1" x14ac:dyDescent="0.2">
      <c r="A515" s="1010"/>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416</v>
      </c>
      <c r="AJ515" s="187"/>
      <c r="AK515" s="187"/>
      <c r="AL515" s="182"/>
      <c r="AM515" s="187" t="s">
        <v>429</v>
      </c>
      <c r="AN515" s="187"/>
      <c r="AO515" s="187"/>
      <c r="AP515" s="182"/>
      <c r="AQ515" s="182" t="s">
        <v>235</v>
      </c>
      <c r="AR515" s="175"/>
      <c r="AS515" s="175"/>
      <c r="AT515" s="176"/>
      <c r="AU515" s="140" t="s">
        <v>134</v>
      </c>
      <c r="AV515" s="140"/>
      <c r="AW515" s="140"/>
      <c r="AX515" s="141"/>
    </row>
    <row r="516" spans="1:50" ht="18.75" hidden="1" customHeight="1" x14ac:dyDescent="0.2">
      <c r="A516" s="101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10"/>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0"/>
      <c r="AF517" s="121"/>
      <c r="AG517" s="121"/>
      <c r="AH517" s="121"/>
      <c r="AI517" s="120"/>
      <c r="AJ517" s="121"/>
      <c r="AK517" s="121"/>
      <c r="AL517" s="121"/>
      <c r="AM517" s="120"/>
      <c r="AN517" s="121"/>
      <c r="AO517" s="121"/>
      <c r="AP517" s="122"/>
      <c r="AQ517" s="120"/>
      <c r="AR517" s="121"/>
      <c r="AS517" s="121"/>
      <c r="AT517" s="122"/>
      <c r="AU517" s="121"/>
      <c r="AV517" s="121"/>
      <c r="AW517" s="121"/>
      <c r="AX517" s="221"/>
    </row>
    <row r="518" spans="1:50" ht="23.25" hidden="1" customHeight="1" x14ac:dyDescent="0.2">
      <c r="A518" s="1010"/>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221"/>
    </row>
    <row r="519" spans="1:50" ht="23.25" hidden="1" customHeight="1" x14ac:dyDescent="0.2">
      <c r="A519" s="1010"/>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20"/>
      <c r="AF519" s="121"/>
      <c r="AG519" s="121"/>
      <c r="AH519" s="122"/>
      <c r="AI519" s="120"/>
      <c r="AJ519" s="121"/>
      <c r="AK519" s="121"/>
      <c r="AL519" s="121"/>
      <c r="AM519" s="120"/>
      <c r="AN519" s="121"/>
      <c r="AO519" s="121"/>
      <c r="AP519" s="122"/>
      <c r="AQ519" s="120"/>
      <c r="AR519" s="121"/>
      <c r="AS519" s="121"/>
      <c r="AT519" s="122"/>
      <c r="AU519" s="121"/>
      <c r="AV519" s="121"/>
      <c r="AW519" s="121"/>
      <c r="AX519" s="221"/>
    </row>
    <row r="520" spans="1:50" ht="18.75" hidden="1" customHeight="1" x14ac:dyDescent="0.2">
      <c r="A520" s="1010"/>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416</v>
      </c>
      <c r="AJ520" s="187"/>
      <c r="AK520" s="187"/>
      <c r="AL520" s="182"/>
      <c r="AM520" s="187" t="s">
        <v>429</v>
      </c>
      <c r="AN520" s="187"/>
      <c r="AO520" s="187"/>
      <c r="AP520" s="182"/>
      <c r="AQ520" s="182" t="s">
        <v>235</v>
      </c>
      <c r="AR520" s="175"/>
      <c r="AS520" s="175"/>
      <c r="AT520" s="176"/>
      <c r="AU520" s="140" t="s">
        <v>134</v>
      </c>
      <c r="AV520" s="140"/>
      <c r="AW520" s="140"/>
      <c r="AX520" s="141"/>
    </row>
    <row r="521" spans="1:50" ht="18.75" hidden="1" customHeight="1" x14ac:dyDescent="0.2">
      <c r="A521" s="101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10"/>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0"/>
      <c r="AF522" s="121"/>
      <c r="AG522" s="121"/>
      <c r="AH522" s="121"/>
      <c r="AI522" s="120"/>
      <c r="AJ522" s="121"/>
      <c r="AK522" s="121"/>
      <c r="AL522" s="121"/>
      <c r="AM522" s="120"/>
      <c r="AN522" s="121"/>
      <c r="AO522" s="121"/>
      <c r="AP522" s="122"/>
      <c r="AQ522" s="120"/>
      <c r="AR522" s="121"/>
      <c r="AS522" s="121"/>
      <c r="AT522" s="122"/>
      <c r="AU522" s="121"/>
      <c r="AV522" s="121"/>
      <c r="AW522" s="121"/>
      <c r="AX522" s="221"/>
    </row>
    <row r="523" spans="1:50" ht="23.25" hidden="1" customHeight="1" x14ac:dyDescent="0.2">
      <c r="A523" s="1010"/>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221"/>
    </row>
    <row r="524" spans="1:50" ht="23.25" hidden="1" customHeight="1" x14ac:dyDescent="0.2">
      <c r="A524" s="1010"/>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20"/>
      <c r="AF524" s="121"/>
      <c r="AG524" s="121"/>
      <c r="AH524" s="122"/>
      <c r="AI524" s="120"/>
      <c r="AJ524" s="121"/>
      <c r="AK524" s="121"/>
      <c r="AL524" s="121"/>
      <c r="AM524" s="120"/>
      <c r="AN524" s="121"/>
      <c r="AO524" s="121"/>
      <c r="AP524" s="122"/>
      <c r="AQ524" s="120"/>
      <c r="AR524" s="121"/>
      <c r="AS524" s="121"/>
      <c r="AT524" s="122"/>
      <c r="AU524" s="121"/>
      <c r="AV524" s="121"/>
      <c r="AW524" s="121"/>
      <c r="AX524" s="221"/>
    </row>
    <row r="525" spans="1:50" ht="18.75" hidden="1" customHeight="1" x14ac:dyDescent="0.2">
      <c r="A525" s="1010"/>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416</v>
      </c>
      <c r="AJ525" s="187"/>
      <c r="AK525" s="187"/>
      <c r="AL525" s="182"/>
      <c r="AM525" s="187" t="s">
        <v>429</v>
      </c>
      <c r="AN525" s="187"/>
      <c r="AO525" s="187"/>
      <c r="AP525" s="182"/>
      <c r="AQ525" s="182" t="s">
        <v>235</v>
      </c>
      <c r="AR525" s="175"/>
      <c r="AS525" s="175"/>
      <c r="AT525" s="176"/>
      <c r="AU525" s="140" t="s">
        <v>134</v>
      </c>
      <c r="AV525" s="140"/>
      <c r="AW525" s="140"/>
      <c r="AX525" s="141"/>
    </row>
    <row r="526" spans="1:50" ht="18.75" hidden="1" customHeight="1" x14ac:dyDescent="0.2">
      <c r="A526" s="101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10"/>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0"/>
      <c r="AF527" s="121"/>
      <c r="AG527" s="121"/>
      <c r="AH527" s="121"/>
      <c r="AI527" s="120"/>
      <c r="AJ527" s="121"/>
      <c r="AK527" s="121"/>
      <c r="AL527" s="121"/>
      <c r="AM527" s="120"/>
      <c r="AN527" s="121"/>
      <c r="AO527" s="121"/>
      <c r="AP527" s="122"/>
      <c r="AQ527" s="120"/>
      <c r="AR527" s="121"/>
      <c r="AS527" s="121"/>
      <c r="AT527" s="122"/>
      <c r="AU527" s="121"/>
      <c r="AV527" s="121"/>
      <c r="AW527" s="121"/>
      <c r="AX527" s="221"/>
    </row>
    <row r="528" spans="1:50" ht="23.25" hidden="1" customHeight="1" x14ac:dyDescent="0.2">
      <c r="A528" s="1010"/>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221"/>
    </row>
    <row r="529" spans="1:50" ht="23.25" hidden="1" customHeight="1" x14ac:dyDescent="0.2">
      <c r="A529" s="1010"/>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20"/>
      <c r="AF529" s="121"/>
      <c r="AG529" s="121"/>
      <c r="AH529" s="122"/>
      <c r="AI529" s="120"/>
      <c r="AJ529" s="121"/>
      <c r="AK529" s="121"/>
      <c r="AL529" s="121"/>
      <c r="AM529" s="120"/>
      <c r="AN529" s="121"/>
      <c r="AO529" s="121"/>
      <c r="AP529" s="122"/>
      <c r="AQ529" s="120"/>
      <c r="AR529" s="121"/>
      <c r="AS529" s="121"/>
      <c r="AT529" s="122"/>
      <c r="AU529" s="121"/>
      <c r="AV529" s="121"/>
      <c r="AW529" s="121"/>
      <c r="AX529" s="221"/>
    </row>
    <row r="530" spans="1:50" ht="18.75" hidden="1" customHeight="1" x14ac:dyDescent="0.2">
      <c r="A530" s="1010"/>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416</v>
      </c>
      <c r="AJ530" s="187"/>
      <c r="AK530" s="187"/>
      <c r="AL530" s="182"/>
      <c r="AM530" s="187" t="s">
        <v>429</v>
      </c>
      <c r="AN530" s="187"/>
      <c r="AO530" s="187"/>
      <c r="AP530" s="182"/>
      <c r="AQ530" s="182" t="s">
        <v>235</v>
      </c>
      <c r="AR530" s="175"/>
      <c r="AS530" s="175"/>
      <c r="AT530" s="176"/>
      <c r="AU530" s="140" t="s">
        <v>134</v>
      </c>
      <c r="AV530" s="140"/>
      <c r="AW530" s="140"/>
      <c r="AX530" s="141"/>
    </row>
    <row r="531" spans="1:50" ht="18.75" hidden="1" customHeight="1" x14ac:dyDescent="0.2">
      <c r="A531" s="101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10"/>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0"/>
      <c r="AF532" s="121"/>
      <c r="AG532" s="121"/>
      <c r="AH532" s="121"/>
      <c r="AI532" s="120"/>
      <c r="AJ532" s="121"/>
      <c r="AK532" s="121"/>
      <c r="AL532" s="121"/>
      <c r="AM532" s="120"/>
      <c r="AN532" s="121"/>
      <c r="AO532" s="121"/>
      <c r="AP532" s="122"/>
      <c r="AQ532" s="120"/>
      <c r="AR532" s="121"/>
      <c r="AS532" s="121"/>
      <c r="AT532" s="122"/>
      <c r="AU532" s="121"/>
      <c r="AV532" s="121"/>
      <c r="AW532" s="121"/>
      <c r="AX532" s="221"/>
    </row>
    <row r="533" spans="1:50" ht="23.25" hidden="1" customHeight="1" x14ac:dyDescent="0.2">
      <c r="A533" s="1010"/>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221"/>
    </row>
    <row r="534" spans="1:50" ht="23.25" hidden="1" customHeight="1" x14ac:dyDescent="0.2">
      <c r="A534" s="1010"/>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20"/>
      <c r="AF534" s="121"/>
      <c r="AG534" s="121"/>
      <c r="AH534" s="122"/>
      <c r="AI534" s="120"/>
      <c r="AJ534" s="121"/>
      <c r="AK534" s="121"/>
      <c r="AL534" s="121"/>
      <c r="AM534" s="120"/>
      <c r="AN534" s="121"/>
      <c r="AO534" s="121"/>
      <c r="AP534" s="122"/>
      <c r="AQ534" s="120"/>
      <c r="AR534" s="121"/>
      <c r="AS534" s="121"/>
      <c r="AT534" s="122"/>
      <c r="AU534" s="121"/>
      <c r="AV534" s="121"/>
      <c r="AW534" s="121"/>
      <c r="AX534" s="221"/>
    </row>
    <row r="535" spans="1:50" ht="23.9" hidden="1" customHeight="1" x14ac:dyDescent="0.2">
      <c r="A535" s="1010"/>
      <c r="B535" s="258"/>
      <c r="C535" s="257"/>
      <c r="D535" s="258"/>
      <c r="E535" s="163" t="s">
        <v>413</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1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1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10"/>
      <c r="B538" s="258"/>
      <c r="C538" s="257"/>
      <c r="D538" s="258"/>
      <c r="E538" s="244" t="s">
        <v>408</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10"/>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416</v>
      </c>
      <c r="AJ539" s="187"/>
      <c r="AK539" s="187"/>
      <c r="AL539" s="182"/>
      <c r="AM539" s="187" t="s">
        <v>429</v>
      </c>
      <c r="AN539" s="187"/>
      <c r="AO539" s="187"/>
      <c r="AP539" s="182"/>
      <c r="AQ539" s="182" t="s">
        <v>235</v>
      </c>
      <c r="AR539" s="175"/>
      <c r="AS539" s="175"/>
      <c r="AT539" s="176"/>
      <c r="AU539" s="140" t="s">
        <v>134</v>
      </c>
      <c r="AV539" s="140"/>
      <c r="AW539" s="140"/>
      <c r="AX539" s="141"/>
    </row>
    <row r="540" spans="1:50" ht="18.75" hidden="1" customHeight="1" x14ac:dyDescent="0.2">
      <c r="A540" s="101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10"/>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0"/>
      <c r="AF541" s="121"/>
      <c r="AG541" s="121"/>
      <c r="AH541" s="121"/>
      <c r="AI541" s="120"/>
      <c r="AJ541" s="121"/>
      <c r="AK541" s="121"/>
      <c r="AL541" s="121"/>
      <c r="AM541" s="120"/>
      <c r="AN541" s="121"/>
      <c r="AO541" s="121"/>
      <c r="AP541" s="122"/>
      <c r="AQ541" s="120"/>
      <c r="AR541" s="121"/>
      <c r="AS541" s="121"/>
      <c r="AT541" s="122"/>
      <c r="AU541" s="121"/>
      <c r="AV541" s="121"/>
      <c r="AW541" s="121"/>
      <c r="AX541" s="221"/>
    </row>
    <row r="542" spans="1:50" ht="23.25" hidden="1" customHeight="1" x14ac:dyDescent="0.2">
      <c r="A542" s="1010"/>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221"/>
    </row>
    <row r="543" spans="1:50" ht="23.25" hidden="1" customHeight="1" x14ac:dyDescent="0.2">
      <c r="A543" s="1010"/>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20"/>
      <c r="AF543" s="121"/>
      <c r="AG543" s="121"/>
      <c r="AH543" s="122"/>
      <c r="AI543" s="120"/>
      <c r="AJ543" s="121"/>
      <c r="AK543" s="121"/>
      <c r="AL543" s="121"/>
      <c r="AM543" s="120"/>
      <c r="AN543" s="121"/>
      <c r="AO543" s="121"/>
      <c r="AP543" s="122"/>
      <c r="AQ543" s="120"/>
      <c r="AR543" s="121"/>
      <c r="AS543" s="121"/>
      <c r="AT543" s="122"/>
      <c r="AU543" s="121"/>
      <c r="AV543" s="121"/>
      <c r="AW543" s="121"/>
      <c r="AX543" s="221"/>
    </row>
    <row r="544" spans="1:50" ht="18.75" hidden="1" customHeight="1" x14ac:dyDescent="0.2">
      <c r="A544" s="1010"/>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416</v>
      </c>
      <c r="AJ544" s="187"/>
      <c r="AK544" s="187"/>
      <c r="AL544" s="182"/>
      <c r="AM544" s="187" t="s">
        <v>429</v>
      </c>
      <c r="AN544" s="187"/>
      <c r="AO544" s="187"/>
      <c r="AP544" s="182"/>
      <c r="AQ544" s="182" t="s">
        <v>235</v>
      </c>
      <c r="AR544" s="175"/>
      <c r="AS544" s="175"/>
      <c r="AT544" s="176"/>
      <c r="AU544" s="140" t="s">
        <v>134</v>
      </c>
      <c r="AV544" s="140"/>
      <c r="AW544" s="140"/>
      <c r="AX544" s="141"/>
    </row>
    <row r="545" spans="1:50" ht="18.75" hidden="1" customHeight="1" x14ac:dyDescent="0.2">
      <c r="A545" s="101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10"/>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0"/>
      <c r="AF546" s="121"/>
      <c r="AG546" s="121"/>
      <c r="AH546" s="121"/>
      <c r="AI546" s="120"/>
      <c r="AJ546" s="121"/>
      <c r="AK546" s="121"/>
      <c r="AL546" s="121"/>
      <c r="AM546" s="120"/>
      <c r="AN546" s="121"/>
      <c r="AO546" s="121"/>
      <c r="AP546" s="122"/>
      <c r="AQ546" s="120"/>
      <c r="AR546" s="121"/>
      <c r="AS546" s="121"/>
      <c r="AT546" s="122"/>
      <c r="AU546" s="121"/>
      <c r="AV546" s="121"/>
      <c r="AW546" s="121"/>
      <c r="AX546" s="221"/>
    </row>
    <row r="547" spans="1:50" ht="23.25" hidden="1" customHeight="1" x14ac:dyDescent="0.2">
      <c r="A547" s="1010"/>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221"/>
    </row>
    <row r="548" spans="1:50" ht="23.25" hidden="1" customHeight="1" x14ac:dyDescent="0.2">
      <c r="A548" s="1010"/>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20"/>
      <c r="AF548" s="121"/>
      <c r="AG548" s="121"/>
      <c r="AH548" s="122"/>
      <c r="AI548" s="120"/>
      <c r="AJ548" s="121"/>
      <c r="AK548" s="121"/>
      <c r="AL548" s="121"/>
      <c r="AM548" s="120"/>
      <c r="AN548" s="121"/>
      <c r="AO548" s="121"/>
      <c r="AP548" s="122"/>
      <c r="AQ548" s="120"/>
      <c r="AR548" s="121"/>
      <c r="AS548" s="121"/>
      <c r="AT548" s="122"/>
      <c r="AU548" s="121"/>
      <c r="AV548" s="121"/>
      <c r="AW548" s="121"/>
      <c r="AX548" s="221"/>
    </row>
    <row r="549" spans="1:50" ht="18.75" hidden="1" customHeight="1" x14ac:dyDescent="0.2">
      <c r="A549" s="1010"/>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416</v>
      </c>
      <c r="AJ549" s="187"/>
      <c r="AK549" s="187"/>
      <c r="AL549" s="182"/>
      <c r="AM549" s="187" t="s">
        <v>429</v>
      </c>
      <c r="AN549" s="187"/>
      <c r="AO549" s="187"/>
      <c r="AP549" s="182"/>
      <c r="AQ549" s="182" t="s">
        <v>235</v>
      </c>
      <c r="AR549" s="175"/>
      <c r="AS549" s="175"/>
      <c r="AT549" s="176"/>
      <c r="AU549" s="140" t="s">
        <v>134</v>
      </c>
      <c r="AV549" s="140"/>
      <c r="AW549" s="140"/>
      <c r="AX549" s="141"/>
    </row>
    <row r="550" spans="1:50" ht="18.75" hidden="1" customHeight="1" x14ac:dyDescent="0.2">
      <c r="A550" s="101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10"/>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0"/>
      <c r="AF551" s="121"/>
      <c r="AG551" s="121"/>
      <c r="AH551" s="121"/>
      <c r="AI551" s="120"/>
      <c r="AJ551" s="121"/>
      <c r="AK551" s="121"/>
      <c r="AL551" s="121"/>
      <c r="AM551" s="120"/>
      <c r="AN551" s="121"/>
      <c r="AO551" s="121"/>
      <c r="AP551" s="122"/>
      <c r="AQ551" s="120"/>
      <c r="AR551" s="121"/>
      <c r="AS551" s="121"/>
      <c r="AT551" s="122"/>
      <c r="AU551" s="121"/>
      <c r="AV551" s="121"/>
      <c r="AW551" s="121"/>
      <c r="AX551" s="221"/>
    </row>
    <row r="552" spans="1:50" ht="23.25" hidden="1" customHeight="1" x14ac:dyDescent="0.2">
      <c r="A552" s="1010"/>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221"/>
    </row>
    <row r="553" spans="1:50" ht="23.25" hidden="1" customHeight="1" x14ac:dyDescent="0.2">
      <c r="A553" s="1010"/>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20"/>
      <c r="AF553" s="121"/>
      <c r="AG553" s="121"/>
      <c r="AH553" s="122"/>
      <c r="AI553" s="120"/>
      <c r="AJ553" s="121"/>
      <c r="AK553" s="121"/>
      <c r="AL553" s="121"/>
      <c r="AM553" s="120"/>
      <c r="AN553" s="121"/>
      <c r="AO553" s="121"/>
      <c r="AP553" s="122"/>
      <c r="AQ553" s="120"/>
      <c r="AR553" s="121"/>
      <c r="AS553" s="121"/>
      <c r="AT553" s="122"/>
      <c r="AU553" s="121"/>
      <c r="AV553" s="121"/>
      <c r="AW553" s="121"/>
      <c r="AX553" s="221"/>
    </row>
    <row r="554" spans="1:50" ht="18.75" hidden="1" customHeight="1" x14ac:dyDescent="0.2">
      <c r="A554" s="1010"/>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416</v>
      </c>
      <c r="AJ554" s="187"/>
      <c r="AK554" s="187"/>
      <c r="AL554" s="182"/>
      <c r="AM554" s="187" t="s">
        <v>429</v>
      </c>
      <c r="AN554" s="187"/>
      <c r="AO554" s="187"/>
      <c r="AP554" s="182"/>
      <c r="AQ554" s="182" t="s">
        <v>235</v>
      </c>
      <c r="AR554" s="175"/>
      <c r="AS554" s="175"/>
      <c r="AT554" s="176"/>
      <c r="AU554" s="140" t="s">
        <v>134</v>
      </c>
      <c r="AV554" s="140"/>
      <c r="AW554" s="140"/>
      <c r="AX554" s="141"/>
    </row>
    <row r="555" spans="1:50" ht="18.75" hidden="1" customHeight="1" x14ac:dyDescent="0.2">
      <c r="A555" s="101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10"/>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0"/>
      <c r="AF556" s="121"/>
      <c r="AG556" s="121"/>
      <c r="AH556" s="121"/>
      <c r="AI556" s="120"/>
      <c r="AJ556" s="121"/>
      <c r="AK556" s="121"/>
      <c r="AL556" s="121"/>
      <c r="AM556" s="120"/>
      <c r="AN556" s="121"/>
      <c r="AO556" s="121"/>
      <c r="AP556" s="122"/>
      <c r="AQ556" s="120"/>
      <c r="AR556" s="121"/>
      <c r="AS556" s="121"/>
      <c r="AT556" s="122"/>
      <c r="AU556" s="121"/>
      <c r="AV556" s="121"/>
      <c r="AW556" s="121"/>
      <c r="AX556" s="221"/>
    </row>
    <row r="557" spans="1:50" ht="23.25" hidden="1" customHeight="1" x14ac:dyDescent="0.2">
      <c r="A557" s="1010"/>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221"/>
    </row>
    <row r="558" spans="1:50" ht="23.25" hidden="1" customHeight="1" x14ac:dyDescent="0.2">
      <c r="A558" s="1010"/>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20"/>
      <c r="AF558" s="121"/>
      <c r="AG558" s="121"/>
      <c r="AH558" s="122"/>
      <c r="AI558" s="120"/>
      <c r="AJ558" s="121"/>
      <c r="AK558" s="121"/>
      <c r="AL558" s="121"/>
      <c r="AM558" s="120"/>
      <c r="AN558" s="121"/>
      <c r="AO558" s="121"/>
      <c r="AP558" s="122"/>
      <c r="AQ558" s="120"/>
      <c r="AR558" s="121"/>
      <c r="AS558" s="121"/>
      <c r="AT558" s="122"/>
      <c r="AU558" s="121"/>
      <c r="AV558" s="121"/>
      <c r="AW558" s="121"/>
      <c r="AX558" s="221"/>
    </row>
    <row r="559" spans="1:50" ht="18.75" hidden="1" customHeight="1" x14ac:dyDescent="0.2">
      <c r="A559" s="1010"/>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416</v>
      </c>
      <c r="AJ559" s="187"/>
      <c r="AK559" s="187"/>
      <c r="AL559" s="182"/>
      <c r="AM559" s="187" t="s">
        <v>429</v>
      </c>
      <c r="AN559" s="187"/>
      <c r="AO559" s="187"/>
      <c r="AP559" s="182"/>
      <c r="AQ559" s="182" t="s">
        <v>235</v>
      </c>
      <c r="AR559" s="175"/>
      <c r="AS559" s="175"/>
      <c r="AT559" s="176"/>
      <c r="AU559" s="140" t="s">
        <v>134</v>
      </c>
      <c r="AV559" s="140"/>
      <c r="AW559" s="140"/>
      <c r="AX559" s="141"/>
    </row>
    <row r="560" spans="1:50" ht="18.75" hidden="1" customHeight="1" x14ac:dyDescent="0.2">
      <c r="A560" s="101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10"/>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0"/>
      <c r="AF561" s="121"/>
      <c r="AG561" s="121"/>
      <c r="AH561" s="121"/>
      <c r="AI561" s="120"/>
      <c r="AJ561" s="121"/>
      <c r="AK561" s="121"/>
      <c r="AL561" s="121"/>
      <c r="AM561" s="120"/>
      <c r="AN561" s="121"/>
      <c r="AO561" s="121"/>
      <c r="AP561" s="122"/>
      <c r="AQ561" s="120"/>
      <c r="AR561" s="121"/>
      <c r="AS561" s="121"/>
      <c r="AT561" s="122"/>
      <c r="AU561" s="121"/>
      <c r="AV561" s="121"/>
      <c r="AW561" s="121"/>
      <c r="AX561" s="221"/>
    </row>
    <row r="562" spans="1:50" ht="23.25" hidden="1" customHeight="1" x14ac:dyDescent="0.2">
      <c r="A562" s="1010"/>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221"/>
    </row>
    <row r="563" spans="1:50" ht="23.25" hidden="1" customHeight="1" x14ac:dyDescent="0.2">
      <c r="A563" s="1010"/>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20"/>
      <c r="AF563" s="121"/>
      <c r="AG563" s="121"/>
      <c r="AH563" s="122"/>
      <c r="AI563" s="120"/>
      <c r="AJ563" s="121"/>
      <c r="AK563" s="121"/>
      <c r="AL563" s="121"/>
      <c r="AM563" s="120"/>
      <c r="AN563" s="121"/>
      <c r="AO563" s="121"/>
      <c r="AP563" s="122"/>
      <c r="AQ563" s="120"/>
      <c r="AR563" s="121"/>
      <c r="AS563" s="121"/>
      <c r="AT563" s="122"/>
      <c r="AU563" s="121"/>
      <c r="AV563" s="121"/>
      <c r="AW563" s="121"/>
      <c r="AX563" s="221"/>
    </row>
    <row r="564" spans="1:50" ht="18.75" hidden="1" customHeight="1" x14ac:dyDescent="0.2">
      <c r="A564" s="1010"/>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416</v>
      </c>
      <c r="AJ564" s="187"/>
      <c r="AK564" s="187"/>
      <c r="AL564" s="182"/>
      <c r="AM564" s="187" t="s">
        <v>429</v>
      </c>
      <c r="AN564" s="187"/>
      <c r="AO564" s="187"/>
      <c r="AP564" s="182"/>
      <c r="AQ564" s="182" t="s">
        <v>235</v>
      </c>
      <c r="AR564" s="175"/>
      <c r="AS564" s="175"/>
      <c r="AT564" s="176"/>
      <c r="AU564" s="140" t="s">
        <v>134</v>
      </c>
      <c r="AV564" s="140"/>
      <c r="AW564" s="140"/>
      <c r="AX564" s="141"/>
    </row>
    <row r="565" spans="1:50" ht="18.75" hidden="1" customHeight="1" x14ac:dyDescent="0.2">
      <c r="A565" s="101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10"/>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0"/>
      <c r="AF566" s="121"/>
      <c r="AG566" s="121"/>
      <c r="AH566" s="121"/>
      <c r="AI566" s="120"/>
      <c r="AJ566" s="121"/>
      <c r="AK566" s="121"/>
      <c r="AL566" s="121"/>
      <c r="AM566" s="120"/>
      <c r="AN566" s="121"/>
      <c r="AO566" s="121"/>
      <c r="AP566" s="122"/>
      <c r="AQ566" s="120"/>
      <c r="AR566" s="121"/>
      <c r="AS566" s="121"/>
      <c r="AT566" s="122"/>
      <c r="AU566" s="121"/>
      <c r="AV566" s="121"/>
      <c r="AW566" s="121"/>
      <c r="AX566" s="221"/>
    </row>
    <row r="567" spans="1:50" ht="23.25" hidden="1" customHeight="1" x14ac:dyDescent="0.2">
      <c r="A567" s="1010"/>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221"/>
    </row>
    <row r="568" spans="1:50" ht="23.25" hidden="1" customHeight="1" x14ac:dyDescent="0.2">
      <c r="A568" s="1010"/>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20"/>
      <c r="AF568" s="121"/>
      <c r="AG568" s="121"/>
      <c r="AH568" s="122"/>
      <c r="AI568" s="120"/>
      <c r="AJ568" s="121"/>
      <c r="AK568" s="121"/>
      <c r="AL568" s="121"/>
      <c r="AM568" s="120"/>
      <c r="AN568" s="121"/>
      <c r="AO568" s="121"/>
      <c r="AP568" s="122"/>
      <c r="AQ568" s="120"/>
      <c r="AR568" s="121"/>
      <c r="AS568" s="121"/>
      <c r="AT568" s="122"/>
      <c r="AU568" s="121"/>
      <c r="AV568" s="121"/>
      <c r="AW568" s="121"/>
      <c r="AX568" s="221"/>
    </row>
    <row r="569" spans="1:50" ht="18.75" hidden="1" customHeight="1" x14ac:dyDescent="0.2">
      <c r="A569" s="1010"/>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416</v>
      </c>
      <c r="AJ569" s="187"/>
      <c r="AK569" s="187"/>
      <c r="AL569" s="182"/>
      <c r="AM569" s="187" t="s">
        <v>429</v>
      </c>
      <c r="AN569" s="187"/>
      <c r="AO569" s="187"/>
      <c r="AP569" s="182"/>
      <c r="AQ569" s="182" t="s">
        <v>235</v>
      </c>
      <c r="AR569" s="175"/>
      <c r="AS569" s="175"/>
      <c r="AT569" s="176"/>
      <c r="AU569" s="140" t="s">
        <v>134</v>
      </c>
      <c r="AV569" s="140"/>
      <c r="AW569" s="140"/>
      <c r="AX569" s="141"/>
    </row>
    <row r="570" spans="1:50" ht="18.75" hidden="1" customHeight="1" x14ac:dyDescent="0.2">
      <c r="A570" s="101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10"/>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0"/>
      <c r="AF571" s="121"/>
      <c r="AG571" s="121"/>
      <c r="AH571" s="121"/>
      <c r="AI571" s="120"/>
      <c r="AJ571" s="121"/>
      <c r="AK571" s="121"/>
      <c r="AL571" s="121"/>
      <c r="AM571" s="120"/>
      <c r="AN571" s="121"/>
      <c r="AO571" s="121"/>
      <c r="AP571" s="122"/>
      <c r="AQ571" s="120"/>
      <c r="AR571" s="121"/>
      <c r="AS571" s="121"/>
      <c r="AT571" s="122"/>
      <c r="AU571" s="121"/>
      <c r="AV571" s="121"/>
      <c r="AW571" s="121"/>
      <c r="AX571" s="221"/>
    </row>
    <row r="572" spans="1:50" ht="23.25" hidden="1" customHeight="1" x14ac:dyDescent="0.2">
      <c r="A572" s="1010"/>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221"/>
    </row>
    <row r="573" spans="1:50" ht="23.25" hidden="1" customHeight="1" x14ac:dyDescent="0.2">
      <c r="A573" s="1010"/>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20"/>
      <c r="AF573" s="121"/>
      <c r="AG573" s="121"/>
      <c r="AH573" s="122"/>
      <c r="AI573" s="120"/>
      <c r="AJ573" s="121"/>
      <c r="AK573" s="121"/>
      <c r="AL573" s="121"/>
      <c r="AM573" s="120"/>
      <c r="AN573" s="121"/>
      <c r="AO573" s="121"/>
      <c r="AP573" s="122"/>
      <c r="AQ573" s="120"/>
      <c r="AR573" s="121"/>
      <c r="AS573" s="121"/>
      <c r="AT573" s="122"/>
      <c r="AU573" s="121"/>
      <c r="AV573" s="121"/>
      <c r="AW573" s="121"/>
      <c r="AX573" s="221"/>
    </row>
    <row r="574" spans="1:50" ht="18.75" hidden="1" customHeight="1" x14ac:dyDescent="0.2">
      <c r="A574" s="1010"/>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416</v>
      </c>
      <c r="AJ574" s="187"/>
      <c r="AK574" s="187"/>
      <c r="AL574" s="182"/>
      <c r="AM574" s="187" t="s">
        <v>429</v>
      </c>
      <c r="AN574" s="187"/>
      <c r="AO574" s="187"/>
      <c r="AP574" s="182"/>
      <c r="AQ574" s="182" t="s">
        <v>235</v>
      </c>
      <c r="AR574" s="175"/>
      <c r="AS574" s="175"/>
      <c r="AT574" s="176"/>
      <c r="AU574" s="140" t="s">
        <v>134</v>
      </c>
      <c r="AV574" s="140"/>
      <c r="AW574" s="140"/>
      <c r="AX574" s="141"/>
    </row>
    <row r="575" spans="1:50" ht="18.75" hidden="1" customHeight="1" x14ac:dyDescent="0.2">
      <c r="A575" s="101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10"/>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0"/>
      <c r="AF576" s="121"/>
      <c r="AG576" s="121"/>
      <c r="AH576" s="121"/>
      <c r="AI576" s="120"/>
      <c r="AJ576" s="121"/>
      <c r="AK576" s="121"/>
      <c r="AL576" s="121"/>
      <c r="AM576" s="120"/>
      <c r="AN576" s="121"/>
      <c r="AO576" s="121"/>
      <c r="AP576" s="122"/>
      <c r="AQ576" s="120"/>
      <c r="AR576" s="121"/>
      <c r="AS576" s="121"/>
      <c r="AT576" s="122"/>
      <c r="AU576" s="121"/>
      <c r="AV576" s="121"/>
      <c r="AW576" s="121"/>
      <c r="AX576" s="221"/>
    </row>
    <row r="577" spans="1:50" ht="23.25" hidden="1" customHeight="1" x14ac:dyDescent="0.2">
      <c r="A577" s="1010"/>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221"/>
    </row>
    <row r="578" spans="1:50" ht="23.25" hidden="1" customHeight="1" x14ac:dyDescent="0.2">
      <c r="A578" s="1010"/>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20"/>
      <c r="AF578" s="121"/>
      <c r="AG578" s="121"/>
      <c r="AH578" s="122"/>
      <c r="AI578" s="120"/>
      <c r="AJ578" s="121"/>
      <c r="AK578" s="121"/>
      <c r="AL578" s="121"/>
      <c r="AM578" s="120"/>
      <c r="AN578" s="121"/>
      <c r="AO578" s="121"/>
      <c r="AP578" s="122"/>
      <c r="AQ578" s="120"/>
      <c r="AR578" s="121"/>
      <c r="AS578" s="121"/>
      <c r="AT578" s="122"/>
      <c r="AU578" s="121"/>
      <c r="AV578" s="121"/>
      <c r="AW578" s="121"/>
      <c r="AX578" s="221"/>
    </row>
    <row r="579" spans="1:50" ht="18.75" hidden="1" customHeight="1" x14ac:dyDescent="0.2">
      <c r="A579" s="1010"/>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416</v>
      </c>
      <c r="AJ579" s="187"/>
      <c r="AK579" s="187"/>
      <c r="AL579" s="182"/>
      <c r="AM579" s="187" t="s">
        <v>429</v>
      </c>
      <c r="AN579" s="187"/>
      <c r="AO579" s="187"/>
      <c r="AP579" s="182"/>
      <c r="AQ579" s="182" t="s">
        <v>235</v>
      </c>
      <c r="AR579" s="175"/>
      <c r="AS579" s="175"/>
      <c r="AT579" s="176"/>
      <c r="AU579" s="140" t="s">
        <v>134</v>
      </c>
      <c r="AV579" s="140"/>
      <c r="AW579" s="140"/>
      <c r="AX579" s="141"/>
    </row>
    <row r="580" spans="1:50" ht="18.75" hidden="1" customHeight="1" x14ac:dyDescent="0.2">
      <c r="A580" s="101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10"/>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0"/>
      <c r="AF581" s="121"/>
      <c r="AG581" s="121"/>
      <c r="AH581" s="121"/>
      <c r="AI581" s="120"/>
      <c r="AJ581" s="121"/>
      <c r="AK581" s="121"/>
      <c r="AL581" s="121"/>
      <c r="AM581" s="120"/>
      <c r="AN581" s="121"/>
      <c r="AO581" s="121"/>
      <c r="AP581" s="122"/>
      <c r="AQ581" s="120"/>
      <c r="AR581" s="121"/>
      <c r="AS581" s="121"/>
      <c r="AT581" s="122"/>
      <c r="AU581" s="121"/>
      <c r="AV581" s="121"/>
      <c r="AW581" s="121"/>
      <c r="AX581" s="221"/>
    </row>
    <row r="582" spans="1:50" ht="23.25" hidden="1" customHeight="1" x14ac:dyDescent="0.2">
      <c r="A582" s="1010"/>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221"/>
    </row>
    <row r="583" spans="1:50" ht="23.25" hidden="1" customHeight="1" x14ac:dyDescent="0.2">
      <c r="A583" s="1010"/>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20"/>
      <c r="AF583" s="121"/>
      <c r="AG583" s="121"/>
      <c r="AH583" s="122"/>
      <c r="AI583" s="120"/>
      <c r="AJ583" s="121"/>
      <c r="AK583" s="121"/>
      <c r="AL583" s="121"/>
      <c r="AM583" s="120"/>
      <c r="AN583" s="121"/>
      <c r="AO583" s="121"/>
      <c r="AP583" s="122"/>
      <c r="AQ583" s="120"/>
      <c r="AR583" s="121"/>
      <c r="AS583" s="121"/>
      <c r="AT583" s="122"/>
      <c r="AU583" s="121"/>
      <c r="AV583" s="121"/>
      <c r="AW583" s="121"/>
      <c r="AX583" s="221"/>
    </row>
    <row r="584" spans="1:50" ht="18.75" hidden="1" customHeight="1" x14ac:dyDescent="0.2">
      <c r="A584" s="1010"/>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416</v>
      </c>
      <c r="AJ584" s="187"/>
      <c r="AK584" s="187"/>
      <c r="AL584" s="182"/>
      <c r="AM584" s="187" t="s">
        <v>429</v>
      </c>
      <c r="AN584" s="187"/>
      <c r="AO584" s="187"/>
      <c r="AP584" s="182"/>
      <c r="AQ584" s="182" t="s">
        <v>235</v>
      </c>
      <c r="AR584" s="175"/>
      <c r="AS584" s="175"/>
      <c r="AT584" s="176"/>
      <c r="AU584" s="140" t="s">
        <v>134</v>
      </c>
      <c r="AV584" s="140"/>
      <c r="AW584" s="140"/>
      <c r="AX584" s="141"/>
    </row>
    <row r="585" spans="1:50" ht="18.75" hidden="1" customHeight="1" x14ac:dyDescent="0.2">
      <c r="A585" s="101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10"/>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0"/>
      <c r="AF586" s="121"/>
      <c r="AG586" s="121"/>
      <c r="AH586" s="121"/>
      <c r="AI586" s="120"/>
      <c r="AJ586" s="121"/>
      <c r="AK586" s="121"/>
      <c r="AL586" s="121"/>
      <c r="AM586" s="120"/>
      <c r="AN586" s="121"/>
      <c r="AO586" s="121"/>
      <c r="AP586" s="122"/>
      <c r="AQ586" s="120"/>
      <c r="AR586" s="121"/>
      <c r="AS586" s="121"/>
      <c r="AT586" s="122"/>
      <c r="AU586" s="121"/>
      <c r="AV586" s="121"/>
      <c r="AW586" s="121"/>
      <c r="AX586" s="221"/>
    </row>
    <row r="587" spans="1:50" ht="23.25" hidden="1" customHeight="1" x14ac:dyDescent="0.2">
      <c r="A587" s="1010"/>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221"/>
    </row>
    <row r="588" spans="1:50" ht="23.25" hidden="1" customHeight="1" x14ac:dyDescent="0.2">
      <c r="A588" s="1010"/>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20"/>
      <c r="AF588" s="121"/>
      <c r="AG588" s="121"/>
      <c r="AH588" s="122"/>
      <c r="AI588" s="120"/>
      <c r="AJ588" s="121"/>
      <c r="AK588" s="121"/>
      <c r="AL588" s="121"/>
      <c r="AM588" s="120"/>
      <c r="AN588" s="121"/>
      <c r="AO588" s="121"/>
      <c r="AP588" s="122"/>
      <c r="AQ588" s="120"/>
      <c r="AR588" s="121"/>
      <c r="AS588" s="121"/>
      <c r="AT588" s="122"/>
      <c r="AU588" s="121"/>
      <c r="AV588" s="121"/>
      <c r="AW588" s="121"/>
      <c r="AX588" s="221"/>
    </row>
    <row r="589" spans="1:50" ht="23.9" hidden="1" customHeight="1" x14ac:dyDescent="0.2">
      <c r="A589" s="1010"/>
      <c r="B589" s="258"/>
      <c r="C589" s="257"/>
      <c r="D589" s="258"/>
      <c r="E589" s="163" t="s">
        <v>413</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1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1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10"/>
      <c r="B592" s="258"/>
      <c r="C592" s="257"/>
      <c r="D592" s="258"/>
      <c r="E592" s="244" t="s">
        <v>407</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10"/>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416</v>
      </c>
      <c r="AJ593" s="187"/>
      <c r="AK593" s="187"/>
      <c r="AL593" s="182"/>
      <c r="AM593" s="187" t="s">
        <v>429</v>
      </c>
      <c r="AN593" s="187"/>
      <c r="AO593" s="187"/>
      <c r="AP593" s="182"/>
      <c r="AQ593" s="182" t="s">
        <v>235</v>
      </c>
      <c r="AR593" s="175"/>
      <c r="AS593" s="175"/>
      <c r="AT593" s="176"/>
      <c r="AU593" s="140" t="s">
        <v>134</v>
      </c>
      <c r="AV593" s="140"/>
      <c r="AW593" s="140"/>
      <c r="AX593" s="141"/>
    </row>
    <row r="594" spans="1:50" ht="18.75" hidden="1" customHeight="1" x14ac:dyDescent="0.2">
      <c r="A594" s="101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10"/>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0"/>
      <c r="AF595" s="121"/>
      <c r="AG595" s="121"/>
      <c r="AH595" s="121"/>
      <c r="AI595" s="120"/>
      <c r="AJ595" s="121"/>
      <c r="AK595" s="121"/>
      <c r="AL595" s="121"/>
      <c r="AM595" s="120"/>
      <c r="AN595" s="121"/>
      <c r="AO595" s="121"/>
      <c r="AP595" s="122"/>
      <c r="AQ595" s="120"/>
      <c r="AR595" s="121"/>
      <c r="AS595" s="121"/>
      <c r="AT595" s="122"/>
      <c r="AU595" s="121"/>
      <c r="AV595" s="121"/>
      <c r="AW595" s="121"/>
      <c r="AX595" s="221"/>
    </row>
    <row r="596" spans="1:50" ht="23.25" hidden="1" customHeight="1" x14ac:dyDescent="0.2">
      <c r="A596" s="1010"/>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221"/>
    </row>
    <row r="597" spans="1:50" ht="23.25" hidden="1" customHeight="1" x14ac:dyDescent="0.2">
      <c r="A597" s="1010"/>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20"/>
      <c r="AF597" s="121"/>
      <c r="AG597" s="121"/>
      <c r="AH597" s="122"/>
      <c r="AI597" s="120"/>
      <c r="AJ597" s="121"/>
      <c r="AK597" s="121"/>
      <c r="AL597" s="121"/>
      <c r="AM597" s="120"/>
      <c r="AN597" s="121"/>
      <c r="AO597" s="121"/>
      <c r="AP597" s="122"/>
      <c r="AQ597" s="120"/>
      <c r="AR597" s="121"/>
      <c r="AS597" s="121"/>
      <c r="AT597" s="122"/>
      <c r="AU597" s="121"/>
      <c r="AV597" s="121"/>
      <c r="AW597" s="121"/>
      <c r="AX597" s="221"/>
    </row>
    <row r="598" spans="1:50" ht="18.75" hidden="1" customHeight="1" x14ac:dyDescent="0.2">
      <c r="A598" s="1010"/>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416</v>
      </c>
      <c r="AJ598" s="187"/>
      <c r="AK598" s="187"/>
      <c r="AL598" s="182"/>
      <c r="AM598" s="187" t="s">
        <v>429</v>
      </c>
      <c r="AN598" s="187"/>
      <c r="AO598" s="187"/>
      <c r="AP598" s="182"/>
      <c r="AQ598" s="182" t="s">
        <v>235</v>
      </c>
      <c r="AR598" s="175"/>
      <c r="AS598" s="175"/>
      <c r="AT598" s="176"/>
      <c r="AU598" s="140" t="s">
        <v>134</v>
      </c>
      <c r="AV598" s="140"/>
      <c r="AW598" s="140"/>
      <c r="AX598" s="141"/>
    </row>
    <row r="599" spans="1:50" ht="18.75" hidden="1" customHeight="1" x14ac:dyDescent="0.2">
      <c r="A599" s="101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10"/>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0"/>
      <c r="AF600" s="121"/>
      <c r="AG600" s="121"/>
      <c r="AH600" s="121"/>
      <c r="AI600" s="120"/>
      <c r="AJ600" s="121"/>
      <c r="AK600" s="121"/>
      <c r="AL600" s="121"/>
      <c r="AM600" s="120"/>
      <c r="AN600" s="121"/>
      <c r="AO600" s="121"/>
      <c r="AP600" s="122"/>
      <c r="AQ600" s="120"/>
      <c r="AR600" s="121"/>
      <c r="AS600" s="121"/>
      <c r="AT600" s="122"/>
      <c r="AU600" s="121"/>
      <c r="AV600" s="121"/>
      <c r="AW600" s="121"/>
      <c r="AX600" s="221"/>
    </row>
    <row r="601" spans="1:50" ht="23.25" hidden="1" customHeight="1" x14ac:dyDescent="0.2">
      <c r="A601" s="1010"/>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221"/>
    </row>
    <row r="602" spans="1:50" ht="23.25" hidden="1" customHeight="1" x14ac:dyDescent="0.2">
      <c r="A602" s="1010"/>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20"/>
      <c r="AF602" s="121"/>
      <c r="AG602" s="121"/>
      <c r="AH602" s="122"/>
      <c r="AI602" s="120"/>
      <c r="AJ602" s="121"/>
      <c r="AK602" s="121"/>
      <c r="AL602" s="121"/>
      <c r="AM602" s="120"/>
      <c r="AN602" s="121"/>
      <c r="AO602" s="121"/>
      <c r="AP602" s="122"/>
      <c r="AQ602" s="120"/>
      <c r="AR602" s="121"/>
      <c r="AS602" s="121"/>
      <c r="AT602" s="122"/>
      <c r="AU602" s="121"/>
      <c r="AV602" s="121"/>
      <c r="AW602" s="121"/>
      <c r="AX602" s="221"/>
    </row>
    <row r="603" spans="1:50" ht="18.75" hidden="1" customHeight="1" x14ac:dyDescent="0.2">
      <c r="A603" s="1010"/>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416</v>
      </c>
      <c r="AJ603" s="187"/>
      <c r="AK603" s="187"/>
      <c r="AL603" s="182"/>
      <c r="AM603" s="187" t="s">
        <v>429</v>
      </c>
      <c r="AN603" s="187"/>
      <c r="AO603" s="187"/>
      <c r="AP603" s="182"/>
      <c r="AQ603" s="182" t="s">
        <v>235</v>
      </c>
      <c r="AR603" s="175"/>
      <c r="AS603" s="175"/>
      <c r="AT603" s="176"/>
      <c r="AU603" s="140" t="s">
        <v>134</v>
      </c>
      <c r="AV603" s="140"/>
      <c r="AW603" s="140"/>
      <c r="AX603" s="141"/>
    </row>
    <row r="604" spans="1:50" ht="18.75" hidden="1" customHeight="1" x14ac:dyDescent="0.2">
      <c r="A604" s="101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10"/>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0"/>
      <c r="AF605" s="121"/>
      <c r="AG605" s="121"/>
      <c r="AH605" s="121"/>
      <c r="AI605" s="120"/>
      <c r="AJ605" s="121"/>
      <c r="AK605" s="121"/>
      <c r="AL605" s="121"/>
      <c r="AM605" s="120"/>
      <c r="AN605" s="121"/>
      <c r="AO605" s="121"/>
      <c r="AP605" s="122"/>
      <c r="AQ605" s="120"/>
      <c r="AR605" s="121"/>
      <c r="AS605" s="121"/>
      <c r="AT605" s="122"/>
      <c r="AU605" s="121"/>
      <c r="AV605" s="121"/>
      <c r="AW605" s="121"/>
      <c r="AX605" s="221"/>
    </row>
    <row r="606" spans="1:50" ht="23.25" hidden="1" customHeight="1" x14ac:dyDescent="0.2">
      <c r="A606" s="1010"/>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221"/>
    </row>
    <row r="607" spans="1:50" ht="23.25" hidden="1" customHeight="1" x14ac:dyDescent="0.2">
      <c r="A607" s="1010"/>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20"/>
      <c r="AF607" s="121"/>
      <c r="AG607" s="121"/>
      <c r="AH607" s="122"/>
      <c r="AI607" s="120"/>
      <c r="AJ607" s="121"/>
      <c r="AK607" s="121"/>
      <c r="AL607" s="121"/>
      <c r="AM607" s="120"/>
      <c r="AN607" s="121"/>
      <c r="AO607" s="121"/>
      <c r="AP607" s="122"/>
      <c r="AQ607" s="120"/>
      <c r="AR607" s="121"/>
      <c r="AS607" s="121"/>
      <c r="AT607" s="122"/>
      <c r="AU607" s="121"/>
      <c r="AV607" s="121"/>
      <c r="AW607" s="121"/>
      <c r="AX607" s="221"/>
    </row>
    <row r="608" spans="1:50" ht="18.75" hidden="1" customHeight="1" x14ac:dyDescent="0.2">
      <c r="A608" s="1010"/>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416</v>
      </c>
      <c r="AJ608" s="187"/>
      <c r="AK608" s="187"/>
      <c r="AL608" s="182"/>
      <c r="AM608" s="187" t="s">
        <v>429</v>
      </c>
      <c r="AN608" s="187"/>
      <c r="AO608" s="187"/>
      <c r="AP608" s="182"/>
      <c r="AQ608" s="182" t="s">
        <v>235</v>
      </c>
      <c r="AR608" s="175"/>
      <c r="AS608" s="175"/>
      <c r="AT608" s="176"/>
      <c r="AU608" s="140" t="s">
        <v>134</v>
      </c>
      <c r="AV608" s="140"/>
      <c r="AW608" s="140"/>
      <c r="AX608" s="141"/>
    </row>
    <row r="609" spans="1:50" ht="18.75" hidden="1" customHeight="1" x14ac:dyDescent="0.2">
      <c r="A609" s="101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10"/>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0"/>
      <c r="AF610" s="121"/>
      <c r="AG610" s="121"/>
      <c r="AH610" s="121"/>
      <c r="AI610" s="120"/>
      <c r="AJ610" s="121"/>
      <c r="AK610" s="121"/>
      <c r="AL610" s="121"/>
      <c r="AM610" s="120"/>
      <c r="AN610" s="121"/>
      <c r="AO610" s="121"/>
      <c r="AP610" s="122"/>
      <c r="AQ610" s="120"/>
      <c r="AR610" s="121"/>
      <c r="AS610" s="121"/>
      <c r="AT610" s="122"/>
      <c r="AU610" s="121"/>
      <c r="AV610" s="121"/>
      <c r="AW610" s="121"/>
      <c r="AX610" s="221"/>
    </row>
    <row r="611" spans="1:50" ht="23.25" hidden="1" customHeight="1" x14ac:dyDescent="0.2">
      <c r="A611" s="1010"/>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221"/>
    </row>
    <row r="612" spans="1:50" ht="23.25" hidden="1" customHeight="1" x14ac:dyDescent="0.2">
      <c r="A612" s="1010"/>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20"/>
      <c r="AF612" s="121"/>
      <c r="AG612" s="121"/>
      <c r="AH612" s="122"/>
      <c r="AI612" s="120"/>
      <c r="AJ612" s="121"/>
      <c r="AK612" s="121"/>
      <c r="AL612" s="121"/>
      <c r="AM612" s="120"/>
      <c r="AN612" s="121"/>
      <c r="AO612" s="121"/>
      <c r="AP612" s="122"/>
      <c r="AQ612" s="120"/>
      <c r="AR612" s="121"/>
      <c r="AS612" s="121"/>
      <c r="AT612" s="122"/>
      <c r="AU612" s="121"/>
      <c r="AV612" s="121"/>
      <c r="AW612" s="121"/>
      <c r="AX612" s="221"/>
    </row>
    <row r="613" spans="1:50" ht="18.75" hidden="1" customHeight="1" x14ac:dyDescent="0.2">
      <c r="A613" s="1010"/>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416</v>
      </c>
      <c r="AJ613" s="187"/>
      <c r="AK613" s="187"/>
      <c r="AL613" s="182"/>
      <c r="AM613" s="187" t="s">
        <v>429</v>
      </c>
      <c r="AN613" s="187"/>
      <c r="AO613" s="187"/>
      <c r="AP613" s="182"/>
      <c r="AQ613" s="182" t="s">
        <v>235</v>
      </c>
      <c r="AR613" s="175"/>
      <c r="AS613" s="175"/>
      <c r="AT613" s="176"/>
      <c r="AU613" s="140" t="s">
        <v>134</v>
      </c>
      <c r="AV613" s="140"/>
      <c r="AW613" s="140"/>
      <c r="AX613" s="141"/>
    </row>
    <row r="614" spans="1:50" ht="18.75" hidden="1" customHeight="1" x14ac:dyDescent="0.2">
      <c r="A614" s="101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10"/>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0"/>
      <c r="AF615" s="121"/>
      <c r="AG615" s="121"/>
      <c r="AH615" s="121"/>
      <c r="AI615" s="120"/>
      <c r="AJ615" s="121"/>
      <c r="AK615" s="121"/>
      <c r="AL615" s="121"/>
      <c r="AM615" s="120"/>
      <c r="AN615" s="121"/>
      <c r="AO615" s="121"/>
      <c r="AP615" s="122"/>
      <c r="AQ615" s="120"/>
      <c r="AR615" s="121"/>
      <c r="AS615" s="121"/>
      <c r="AT615" s="122"/>
      <c r="AU615" s="121"/>
      <c r="AV615" s="121"/>
      <c r="AW615" s="121"/>
      <c r="AX615" s="221"/>
    </row>
    <row r="616" spans="1:50" ht="23.25" hidden="1" customHeight="1" x14ac:dyDescent="0.2">
      <c r="A616" s="1010"/>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221"/>
    </row>
    <row r="617" spans="1:50" ht="23.25" hidden="1" customHeight="1" x14ac:dyDescent="0.2">
      <c r="A617" s="1010"/>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20"/>
      <c r="AF617" s="121"/>
      <c r="AG617" s="121"/>
      <c r="AH617" s="122"/>
      <c r="AI617" s="120"/>
      <c r="AJ617" s="121"/>
      <c r="AK617" s="121"/>
      <c r="AL617" s="121"/>
      <c r="AM617" s="120"/>
      <c r="AN617" s="121"/>
      <c r="AO617" s="121"/>
      <c r="AP617" s="122"/>
      <c r="AQ617" s="120"/>
      <c r="AR617" s="121"/>
      <c r="AS617" s="121"/>
      <c r="AT617" s="122"/>
      <c r="AU617" s="121"/>
      <c r="AV617" s="121"/>
      <c r="AW617" s="121"/>
      <c r="AX617" s="221"/>
    </row>
    <row r="618" spans="1:50" ht="18.75" hidden="1" customHeight="1" x14ac:dyDescent="0.2">
      <c r="A618" s="1010"/>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416</v>
      </c>
      <c r="AJ618" s="187"/>
      <c r="AK618" s="187"/>
      <c r="AL618" s="182"/>
      <c r="AM618" s="187" t="s">
        <v>429</v>
      </c>
      <c r="AN618" s="187"/>
      <c r="AO618" s="187"/>
      <c r="AP618" s="182"/>
      <c r="AQ618" s="182" t="s">
        <v>235</v>
      </c>
      <c r="AR618" s="175"/>
      <c r="AS618" s="175"/>
      <c r="AT618" s="176"/>
      <c r="AU618" s="140" t="s">
        <v>134</v>
      </c>
      <c r="AV618" s="140"/>
      <c r="AW618" s="140"/>
      <c r="AX618" s="141"/>
    </row>
    <row r="619" spans="1:50" ht="18.75" hidden="1" customHeight="1" x14ac:dyDescent="0.2">
      <c r="A619" s="101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10"/>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0"/>
      <c r="AF620" s="121"/>
      <c r="AG620" s="121"/>
      <c r="AH620" s="121"/>
      <c r="AI620" s="120"/>
      <c r="AJ620" s="121"/>
      <c r="AK620" s="121"/>
      <c r="AL620" s="121"/>
      <c r="AM620" s="120"/>
      <c r="AN620" s="121"/>
      <c r="AO620" s="121"/>
      <c r="AP620" s="122"/>
      <c r="AQ620" s="120"/>
      <c r="AR620" s="121"/>
      <c r="AS620" s="121"/>
      <c r="AT620" s="122"/>
      <c r="AU620" s="121"/>
      <c r="AV620" s="121"/>
      <c r="AW620" s="121"/>
      <c r="AX620" s="221"/>
    </row>
    <row r="621" spans="1:50" ht="23.25" hidden="1" customHeight="1" x14ac:dyDescent="0.2">
      <c r="A621" s="1010"/>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221"/>
    </row>
    <row r="622" spans="1:50" ht="23.25" hidden="1" customHeight="1" x14ac:dyDescent="0.2">
      <c r="A622" s="1010"/>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20"/>
      <c r="AF622" s="121"/>
      <c r="AG622" s="121"/>
      <c r="AH622" s="122"/>
      <c r="AI622" s="120"/>
      <c r="AJ622" s="121"/>
      <c r="AK622" s="121"/>
      <c r="AL622" s="121"/>
      <c r="AM622" s="120"/>
      <c r="AN622" s="121"/>
      <c r="AO622" s="121"/>
      <c r="AP622" s="122"/>
      <c r="AQ622" s="120"/>
      <c r="AR622" s="121"/>
      <c r="AS622" s="121"/>
      <c r="AT622" s="122"/>
      <c r="AU622" s="121"/>
      <c r="AV622" s="121"/>
      <c r="AW622" s="121"/>
      <c r="AX622" s="221"/>
    </row>
    <row r="623" spans="1:50" ht="18.75" hidden="1" customHeight="1" x14ac:dyDescent="0.2">
      <c r="A623" s="1010"/>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416</v>
      </c>
      <c r="AJ623" s="187"/>
      <c r="AK623" s="187"/>
      <c r="AL623" s="182"/>
      <c r="AM623" s="187" t="s">
        <v>429</v>
      </c>
      <c r="AN623" s="187"/>
      <c r="AO623" s="187"/>
      <c r="AP623" s="182"/>
      <c r="AQ623" s="182" t="s">
        <v>235</v>
      </c>
      <c r="AR623" s="175"/>
      <c r="AS623" s="175"/>
      <c r="AT623" s="176"/>
      <c r="AU623" s="140" t="s">
        <v>134</v>
      </c>
      <c r="AV623" s="140"/>
      <c r="AW623" s="140"/>
      <c r="AX623" s="141"/>
    </row>
    <row r="624" spans="1:50" ht="18.75" hidden="1" customHeight="1" x14ac:dyDescent="0.2">
      <c r="A624" s="101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10"/>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0"/>
      <c r="AF625" s="121"/>
      <c r="AG625" s="121"/>
      <c r="AH625" s="121"/>
      <c r="AI625" s="120"/>
      <c r="AJ625" s="121"/>
      <c r="AK625" s="121"/>
      <c r="AL625" s="121"/>
      <c r="AM625" s="120"/>
      <c r="AN625" s="121"/>
      <c r="AO625" s="121"/>
      <c r="AP625" s="122"/>
      <c r="AQ625" s="120"/>
      <c r="AR625" s="121"/>
      <c r="AS625" s="121"/>
      <c r="AT625" s="122"/>
      <c r="AU625" s="121"/>
      <c r="AV625" s="121"/>
      <c r="AW625" s="121"/>
      <c r="AX625" s="221"/>
    </row>
    <row r="626" spans="1:50" ht="23.25" hidden="1" customHeight="1" x14ac:dyDescent="0.2">
      <c r="A626" s="1010"/>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221"/>
    </row>
    <row r="627" spans="1:50" ht="23.25" hidden="1" customHeight="1" x14ac:dyDescent="0.2">
      <c r="A627" s="1010"/>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20"/>
      <c r="AF627" s="121"/>
      <c r="AG627" s="121"/>
      <c r="AH627" s="122"/>
      <c r="AI627" s="120"/>
      <c r="AJ627" s="121"/>
      <c r="AK627" s="121"/>
      <c r="AL627" s="121"/>
      <c r="AM627" s="120"/>
      <c r="AN627" s="121"/>
      <c r="AO627" s="121"/>
      <c r="AP627" s="122"/>
      <c r="AQ627" s="120"/>
      <c r="AR627" s="121"/>
      <c r="AS627" s="121"/>
      <c r="AT627" s="122"/>
      <c r="AU627" s="121"/>
      <c r="AV627" s="121"/>
      <c r="AW627" s="121"/>
      <c r="AX627" s="221"/>
    </row>
    <row r="628" spans="1:50" ht="18.75" hidden="1" customHeight="1" x14ac:dyDescent="0.2">
      <c r="A628" s="1010"/>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416</v>
      </c>
      <c r="AJ628" s="187"/>
      <c r="AK628" s="187"/>
      <c r="AL628" s="182"/>
      <c r="AM628" s="187" t="s">
        <v>429</v>
      </c>
      <c r="AN628" s="187"/>
      <c r="AO628" s="187"/>
      <c r="AP628" s="182"/>
      <c r="AQ628" s="182" t="s">
        <v>235</v>
      </c>
      <c r="AR628" s="175"/>
      <c r="AS628" s="175"/>
      <c r="AT628" s="176"/>
      <c r="AU628" s="140" t="s">
        <v>134</v>
      </c>
      <c r="AV628" s="140"/>
      <c r="AW628" s="140"/>
      <c r="AX628" s="141"/>
    </row>
    <row r="629" spans="1:50" ht="18.75" hidden="1" customHeight="1" x14ac:dyDescent="0.2">
      <c r="A629" s="101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10"/>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0"/>
      <c r="AF630" s="121"/>
      <c r="AG630" s="121"/>
      <c r="AH630" s="121"/>
      <c r="AI630" s="120"/>
      <c r="AJ630" s="121"/>
      <c r="AK630" s="121"/>
      <c r="AL630" s="121"/>
      <c r="AM630" s="120"/>
      <c r="AN630" s="121"/>
      <c r="AO630" s="121"/>
      <c r="AP630" s="122"/>
      <c r="AQ630" s="120"/>
      <c r="AR630" s="121"/>
      <c r="AS630" s="121"/>
      <c r="AT630" s="122"/>
      <c r="AU630" s="121"/>
      <c r="AV630" s="121"/>
      <c r="AW630" s="121"/>
      <c r="AX630" s="221"/>
    </row>
    <row r="631" spans="1:50" ht="23.25" hidden="1" customHeight="1" x14ac:dyDescent="0.2">
      <c r="A631" s="1010"/>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221"/>
    </row>
    <row r="632" spans="1:50" ht="23.25" hidden="1" customHeight="1" x14ac:dyDescent="0.2">
      <c r="A632" s="1010"/>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20"/>
      <c r="AF632" s="121"/>
      <c r="AG632" s="121"/>
      <c r="AH632" s="122"/>
      <c r="AI632" s="120"/>
      <c r="AJ632" s="121"/>
      <c r="AK632" s="121"/>
      <c r="AL632" s="121"/>
      <c r="AM632" s="120"/>
      <c r="AN632" s="121"/>
      <c r="AO632" s="121"/>
      <c r="AP632" s="122"/>
      <c r="AQ632" s="120"/>
      <c r="AR632" s="121"/>
      <c r="AS632" s="121"/>
      <c r="AT632" s="122"/>
      <c r="AU632" s="121"/>
      <c r="AV632" s="121"/>
      <c r="AW632" s="121"/>
      <c r="AX632" s="221"/>
    </row>
    <row r="633" spans="1:50" ht="18.75" hidden="1" customHeight="1" x14ac:dyDescent="0.2">
      <c r="A633" s="1010"/>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416</v>
      </c>
      <c r="AJ633" s="187"/>
      <c r="AK633" s="187"/>
      <c r="AL633" s="182"/>
      <c r="AM633" s="187" t="s">
        <v>429</v>
      </c>
      <c r="AN633" s="187"/>
      <c r="AO633" s="187"/>
      <c r="AP633" s="182"/>
      <c r="AQ633" s="182" t="s">
        <v>235</v>
      </c>
      <c r="AR633" s="175"/>
      <c r="AS633" s="175"/>
      <c r="AT633" s="176"/>
      <c r="AU633" s="140" t="s">
        <v>134</v>
      </c>
      <c r="AV633" s="140"/>
      <c r="AW633" s="140"/>
      <c r="AX633" s="141"/>
    </row>
    <row r="634" spans="1:50" ht="18.75" hidden="1" customHeight="1" x14ac:dyDescent="0.2">
      <c r="A634" s="101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10"/>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0"/>
      <c r="AF635" s="121"/>
      <c r="AG635" s="121"/>
      <c r="AH635" s="121"/>
      <c r="AI635" s="120"/>
      <c r="AJ635" s="121"/>
      <c r="AK635" s="121"/>
      <c r="AL635" s="121"/>
      <c r="AM635" s="120"/>
      <c r="AN635" s="121"/>
      <c r="AO635" s="121"/>
      <c r="AP635" s="122"/>
      <c r="AQ635" s="120"/>
      <c r="AR635" s="121"/>
      <c r="AS635" s="121"/>
      <c r="AT635" s="122"/>
      <c r="AU635" s="121"/>
      <c r="AV635" s="121"/>
      <c r="AW635" s="121"/>
      <c r="AX635" s="221"/>
    </row>
    <row r="636" spans="1:50" ht="23.25" hidden="1" customHeight="1" x14ac:dyDescent="0.2">
      <c r="A636" s="1010"/>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221"/>
    </row>
    <row r="637" spans="1:50" ht="23.25" hidden="1" customHeight="1" x14ac:dyDescent="0.2">
      <c r="A637" s="1010"/>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20"/>
      <c r="AF637" s="121"/>
      <c r="AG637" s="121"/>
      <c r="AH637" s="122"/>
      <c r="AI637" s="120"/>
      <c r="AJ637" s="121"/>
      <c r="AK637" s="121"/>
      <c r="AL637" s="121"/>
      <c r="AM637" s="120"/>
      <c r="AN637" s="121"/>
      <c r="AO637" s="121"/>
      <c r="AP637" s="122"/>
      <c r="AQ637" s="120"/>
      <c r="AR637" s="121"/>
      <c r="AS637" s="121"/>
      <c r="AT637" s="122"/>
      <c r="AU637" s="121"/>
      <c r="AV637" s="121"/>
      <c r="AW637" s="121"/>
      <c r="AX637" s="221"/>
    </row>
    <row r="638" spans="1:50" ht="18.75" hidden="1" customHeight="1" x14ac:dyDescent="0.2">
      <c r="A638" s="1010"/>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416</v>
      </c>
      <c r="AJ638" s="187"/>
      <c r="AK638" s="187"/>
      <c r="AL638" s="182"/>
      <c r="AM638" s="187" t="s">
        <v>429</v>
      </c>
      <c r="AN638" s="187"/>
      <c r="AO638" s="187"/>
      <c r="AP638" s="182"/>
      <c r="AQ638" s="182" t="s">
        <v>235</v>
      </c>
      <c r="AR638" s="175"/>
      <c r="AS638" s="175"/>
      <c r="AT638" s="176"/>
      <c r="AU638" s="140" t="s">
        <v>134</v>
      </c>
      <c r="AV638" s="140"/>
      <c r="AW638" s="140"/>
      <c r="AX638" s="141"/>
    </row>
    <row r="639" spans="1:50" ht="18.75" hidden="1" customHeight="1" x14ac:dyDescent="0.2">
      <c r="A639" s="101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10"/>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0"/>
      <c r="AF640" s="121"/>
      <c r="AG640" s="121"/>
      <c r="AH640" s="121"/>
      <c r="AI640" s="120"/>
      <c r="AJ640" s="121"/>
      <c r="AK640" s="121"/>
      <c r="AL640" s="121"/>
      <c r="AM640" s="120"/>
      <c r="AN640" s="121"/>
      <c r="AO640" s="121"/>
      <c r="AP640" s="122"/>
      <c r="AQ640" s="120"/>
      <c r="AR640" s="121"/>
      <c r="AS640" s="121"/>
      <c r="AT640" s="122"/>
      <c r="AU640" s="121"/>
      <c r="AV640" s="121"/>
      <c r="AW640" s="121"/>
      <c r="AX640" s="221"/>
    </row>
    <row r="641" spans="1:50" ht="23.25" hidden="1" customHeight="1" x14ac:dyDescent="0.2">
      <c r="A641" s="1010"/>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221"/>
    </row>
    <row r="642" spans="1:50" ht="23.25" hidden="1" customHeight="1" x14ac:dyDescent="0.2">
      <c r="A642" s="1010"/>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20"/>
      <c r="AF642" s="121"/>
      <c r="AG642" s="121"/>
      <c r="AH642" s="122"/>
      <c r="AI642" s="120"/>
      <c r="AJ642" s="121"/>
      <c r="AK642" s="121"/>
      <c r="AL642" s="121"/>
      <c r="AM642" s="120"/>
      <c r="AN642" s="121"/>
      <c r="AO642" s="121"/>
      <c r="AP642" s="122"/>
      <c r="AQ642" s="120"/>
      <c r="AR642" s="121"/>
      <c r="AS642" s="121"/>
      <c r="AT642" s="122"/>
      <c r="AU642" s="121"/>
      <c r="AV642" s="121"/>
      <c r="AW642" s="121"/>
      <c r="AX642" s="221"/>
    </row>
    <row r="643" spans="1:50" ht="23.9" hidden="1" customHeight="1" x14ac:dyDescent="0.2">
      <c r="A643" s="1010"/>
      <c r="B643" s="258"/>
      <c r="C643" s="257"/>
      <c r="D643" s="258"/>
      <c r="E643" s="163" t="s">
        <v>413</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1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1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10"/>
      <c r="B646" s="258"/>
      <c r="C646" s="257"/>
      <c r="D646" s="258"/>
      <c r="E646" s="244" t="s">
        <v>408</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10"/>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416</v>
      </c>
      <c r="AJ647" s="187"/>
      <c r="AK647" s="187"/>
      <c r="AL647" s="182"/>
      <c r="AM647" s="187" t="s">
        <v>429</v>
      </c>
      <c r="AN647" s="187"/>
      <c r="AO647" s="187"/>
      <c r="AP647" s="182"/>
      <c r="AQ647" s="182" t="s">
        <v>235</v>
      </c>
      <c r="AR647" s="175"/>
      <c r="AS647" s="175"/>
      <c r="AT647" s="176"/>
      <c r="AU647" s="140" t="s">
        <v>134</v>
      </c>
      <c r="AV647" s="140"/>
      <c r="AW647" s="140"/>
      <c r="AX647" s="141"/>
    </row>
    <row r="648" spans="1:50" ht="18.75" hidden="1" customHeight="1" x14ac:dyDescent="0.2">
      <c r="A648" s="101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10"/>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0"/>
      <c r="AF649" s="121"/>
      <c r="AG649" s="121"/>
      <c r="AH649" s="121"/>
      <c r="AI649" s="120"/>
      <c r="AJ649" s="121"/>
      <c r="AK649" s="121"/>
      <c r="AL649" s="121"/>
      <c r="AM649" s="120"/>
      <c r="AN649" s="121"/>
      <c r="AO649" s="121"/>
      <c r="AP649" s="122"/>
      <c r="AQ649" s="120"/>
      <c r="AR649" s="121"/>
      <c r="AS649" s="121"/>
      <c r="AT649" s="122"/>
      <c r="AU649" s="121"/>
      <c r="AV649" s="121"/>
      <c r="AW649" s="121"/>
      <c r="AX649" s="221"/>
    </row>
    <row r="650" spans="1:50" ht="23.25" hidden="1" customHeight="1" x14ac:dyDescent="0.2">
      <c r="A650" s="1010"/>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221"/>
    </row>
    <row r="651" spans="1:50" ht="23.25" hidden="1" customHeight="1" x14ac:dyDescent="0.2">
      <c r="A651" s="1010"/>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20"/>
      <c r="AF651" s="121"/>
      <c r="AG651" s="121"/>
      <c r="AH651" s="122"/>
      <c r="AI651" s="120"/>
      <c r="AJ651" s="121"/>
      <c r="AK651" s="121"/>
      <c r="AL651" s="121"/>
      <c r="AM651" s="120"/>
      <c r="AN651" s="121"/>
      <c r="AO651" s="121"/>
      <c r="AP651" s="122"/>
      <c r="AQ651" s="120"/>
      <c r="AR651" s="121"/>
      <c r="AS651" s="121"/>
      <c r="AT651" s="122"/>
      <c r="AU651" s="121"/>
      <c r="AV651" s="121"/>
      <c r="AW651" s="121"/>
      <c r="AX651" s="221"/>
    </row>
    <row r="652" spans="1:50" ht="18.75" hidden="1" customHeight="1" x14ac:dyDescent="0.2">
      <c r="A652" s="1010"/>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416</v>
      </c>
      <c r="AJ652" s="187"/>
      <c r="AK652" s="187"/>
      <c r="AL652" s="182"/>
      <c r="AM652" s="187" t="s">
        <v>429</v>
      </c>
      <c r="AN652" s="187"/>
      <c r="AO652" s="187"/>
      <c r="AP652" s="182"/>
      <c r="AQ652" s="182" t="s">
        <v>235</v>
      </c>
      <c r="AR652" s="175"/>
      <c r="AS652" s="175"/>
      <c r="AT652" s="176"/>
      <c r="AU652" s="140" t="s">
        <v>134</v>
      </c>
      <c r="AV652" s="140"/>
      <c r="AW652" s="140"/>
      <c r="AX652" s="141"/>
    </row>
    <row r="653" spans="1:50" ht="18.75" hidden="1" customHeight="1" x14ac:dyDescent="0.2">
      <c r="A653" s="101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10"/>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0"/>
      <c r="AF654" s="121"/>
      <c r="AG654" s="121"/>
      <c r="AH654" s="121"/>
      <c r="AI654" s="120"/>
      <c r="AJ654" s="121"/>
      <c r="AK654" s="121"/>
      <c r="AL654" s="121"/>
      <c r="AM654" s="120"/>
      <c r="AN654" s="121"/>
      <c r="AO654" s="121"/>
      <c r="AP654" s="122"/>
      <c r="AQ654" s="120"/>
      <c r="AR654" s="121"/>
      <c r="AS654" s="121"/>
      <c r="AT654" s="122"/>
      <c r="AU654" s="121"/>
      <c r="AV654" s="121"/>
      <c r="AW654" s="121"/>
      <c r="AX654" s="221"/>
    </row>
    <row r="655" spans="1:50" ht="23.25" hidden="1" customHeight="1" x14ac:dyDescent="0.2">
      <c r="A655" s="1010"/>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221"/>
    </row>
    <row r="656" spans="1:50" ht="23.25" hidden="1" customHeight="1" x14ac:dyDescent="0.2">
      <c r="A656" s="1010"/>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20"/>
      <c r="AF656" s="121"/>
      <c r="AG656" s="121"/>
      <c r="AH656" s="122"/>
      <c r="AI656" s="120"/>
      <c r="AJ656" s="121"/>
      <c r="AK656" s="121"/>
      <c r="AL656" s="121"/>
      <c r="AM656" s="120"/>
      <c r="AN656" s="121"/>
      <c r="AO656" s="121"/>
      <c r="AP656" s="122"/>
      <c r="AQ656" s="120"/>
      <c r="AR656" s="121"/>
      <c r="AS656" s="121"/>
      <c r="AT656" s="122"/>
      <c r="AU656" s="121"/>
      <c r="AV656" s="121"/>
      <c r="AW656" s="121"/>
      <c r="AX656" s="221"/>
    </row>
    <row r="657" spans="1:50" ht="18.75" hidden="1" customHeight="1" x14ac:dyDescent="0.2">
      <c r="A657" s="1010"/>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416</v>
      </c>
      <c r="AJ657" s="187"/>
      <c r="AK657" s="187"/>
      <c r="AL657" s="182"/>
      <c r="AM657" s="187" t="s">
        <v>429</v>
      </c>
      <c r="AN657" s="187"/>
      <c r="AO657" s="187"/>
      <c r="AP657" s="182"/>
      <c r="AQ657" s="182" t="s">
        <v>235</v>
      </c>
      <c r="AR657" s="175"/>
      <c r="AS657" s="175"/>
      <c r="AT657" s="176"/>
      <c r="AU657" s="140" t="s">
        <v>134</v>
      </c>
      <c r="AV657" s="140"/>
      <c r="AW657" s="140"/>
      <c r="AX657" s="141"/>
    </row>
    <row r="658" spans="1:50" ht="18.75" hidden="1" customHeight="1" x14ac:dyDescent="0.2">
      <c r="A658" s="101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10"/>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0"/>
      <c r="AF659" s="121"/>
      <c r="AG659" s="121"/>
      <c r="AH659" s="121"/>
      <c r="AI659" s="120"/>
      <c r="AJ659" s="121"/>
      <c r="AK659" s="121"/>
      <c r="AL659" s="121"/>
      <c r="AM659" s="120"/>
      <c r="AN659" s="121"/>
      <c r="AO659" s="121"/>
      <c r="AP659" s="122"/>
      <c r="AQ659" s="120"/>
      <c r="AR659" s="121"/>
      <c r="AS659" s="121"/>
      <c r="AT659" s="122"/>
      <c r="AU659" s="121"/>
      <c r="AV659" s="121"/>
      <c r="AW659" s="121"/>
      <c r="AX659" s="221"/>
    </row>
    <row r="660" spans="1:50" ht="23.25" hidden="1" customHeight="1" x14ac:dyDescent="0.2">
      <c r="A660" s="1010"/>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221"/>
    </row>
    <row r="661" spans="1:50" ht="23.25" hidden="1" customHeight="1" x14ac:dyDescent="0.2">
      <c r="A661" s="1010"/>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20"/>
      <c r="AF661" s="121"/>
      <c r="AG661" s="121"/>
      <c r="AH661" s="122"/>
      <c r="AI661" s="120"/>
      <c r="AJ661" s="121"/>
      <c r="AK661" s="121"/>
      <c r="AL661" s="121"/>
      <c r="AM661" s="120"/>
      <c r="AN661" s="121"/>
      <c r="AO661" s="121"/>
      <c r="AP661" s="122"/>
      <c r="AQ661" s="120"/>
      <c r="AR661" s="121"/>
      <c r="AS661" s="121"/>
      <c r="AT661" s="122"/>
      <c r="AU661" s="121"/>
      <c r="AV661" s="121"/>
      <c r="AW661" s="121"/>
      <c r="AX661" s="221"/>
    </row>
    <row r="662" spans="1:50" ht="18.75" hidden="1" customHeight="1" x14ac:dyDescent="0.2">
      <c r="A662" s="1010"/>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416</v>
      </c>
      <c r="AJ662" s="187"/>
      <c r="AK662" s="187"/>
      <c r="AL662" s="182"/>
      <c r="AM662" s="187" t="s">
        <v>429</v>
      </c>
      <c r="AN662" s="187"/>
      <c r="AO662" s="187"/>
      <c r="AP662" s="182"/>
      <c r="AQ662" s="182" t="s">
        <v>235</v>
      </c>
      <c r="AR662" s="175"/>
      <c r="AS662" s="175"/>
      <c r="AT662" s="176"/>
      <c r="AU662" s="140" t="s">
        <v>134</v>
      </c>
      <c r="AV662" s="140"/>
      <c r="AW662" s="140"/>
      <c r="AX662" s="141"/>
    </row>
    <row r="663" spans="1:50" ht="18.75" hidden="1" customHeight="1" x14ac:dyDescent="0.2">
      <c r="A663" s="101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10"/>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0"/>
      <c r="AF664" s="121"/>
      <c r="AG664" s="121"/>
      <c r="AH664" s="121"/>
      <c r="AI664" s="120"/>
      <c r="AJ664" s="121"/>
      <c r="AK664" s="121"/>
      <c r="AL664" s="121"/>
      <c r="AM664" s="120"/>
      <c r="AN664" s="121"/>
      <c r="AO664" s="121"/>
      <c r="AP664" s="122"/>
      <c r="AQ664" s="120"/>
      <c r="AR664" s="121"/>
      <c r="AS664" s="121"/>
      <c r="AT664" s="122"/>
      <c r="AU664" s="121"/>
      <c r="AV664" s="121"/>
      <c r="AW664" s="121"/>
      <c r="AX664" s="221"/>
    </row>
    <row r="665" spans="1:50" ht="23.25" hidden="1" customHeight="1" x14ac:dyDescent="0.2">
      <c r="A665" s="1010"/>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221"/>
    </row>
    <row r="666" spans="1:50" ht="23.25" hidden="1" customHeight="1" x14ac:dyDescent="0.2">
      <c r="A666" s="1010"/>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20"/>
      <c r="AF666" s="121"/>
      <c r="AG666" s="121"/>
      <c r="AH666" s="122"/>
      <c r="AI666" s="120"/>
      <c r="AJ666" s="121"/>
      <c r="AK666" s="121"/>
      <c r="AL666" s="121"/>
      <c r="AM666" s="120"/>
      <c r="AN666" s="121"/>
      <c r="AO666" s="121"/>
      <c r="AP666" s="122"/>
      <c r="AQ666" s="120"/>
      <c r="AR666" s="121"/>
      <c r="AS666" s="121"/>
      <c r="AT666" s="122"/>
      <c r="AU666" s="121"/>
      <c r="AV666" s="121"/>
      <c r="AW666" s="121"/>
      <c r="AX666" s="221"/>
    </row>
    <row r="667" spans="1:50" ht="18.75" hidden="1" customHeight="1" x14ac:dyDescent="0.2">
      <c r="A667" s="1010"/>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416</v>
      </c>
      <c r="AJ667" s="187"/>
      <c r="AK667" s="187"/>
      <c r="AL667" s="182"/>
      <c r="AM667" s="187" t="s">
        <v>429</v>
      </c>
      <c r="AN667" s="187"/>
      <c r="AO667" s="187"/>
      <c r="AP667" s="182"/>
      <c r="AQ667" s="182" t="s">
        <v>235</v>
      </c>
      <c r="AR667" s="175"/>
      <c r="AS667" s="175"/>
      <c r="AT667" s="176"/>
      <c r="AU667" s="140" t="s">
        <v>134</v>
      </c>
      <c r="AV667" s="140"/>
      <c r="AW667" s="140"/>
      <c r="AX667" s="141"/>
    </row>
    <row r="668" spans="1:50" ht="18.75" hidden="1" customHeight="1" x14ac:dyDescent="0.2">
      <c r="A668" s="101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10"/>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0"/>
      <c r="AF669" s="121"/>
      <c r="AG669" s="121"/>
      <c r="AH669" s="121"/>
      <c r="AI669" s="120"/>
      <c r="AJ669" s="121"/>
      <c r="AK669" s="121"/>
      <c r="AL669" s="121"/>
      <c r="AM669" s="120"/>
      <c r="AN669" s="121"/>
      <c r="AO669" s="121"/>
      <c r="AP669" s="122"/>
      <c r="AQ669" s="120"/>
      <c r="AR669" s="121"/>
      <c r="AS669" s="121"/>
      <c r="AT669" s="122"/>
      <c r="AU669" s="121"/>
      <c r="AV669" s="121"/>
      <c r="AW669" s="121"/>
      <c r="AX669" s="221"/>
    </row>
    <row r="670" spans="1:50" ht="23.25" hidden="1" customHeight="1" x14ac:dyDescent="0.2">
      <c r="A670" s="1010"/>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221"/>
    </row>
    <row r="671" spans="1:50" ht="23.25" hidden="1" customHeight="1" x14ac:dyDescent="0.2">
      <c r="A671" s="1010"/>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20"/>
      <c r="AF671" s="121"/>
      <c r="AG671" s="121"/>
      <c r="AH671" s="122"/>
      <c r="AI671" s="120"/>
      <c r="AJ671" s="121"/>
      <c r="AK671" s="121"/>
      <c r="AL671" s="121"/>
      <c r="AM671" s="120"/>
      <c r="AN671" s="121"/>
      <c r="AO671" s="121"/>
      <c r="AP671" s="122"/>
      <c r="AQ671" s="120"/>
      <c r="AR671" s="121"/>
      <c r="AS671" s="121"/>
      <c r="AT671" s="122"/>
      <c r="AU671" s="121"/>
      <c r="AV671" s="121"/>
      <c r="AW671" s="121"/>
      <c r="AX671" s="221"/>
    </row>
    <row r="672" spans="1:50" ht="18.75" hidden="1" customHeight="1" x14ac:dyDescent="0.2">
      <c r="A672" s="1010"/>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416</v>
      </c>
      <c r="AJ672" s="187"/>
      <c r="AK672" s="187"/>
      <c r="AL672" s="182"/>
      <c r="AM672" s="187" t="s">
        <v>429</v>
      </c>
      <c r="AN672" s="187"/>
      <c r="AO672" s="187"/>
      <c r="AP672" s="182"/>
      <c r="AQ672" s="182" t="s">
        <v>235</v>
      </c>
      <c r="AR672" s="175"/>
      <c r="AS672" s="175"/>
      <c r="AT672" s="176"/>
      <c r="AU672" s="140" t="s">
        <v>134</v>
      </c>
      <c r="AV672" s="140"/>
      <c r="AW672" s="140"/>
      <c r="AX672" s="141"/>
    </row>
    <row r="673" spans="1:50" ht="18.75" hidden="1" customHeight="1" x14ac:dyDescent="0.2">
      <c r="A673" s="101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10"/>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0"/>
      <c r="AF674" s="121"/>
      <c r="AG674" s="121"/>
      <c r="AH674" s="121"/>
      <c r="AI674" s="120"/>
      <c r="AJ674" s="121"/>
      <c r="AK674" s="121"/>
      <c r="AL674" s="121"/>
      <c r="AM674" s="120"/>
      <c r="AN674" s="121"/>
      <c r="AO674" s="121"/>
      <c r="AP674" s="122"/>
      <c r="AQ674" s="120"/>
      <c r="AR674" s="121"/>
      <c r="AS674" s="121"/>
      <c r="AT674" s="122"/>
      <c r="AU674" s="121"/>
      <c r="AV674" s="121"/>
      <c r="AW674" s="121"/>
      <c r="AX674" s="221"/>
    </row>
    <row r="675" spans="1:50" ht="23.25" hidden="1" customHeight="1" x14ac:dyDescent="0.2">
      <c r="A675" s="1010"/>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221"/>
    </row>
    <row r="676" spans="1:50" ht="23.25" hidden="1" customHeight="1" x14ac:dyDescent="0.2">
      <c r="A676" s="1010"/>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20"/>
      <c r="AF676" s="121"/>
      <c r="AG676" s="121"/>
      <c r="AH676" s="122"/>
      <c r="AI676" s="120"/>
      <c r="AJ676" s="121"/>
      <c r="AK676" s="121"/>
      <c r="AL676" s="121"/>
      <c r="AM676" s="120"/>
      <c r="AN676" s="121"/>
      <c r="AO676" s="121"/>
      <c r="AP676" s="122"/>
      <c r="AQ676" s="120"/>
      <c r="AR676" s="121"/>
      <c r="AS676" s="121"/>
      <c r="AT676" s="122"/>
      <c r="AU676" s="121"/>
      <c r="AV676" s="121"/>
      <c r="AW676" s="121"/>
      <c r="AX676" s="221"/>
    </row>
    <row r="677" spans="1:50" ht="18.75" hidden="1" customHeight="1" x14ac:dyDescent="0.2">
      <c r="A677" s="1010"/>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416</v>
      </c>
      <c r="AJ677" s="187"/>
      <c r="AK677" s="187"/>
      <c r="AL677" s="182"/>
      <c r="AM677" s="187" t="s">
        <v>429</v>
      </c>
      <c r="AN677" s="187"/>
      <c r="AO677" s="187"/>
      <c r="AP677" s="182"/>
      <c r="AQ677" s="182" t="s">
        <v>235</v>
      </c>
      <c r="AR677" s="175"/>
      <c r="AS677" s="175"/>
      <c r="AT677" s="176"/>
      <c r="AU677" s="140" t="s">
        <v>134</v>
      </c>
      <c r="AV677" s="140"/>
      <c r="AW677" s="140"/>
      <c r="AX677" s="141"/>
    </row>
    <row r="678" spans="1:50" ht="18.75" hidden="1" customHeight="1" x14ac:dyDescent="0.2">
      <c r="A678" s="101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10"/>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0"/>
      <c r="AF679" s="121"/>
      <c r="AG679" s="121"/>
      <c r="AH679" s="121"/>
      <c r="AI679" s="120"/>
      <c r="AJ679" s="121"/>
      <c r="AK679" s="121"/>
      <c r="AL679" s="121"/>
      <c r="AM679" s="120"/>
      <c r="AN679" s="121"/>
      <c r="AO679" s="121"/>
      <c r="AP679" s="122"/>
      <c r="AQ679" s="120"/>
      <c r="AR679" s="121"/>
      <c r="AS679" s="121"/>
      <c r="AT679" s="122"/>
      <c r="AU679" s="121"/>
      <c r="AV679" s="121"/>
      <c r="AW679" s="121"/>
      <c r="AX679" s="221"/>
    </row>
    <row r="680" spans="1:50" ht="23.25" hidden="1" customHeight="1" x14ac:dyDescent="0.2">
      <c r="A680" s="1010"/>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221"/>
    </row>
    <row r="681" spans="1:50" ht="23.25" hidden="1" customHeight="1" x14ac:dyDescent="0.2">
      <c r="A681" s="1010"/>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20"/>
      <c r="AF681" s="121"/>
      <c r="AG681" s="121"/>
      <c r="AH681" s="122"/>
      <c r="AI681" s="120"/>
      <c r="AJ681" s="121"/>
      <c r="AK681" s="121"/>
      <c r="AL681" s="121"/>
      <c r="AM681" s="120"/>
      <c r="AN681" s="121"/>
      <c r="AO681" s="121"/>
      <c r="AP681" s="122"/>
      <c r="AQ681" s="120"/>
      <c r="AR681" s="121"/>
      <c r="AS681" s="121"/>
      <c r="AT681" s="122"/>
      <c r="AU681" s="121"/>
      <c r="AV681" s="121"/>
      <c r="AW681" s="121"/>
      <c r="AX681" s="221"/>
    </row>
    <row r="682" spans="1:50" ht="18.75" hidden="1" customHeight="1" x14ac:dyDescent="0.2">
      <c r="A682" s="1010"/>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416</v>
      </c>
      <c r="AJ682" s="187"/>
      <c r="AK682" s="187"/>
      <c r="AL682" s="182"/>
      <c r="AM682" s="187" t="s">
        <v>429</v>
      </c>
      <c r="AN682" s="187"/>
      <c r="AO682" s="187"/>
      <c r="AP682" s="182"/>
      <c r="AQ682" s="182" t="s">
        <v>235</v>
      </c>
      <c r="AR682" s="175"/>
      <c r="AS682" s="175"/>
      <c r="AT682" s="176"/>
      <c r="AU682" s="140" t="s">
        <v>134</v>
      </c>
      <c r="AV682" s="140"/>
      <c r="AW682" s="140"/>
      <c r="AX682" s="141"/>
    </row>
    <row r="683" spans="1:50" ht="18.75" hidden="1" customHeight="1" x14ac:dyDescent="0.2">
      <c r="A683" s="101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10"/>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0"/>
      <c r="AF684" s="121"/>
      <c r="AG684" s="121"/>
      <c r="AH684" s="121"/>
      <c r="AI684" s="120"/>
      <c r="AJ684" s="121"/>
      <c r="AK684" s="121"/>
      <c r="AL684" s="121"/>
      <c r="AM684" s="120"/>
      <c r="AN684" s="121"/>
      <c r="AO684" s="121"/>
      <c r="AP684" s="122"/>
      <c r="AQ684" s="120"/>
      <c r="AR684" s="121"/>
      <c r="AS684" s="121"/>
      <c r="AT684" s="122"/>
      <c r="AU684" s="121"/>
      <c r="AV684" s="121"/>
      <c r="AW684" s="121"/>
      <c r="AX684" s="221"/>
    </row>
    <row r="685" spans="1:50" ht="23.25" hidden="1" customHeight="1" x14ac:dyDescent="0.2">
      <c r="A685" s="1010"/>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221"/>
    </row>
    <row r="686" spans="1:50" ht="23.25" hidden="1" customHeight="1" x14ac:dyDescent="0.2">
      <c r="A686" s="1010"/>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20"/>
      <c r="AF686" s="121"/>
      <c r="AG686" s="121"/>
      <c r="AH686" s="122"/>
      <c r="AI686" s="120"/>
      <c r="AJ686" s="121"/>
      <c r="AK686" s="121"/>
      <c r="AL686" s="121"/>
      <c r="AM686" s="120"/>
      <c r="AN686" s="121"/>
      <c r="AO686" s="121"/>
      <c r="AP686" s="122"/>
      <c r="AQ686" s="120"/>
      <c r="AR686" s="121"/>
      <c r="AS686" s="121"/>
      <c r="AT686" s="122"/>
      <c r="AU686" s="121"/>
      <c r="AV686" s="121"/>
      <c r="AW686" s="121"/>
      <c r="AX686" s="221"/>
    </row>
    <row r="687" spans="1:50" ht="18.75" hidden="1" customHeight="1" x14ac:dyDescent="0.2">
      <c r="A687" s="1010"/>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416</v>
      </c>
      <c r="AJ687" s="187"/>
      <c r="AK687" s="187"/>
      <c r="AL687" s="182"/>
      <c r="AM687" s="187" t="s">
        <v>429</v>
      </c>
      <c r="AN687" s="187"/>
      <c r="AO687" s="187"/>
      <c r="AP687" s="182"/>
      <c r="AQ687" s="182" t="s">
        <v>235</v>
      </c>
      <c r="AR687" s="175"/>
      <c r="AS687" s="175"/>
      <c r="AT687" s="176"/>
      <c r="AU687" s="140" t="s">
        <v>134</v>
      </c>
      <c r="AV687" s="140"/>
      <c r="AW687" s="140"/>
      <c r="AX687" s="141"/>
    </row>
    <row r="688" spans="1:50" ht="18.75" hidden="1" customHeight="1" x14ac:dyDescent="0.2">
      <c r="A688" s="101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10"/>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0"/>
      <c r="AF689" s="121"/>
      <c r="AG689" s="121"/>
      <c r="AH689" s="121"/>
      <c r="AI689" s="120"/>
      <c r="AJ689" s="121"/>
      <c r="AK689" s="121"/>
      <c r="AL689" s="121"/>
      <c r="AM689" s="120"/>
      <c r="AN689" s="121"/>
      <c r="AO689" s="121"/>
      <c r="AP689" s="122"/>
      <c r="AQ689" s="120"/>
      <c r="AR689" s="121"/>
      <c r="AS689" s="121"/>
      <c r="AT689" s="122"/>
      <c r="AU689" s="121"/>
      <c r="AV689" s="121"/>
      <c r="AW689" s="121"/>
      <c r="AX689" s="221"/>
    </row>
    <row r="690" spans="1:50" ht="23.25" hidden="1" customHeight="1" x14ac:dyDescent="0.2">
      <c r="A690" s="1010"/>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221"/>
    </row>
    <row r="691" spans="1:50" ht="23.25" hidden="1" customHeight="1" x14ac:dyDescent="0.2">
      <c r="A691" s="1010"/>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20"/>
      <c r="AF691" s="121"/>
      <c r="AG691" s="121"/>
      <c r="AH691" s="122"/>
      <c r="AI691" s="120"/>
      <c r="AJ691" s="121"/>
      <c r="AK691" s="121"/>
      <c r="AL691" s="121"/>
      <c r="AM691" s="120"/>
      <c r="AN691" s="121"/>
      <c r="AO691" s="121"/>
      <c r="AP691" s="122"/>
      <c r="AQ691" s="120"/>
      <c r="AR691" s="121"/>
      <c r="AS691" s="121"/>
      <c r="AT691" s="122"/>
      <c r="AU691" s="121"/>
      <c r="AV691" s="121"/>
      <c r="AW691" s="121"/>
      <c r="AX691" s="221"/>
    </row>
    <row r="692" spans="1:50" ht="18.75" hidden="1" customHeight="1" x14ac:dyDescent="0.2">
      <c r="A692" s="1010"/>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416</v>
      </c>
      <c r="AJ692" s="187"/>
      <c r="AK692" s="187"/>
      <c r="AL692" s="182"/>
      <c r="AM692" s="187" t="s">
        <v>429</v>
      </c>
      <c r="AN692" s="187"/>
      <c r="AO692" s="187"/>
      <c r="AP692" s="182"/>
      <c r="AQ692" s="182" t="s">
        <v>235</v>
      </c>
      <c r="AR692" s="175"/>
      <c r="AS692" s="175"/>
      <c r="AT692" s="176"/>
      <c r="AU692" s="140" t="s">
        <v>134</v>
      </c>
      <c r="AV692" s="140"/>
      <c r="AW692" s="140"/>
      <c r="AX692" s="141"/>
    </row>
    <row r="693" spans="1:50" ht="18.75" hidden="1" customHeight="1" x14ac:dyDescent="0.2">
      <c r="A693" s="101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10"/>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0"/>
      <c r="AF694" s="121"/>
      <c r="AG694" s="121"/>
      <c r="AH694" s="121"/>
      <c r="AI694" s="120"/>
      <c r="AJ694" s="121"/>
      <c r="AK694" s="121"/>
      <c r="AL694" s="121"/>
      <c r="AM694" s="120"/>
      <c r="AN694" s="121"/>
      <c r="AO694" s="121"/>
      <c r="AP694" s="122"/>
      <c r="AQ694" s="120"/>
      <c r="AR694" s="121"/>
      <c r="AS694" s="121"/>
      <c r="AT694" s="122"/>
      <c r="AU694" s="121"/>
      <c r="AV694" s="121"/>
      <c r="AW694" s="121"/>
      <c r="AX694" s="221"/>
    </row>
    <row r="695" spans="1:50" ht="23.25" hidden="1" customHeight="1" x14ac:dyDescent="0.2">
      <c r="A695" s="1010"/>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221"/>
    </row>
    <row r="696" spans="1:50" ht="23.25" hidden="1" customHeight="1" x14ac:dyDescent="0.2">
      <c r="A696" s="1010"/>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20"/>
      <c r="AF696" s="121"/>
      <c r="AG696" s="121"/>
      <c r="AH696" s="122"/>
      <c r="AI696" s="120"/>
      <c r="AJ696" s="121"/>
      <c r="AK696" s="121"/>
      <c r="AL696" s="121"/>
      <c r="AM696" s="120"/>
      <c r="AN696" s="121"/>
      <c r="AO696" s="121"/>
      <c r="AP696" s="122"/>
      <c r="AQ696" s="120"/>
      <c r="AR696" s="121"/>
      <c r="AS696" s="121"/>
      <c r="AT696" s="122"/>
      <c r="AU696" s="121"/>
      <c r="AV696" s="121"/>
      <c r="AW696" s="121"/>
      <c r="AX696" s="221"/>
    </row>
    <row r="697" spans="1:50" ht="23.9" hidden="1" customHeight="1" x14ac:dyDescent="0.2">
      <c r="A697" s="1010"/>
      <c r="B697" s="258"/>
      <c r="C697" s="257"/>
      <c r="D697" s="258"/>
      <c r="E697" s="163" t="s">
        <v>413</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1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1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2" customHeight="1" x14ac:dyDescent="0.2">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564</v>
      </c>
      <c r="AE702" s="911"/>
      <c r="AF702" s="911"/>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63"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0" t="s">
        <v>564</v>
      </c>
      <c r="AE703" s="161"/>
      <c r="AF703" s="161"/>
      <c r="AG703" s="675" t="s">
        <v>603</v>
      </c>
      <c r="AH703" s="676"/>
      <c r="AI703" s="676"/>
      <c r="AJ703" s="676"/>
      <c r="AK703" s="676"/>
      <c r="AL703" s="676"/>
      <c r="AM703" s="676"/>
      <c r="AN703" s="676"/>
      <c r="AO703" s="676"/>
      <c r="AP703" s="676"/>
      <c r="AQ703" s="676"/>
      <c r="AR703" s="676"/>
      <c r="AS703" s="676"/>
      <c r="AT703" s="676"/>
      <c r="AU703" s="676"/>
      <c r="AV703" s="676"/>
      <c r="AW703" s="676"/>
      <c r="AX703" s="677"/>
    </row>
    <row r="704" spans="1:50" ht="42.75" customHeight="1" x14ac:dyDescent="0.2">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564</v>
      </c>
      <c r="AE704" s="594"/>
      <c r="AF704" s="594"/>
      <c r="AG704" s="439" t="s">
        <v>604</v>
      </c>
      <c r="AH704" s="240"/>
      <c r="AI704" s="240"/>
      <c r="AJ704" s="240"/>
      <c r="AK704" s="240"/>
      <c r="AL704" s="240"/>
      <c r="AM704" s="240"/>
      <c r="AN704" s="240"/>
      <c r="AO704" s="240"/>
      <c r="AP704" s="240"/>
      <c r="AQ704" s="240"/>
      <c r="AR704" s="240"/>
      <c r="AS704" s="240"/>
      <c r="AT704" s="240"/>
      <c r="AU704" s="240"/>
      <c r="AV704" s="240"/>
      <c r="AW704" s="240"/>
      <c r="AX704" s="440"/>
    </row>
    <row r="705" spans="1:50" ht="27" customHeight="1" x14ac:dyDescent="0.2">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564</v>
      </c>
      <c r="AE705" s="744"/>
      <c r="AF705" s="744"/>
      <c r="AG705" s="166" t="s">
        <v>605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66"/>
      <c r="B706" s="782"/>
      <c r="C706" s="622"/>
      <c r="D706" s="623"/>
      <c r="E706" s="694" t="s">
        <v>384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606</v>
      </c>
      <c r="AE706" s="161"/>
      <c r="AF706" s="162"/>
      <c r="AG706" s="439"/>
      <c r="AH706" s="240"/>
      <c r="AI706" s="240"/>
      <c r="AJ706" s="240"/>
      <c r="AK706" s="240"/>
      <c r="AL706" s="240"/>
      <c r="AM706" s="240"/>
      <c r="AN706" s="240"/>
      <c r="AO706" s="240"/>
      <c r="AP706" s="240"/>
      <c r="AQ706" s="240"/>
      <c r="AR706" s="240"/>
      <c r="AS706" s="240"/>
      <c r="AT706" s="240"/>
      <c r="AU706" s="240"/>
      <c r="AV706" s="240"/>
      <c r="AW706" s="240"/>
      <c r="AX706" s="440"/>
    </row>
    <row r="707" spans="1:50" ht="26.25" customHeight="1" x14ac:dyDescent="0.2">
      <c r="A707" s="666"/>
      <c r="B707" s="782"/>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606</v>
      </c>
      <c r="AE707" s="592"/>
      <c r="AF707" s="592"/>
      <c r="AG707" s="439"/>
      <c r="AH707" s="240"/>
      <c r="AI707" s="240"/>
      <c r="AJ707" s="240"/>
      <c r="AK707" s="240"/>
      <c r="AL707" s="240"/>
      <c r="AM707" s="240"/>
      <c r="AN707" s="240"/>
      <c r="AO707" s="240"/>
      <c r="AP707" s="240"/>
      <c r="AQ707" s="240"/>
      <c r="AR707" s="240"/>
      <c r="AS707" s="240"/>
      <c r="AT707" s="240"/>
      <c r="AU707" s="240"/>
      <c r="AV707" s="240"/>
      <c r="AW707" s="240"/>
      <c r="AX707" s="440"/>
    </row>
    <row r="708" spans="1:50" ht="62.2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564</v>
      </c>
      <c r="AE708" s="679"/>
      <c r="AF708" s="679"/>
      <c r="AG708" s="534" t="s">
        <v>607</v>
      </c>
      <c r="AH708" s="535"/>
      <c r="AI708" s="535"/>
      <c r="AJ708" s="535"/>
      <c r="AK708" s="535"/>
      <c r="AL708" s="535"/>
      <c r="AM708" s="535"/>
      <c r="AN708" s="535"/>
      <c r="AO708" s="535"/>
      <c r="AP708" s="535"/>
      <c r="AQ708" s="535"/>
      <c r="AR708" s="535"/>
      <c r="AS708" s="535"/>
      <c r="AT708" s="535"/>
      <c r="AU708" s="535"/>
      <c r="AV708" s="535"/>
      <c r="AW708" s="535"/>
      <c r="AX708" s="536"/>
    </row>
    <row r="709" spans="1:50" ht="60"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0" t="s">
        <v>564</v>
      </c>
      <c r="AE709" s="161"/>
      <c r="AF709" s="161"/>
      <c r="AG709" s="675" t="s">
        <v>608</v>
      </c>
      <c r="AH709" s="676"/>
      <c r="AI709" s="676"/>
      <c r="AJ709" s="676"/>
      <c r="AK709" s="676"/>
      <c r="AL709" s="676"/>
      <c r="AM709" s="676"/>
      <c r="AN709" s="676"/>
      <c r="AO709" s="676"/>
      <c r="AP709" s="676"/>
      <c r="AQ709" s="676"/>
      <c r="AR709" s="676"/>
      <c r="AS709" s="676"/>
      <c r="AT709" s="676"/>
      <c r="AU709" s="676"/>
      <c r="AV709" s="676"/>
      <c r="AW709" s="676"/>
      <c r="AX709" s="677"/>
    </row>
    <row r="710" spans="1:50" ht="44.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0" t="s">
        <v>564</v>
      </c>
      <c r="AE710" s="161"/>
      <c r="AF710" s="161"/>
      <c r="AG710" s="675" t="s">
        <v>609</v>
      </c>
      <c r="AH710" s="676"/>
      <c r="AI710" s="676"/>
      <c r="AJ710" s="676"/>
      <c r="AK710" s="676"/>
      <c r="AL710" s="676"/>
      <c r="AM710" s="676"/>
      <c r="AN710" s="676"/>
      <c r="AO710" s="676"/>
      <c r="AP710" s="676"/>
      <c r="AQ710" s="676"/>
      <c r="AR710" s="676"/>
      <c r="AS710" s="676"/>
      <c r="AT710" s="676"/>
      <c r="AU710" s="676"/>
      <c r="AV710" s="676"/>
      <c r="AW710" s="676"/>
      <c r="AX710" s="677"/>
    </row>
    <row r="711" spans="1:50" ht="42.7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0" t="s">
        <v>564</v>
      </c>
      <c r="AE711" s="161"/>
      <c r="AF711" s="161"/>
      <c r="AG711" s="675" t="s">
        <v>610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348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611</v>
      </c>
      <c r="AE712" s="594"/>
      <c r="AF712" s="594"/>
      <c r="AG712" s="602" t="s">
        <v>579</v>
      </c>
      <c r="AH712" s="603"/>
      <c r="AI712" s="603"/>
      <c r="AJ712" s="603"/>
      <c r="AK712" s="603"/>
      <c r="AL712" s="603"/>
      <c r="AM712" s="603"/>
      <c r="AN712" s="603"/>
      <c r="AO712" s="603"/>
      <c r="AP712" s="603"/>
      <c r="AQ712" s="603"/>
      <c r="AR712" s="603"/>
      <c r="AS712" s="603"/>
      <c r="AT712" s="603"/>
      <c r="AU712" s="603"/>
      <c r="AV712" s="603"/>
      <c r="AW712" s="603"/>
      <c r="AX712" s="604"/>
    </row>
    <row r="713" spans="1:50" ht="48" customHeight="1" x14ac:dyDescent="0.2">
      <c r="A713" s="666"/>
      <c r="B713" s="667"/>
      <c r="C713" s="157" t="s">
        <v>349</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564</v>
      </c>
      <c r="AE713" s="161"/>
      <c r="AF713" s="162"/>
      <c r="AG713" s="675" t="s">
        <v>612</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3" t="s">
        <v>326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564</v>
      </c>
      <c r="AE714" s="600"/>
      <c r="AF714" s="601"/>
      <c r="AG714" s="700" t="s">
        <v>613</v>
      </c>
      <c r="AH714" s="701"/>
      <c r="AI714" s="701"/>
      <c r="AJ714" s="701"/>
      <c r="AK714" s="701"/>
      <c r="AL714" s="701"/>
      <c r="AM714" s="701"/>
      <c r="AN714" s="701"/>
      <c r="AO714" s="701"/>
      <c r="AP714" s="701"/>
      <c r="AQ714" s="701"/>
      <c r="AR714" s="701"/>
      <c r="AS714" s="701"/>
      <c r="AT714" s="701"/>
      <c r="AU714" s="701"/>
      <c r="AV714" s="701"/>
      <c r="AW714" s="701"/>
      <c r="AX714" s="702"/>
    </row>
    <row r="715" spans="1:50" ht="44.25" customHeight="1" x14ac:dyDescent="0.2">
      <c r="A715" s="629" t="s">
        <v>40</v>
      </c>
      <c r="B715" s="665"/>
      <c r="C715" s="670" t="s">
        <v>327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564</v>
      </c>
      <c r="AE715" s="679"/>
      <c r="AF715" s="789"/>
      <c r="AG715" s="534" t="s">
        <v>614</v>
      </c>
      <c r="AH715" s="535"/>
      <c r="AI715" s="535"/>
      <c r="AJ715" s="535"/>
      <c r="AK715" s="535"/>
      <c r="AL715" s="535"/>
      <c r="AM715" s="535"/>
      <c r="AN715" s="535"/>
      <c r="AO715" s="535"/>
      <c r="AP715" s="535"/>
      <c r="AQ715" s="535"/>
      <c r="AR715" s="535"/>
      <c r="AS715" s="535"/>
      <c r="AT715" s="535"/>
      <c r="AU715" s="535"/>
      <c r="AV715" s="535"/>
      <c r="AW715" s="535"/>
      <c r="AX715" s="536"/>
    </row>
    <row r="716" spans="1:50" ht="45.75" customHeight="1" x14ac:dyDescent="0.2">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564</v>
      </c>
      <c r="AE716" s="771"/>
      <c r="AF716" s="771"/>
      <c r="AG716" s="675" t="s">
        <v>615</v>
      </c>
      <c r="AH716" s="676"/>
      <c r="AI716" s="676"/>
      <c r="AJ716" s="676"/>
      <c r="AK716" s="676"/>
      <c r="AL716" s="676"/>
      <c r="AM716" s="676"/>
      <c r="AN716" s="676"/>
      <c r="AO716" s="676"/>
      <c r="AP716" s="676"/>
      <c r="AQ716" s="676"/>
      <c r="AR716" s="676"/>
      <c r="AS716" s="676"/>
      <c r="AT716" s="676"/>
      <c r="AU716" s="676"/>
      <c r="AV716" s="676"/>
      <c r="AW716" s="676"/>
      <c r="AX716" s="677"/>
    </row>
    <row r="717" spans="1:50" ht="42"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0" t="s">
        <v>564</v>
      </c>
      <c r="AE717" s="161"/>
      <c r="AF717" s="161"/>
      <c r="AG717" s="675" t="s">
        <v>616</v>
      </c>
      <c r="AH717" s="676"/>
      <c r="AI717" s="676"/>
      <c r="AJ717" s="676"/>
      <c r="AK717" s="676"/>
      <c r="AL717" s="676"/>
      <c r="AM717" s="676"/>
      <c r="AN717" s="676"/>
      <c r="AO717" s="676"/>
      <c r="AP717" s="676"/>
      <c r="AQ717" s="676"/>
      <c r="AR717" s="676"/>
      <c r="AS717" s="676"/>
      <c r="AT717" s="676"/>
      <c r="AU717" s="676"/>
      <c r="AV717" s="676"/>
      <c r="AW717" s="676"/>
      <c r="AX717" s="677"/>
    </row>
    <row r="718" spans="1:50" ht="41.2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0" t="s">
        <v>564</v>
      </c>
      <c r="AE718" s="161"/>
      <c r="AF718" s="161"/>
      <c r="AG718" s="169" t="s">
        <v>617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611</v>
      </c>
      <c r="AE719" s="679"/>
      <c r="AF719" s="679"/>
      <c r="AG719" s="166" t="s">
        <v>574</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61"/>
      <c r="B720" s="662"/>
      <c r="C720" s="951" t="s">
        <v>341</v>
      </c>
      <c r="D720" s="949"/>
      <c r="E720" s="949"/>
      <c r="F720" s="952"/>
      <c r="G720" s="948" t="s">
        <v>342</v>
      </c>
      <c r="H720" s="949"/>
      <c r="I720" s="949"/>
      <c r="J720" s="949"/>
      <c r="K720" s="949"/>
      <c r="L720" s="949"/>
      <c r="M720" s="949"/>
      <c r="N720" s="948" t="s">
        <v>345</v>
      </c>
      <c r="O720" s="949"/>
      <c r="P720" s="949"/>
      <c r="Q720" s="949"/>
      <c r="R720" s="949"/>
      <c r="S720" s="949"/>
      <c r="T720" s="949"/>
      <c r="U720" s="949"/>
      <c r="V720" s="949"/>
      <c r="W720" s="949"/>
      <c r="X720" s="949"/>
      <c r="Y720" s="949"/>
      <c r="Z720" s="949"/>
      <c r="AA720" s="949"/>
      <c r="AB720" s="949"/>
      <c r="AC720" s="949"/>
      <c r="AD720" s="949"/>
      <c r="AE720" s="949"/>
      <c r="AF720" s="950"/>
      <c r="AG720" s="439"/>
      <c r="AH720" s="240"/>
      <c r="AI720" s="240"/>
      <c r="AJ720" s="240"/>
      <c r="AK720" s="240"/>
      <c r="AL720" s="240"/>
      <c r="AM720" s="240"/>
      <c r="AN720" s="240"/>
      <c r="AO720" s="240"/>
      <c r="AP720" s="240"/>
      <c r="AQ720" s="240"/>
      <c r="AR720" s="240"/>
      <c r="AS720" s="240"/>
      <c r="AT720" s="240"/>
      <c r="AU720" s="240"/>
      <c r="AV720" s="240"/>
      <c r="AW720" s="240"/>
      <c r="AX720" s="440"/>
    </row>
    <row r="721" spans="1:50" ht="24.75" hidden="1" customHeight="1" x14ac:dyDescent="0.2">
      <c r="A721" s="661"/>
      <c r="B721" s="662"/>
      <c r="C721" s="933"/>
      <c r="D721" s="934"/>
      <c r="E721" s="934"/>
      <c r="F721" s="935"/>
      <c r="G721" s="953" t="s">
        <v>344</v>
      </c>
      <c r="H721" s="954"/>
      <c r="I721" s="82" t="str">
        <f>IF(OR(G721="　", G721=""), "", "-")</f>
        <v/>
      </c>
      <c r="J721" s="932" t="s">
        <v>618</v>
      </c>
      <c r="K721" s="932"/>
      <c r="L721" s="82" t="str">
        <f>IF(M721="","","-")</f>
        <v/>
      </c>
      <c r="M721" s="83"/>
      <c r="N721" s="929" t="s">
        <v>568</v>
      </c>
      <c r="O721" s="930"/>
      <c r="P721" s="930"/>
      <c r="Q721" s="930"/>
      <c r="R721" s="930"/>
      <c r="S721" s="930"/>
      <c r="T721" s="930"/>
      <c r="U721" s="930"/>
      <c r="V721" s="930"/>
      <c r="W721" s="930"/>
      <c r="X721" s="930"/>
      <c r="Y721" s="930"/>
      <c r="Z721" s="930"/>
      <c r="AA721" s="930"/>
      <c r="AB721" s="930"/>
      <c r="AC721" s="930"/>
      <c r="AD721" s="930"/>
      <c r="AE721" s="930"/>
      <c r="AF721" s="931"/>
      <c r="AG721" s="439"/>
      <c r="AH721" s="240"/>
      <c r="AI721" s="240"/>
      <c r="AJ721" s="240"/>
      <c r="AK721" s="240"/>
      <c r="AL721" s="240"/>
      <c r="AM721" s="240"/>
      <c r="AN721" s="240"/>
      <c r="AO721" s="240"/>
      <c r="AP721" s="240"/>
      <c r="AQ721" s="240"/>
      <c r="AR721" s="240"/>
      <c r="AS721" s="240"/>
      <c r="AT721" s="240"/>
      <c r="AU721" s="240"/>
      <c r="AV721" s="240"/>
      <c r="AW721" s="240"/>
      <c r="AX721" s="440"/>
    </row>
    <row r="722" spans="1:50" ht="24.75" hidden="1" customHeight="1" x14ac:dyDescent="0.2">
      <c r="A722" s="661"/>
      <c r="B722" s="662"/>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9"/>
      <c r="AH722" s="240"/>
      <c r="AI722" s="240"/>
      <c r="AJ722" s="240"/>
      <c r="AK722" s="240"/>
      <c r="AL722" s="240"/>
      <c r="AM722" s="240"/>
      <c r="AN722" s="240"/>
      <c r="AO722" s="240"/>
      <c r="AP722" s="240"/>
      <c r="AQ722" s="240"/>
      <c r="AR722" s="240"/>
      <c r="AS722" s="240"/>
      <c r="AT722" s="240"/>
      <c r="AU722" s="240"/>
      <c r="AV722" s="240"/>
      <c r="AW722" s="240"/>
      <c r="AX722" s="440"/>
    </row>
    <row r="723" spans="1:50" ht="24.75" hidden="1" customHeight="1" x14ac:dyDescent="0.2">
      <c r="A723" s="661"/>
      <c r="B723" s="662"/>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9"/>
      <c r="AH723" s="240"/>
      <c r="AI723" s="240"/>
      <c r="AJ723" s="240"/>
      <c r="AK723" s="240"/>
      <c r="AL723" s="240"/>
      <c r="AM723" s="240"/>
      <c r="AN723" s="240"/>
      <c r="AO723" s="240"/>
      <c r="AP723" s="240"/>
      <c r="AQ723" s="240"/>
      <c r="AR723" s="240"/>
      <c r="AS723" s="240"/>
      <c r="AT723" s="240"/>
      <c r="AU723" s="240"/>
      <c r="AV723" s="240"/>
      <c r="AW723" s="240"/>
      <c r="AX723" s="440"/>
    </row>
    <row r="724" spans="1:50" ht="24.75" hidden="1" customHeight="1" x14ac:dyDescent="0.2">
      <c r="A724" s="661"/>
      <c r="B724" s="662"/>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9"/>
      <c r="AH724" s="240"/>
      <c r="AI724" s="240"/>
      <c r="AJ724" s="240"/>
      <c r="AK724" s="240"/>
      <c r="AL724" s="240"/>
      <c r="AM724" s="240"/>
      <c r="AN724" s="240"/>
      <c r="AO724" s="240"/>
      <c r="AP724" s="240"/>
      <c r="AQ724" s="240"/>
      <c r="AR724" s="240"/>
      <c r="AS724" s="240"/>
      <c r="AT724" s="240"/>
      <c r="AU724" s="240"/>
      <c r="AV724" s="240"/>
      <c r="AW724" s="240"/>
      <c r="AX724" s="440"/>
    </row>
    <row r="725" spans="1:50" ht="24.75" hidden="1" customHeight="1" x14ac:dyDescent="0.2">
      <c r="A725" s="663"/>
      <c r="B725" s="664"/>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9"/>
      <c r="AH725" s="170"/>
      <c r="AI725" s="170"/>
      <c r="AJ725" s="170"/>
      <c r="AK725" s="170"/>
      <c r="AL725" s="170"/>
      <c r="AM725" s="170"/>
      <c r="AN725" s="170"/>
      <c r="AO725" s="170"/>
      <c r="AP725" s="170"/>
      <c r="AQ725" s="170"/>
      <c r="AR725" s="170"/>
      <c r="AS725" s="170"/>
      <c r="AT725" s="170"/>
      <c r="AU725" s="170"/>
      <c r="AV725" s="170"/>
      <c r="AW725" s="170"/>
      <c r="AX725" s="171"/>
    </row>
    <row r="726" spans="1:50" ht="70.5" customHeight="1" x14ac:dyDescent="0.2">
      <c r="A726" s="629" t="s">
        <v>48</v>
      </c>
      <c r="B726" s="630"/>
      <c r="C726" s="454" t="s">
        <v>53</v>
      </c>
      <c r="D726" s="589"/>
      <c r="E726" s="589"/>
      <c r="F726" s="590"/>
      <c r="G726" s="809" t="s">
        <v>619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1"/>
      <c r="B727" s="632"/>
      <c r="C727" s="706" t="s">
        <v>57</v>
      </c>
      <c r="D727" s="707"/>
      <c r="E727" s="707"/>
      <c r="F727" s="708"/>
      <c r="G727" s="807" t="s">
        <v>620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3.5" customHeight="1" thickBot="1" x14ac:dyDescent="0.25">
      <c r="A729" s="777" t="s">
        <v>701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1" t="s">
        <v>701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61"/>
      <c r="B733" s="762"/>
      <c r="C733" s="762"/>
      <c r="D733" s="762"/>
      <c r="E733" s="763"/>
      <c r="F733" s="778" t="s">
        <v>701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701</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6" t="s">
        <v>354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406</v>
      </c>
      <c r="B737" s="101"/>
      <c r="C737" s="101"/>
      <c r="D737" s="102"/>
      <c r="E737" s="104" t="s">
        <v>621</v>
      </c>
      <c r="F737" s="104"/>
      <c r="G737" s="104"/>
      <c r="H737" s="104"/>
      <c r="I737" s="104"/>
      <c r="J737" s="104"/>
      <c r="K737" s="104"/>
      <c r="L737" s="104"/>
      <c r="M737" s="104"/>
      <c r="N737" s="110" t="s">
        <v>401</v>
      </c>
      <c r="O737" s="110"/>
      <c r="P737" s="110"/>
      <c r="Q737" s="110"/>
      <c r="R737" s="104" t="s">
        <v>622</v>
      </c>
      <c r="S737" s="104"/>
      <c r="T737" s="104"/>
      <c r="U737" s="104"/>
      <c r="V737" s="104"/>
      <c r="W737" s="104"/>
      <c r="X737" s="104"/>
      <c r="Y737" s="104"/>
      <c r="Z737" s="104"/>
      <c r="AA737" s="110" t="s">
        <v>400</v>
      </c>
      <c r="AB737" s="110"/>
      <c r="AC737" s="110"/>
      <c r="AD737" s="110"/>
      <c r="AE737" s="104" t="s">
        <v>621</v>
      </c>
      <c r="AF737" s="104"/>
      <c r="AG737" s="104"/>
      <c r="AH737" s="104"/>
      <c r="AI737" s="104"/>
      <c r="AJ737" s="104"/>
      <c r="AK737" s="104"/>
      <c r="AL737" s="104"/>
      <c r="AM737" s="104"/>
      <c r="AN737" s="110" t="s">
        <v>399</v>
      </c>
      <c r="AO737" s="110"/>
      <c r="AP737" s="110"/>
      <c r="AQ737" s="110"/>
      <c r="AR737" s="131" t="s">
        <v>621</v>
      </c>
      <c r="AS737" s="112"/>
      <c r="AT737" s="112"/>
      <c r="AU737" s="112"/>
      <c r="AV737" s="112"/>
      <c r="AW737" s="112"/>
      <c r="AX737" s="113"/>
      <c r="AY737" s="88"/>
      <c r="AZ737" s="88"/>
    </row>
    <row r="738" spans="1:52" ht="24.75" customHeight="1" x14ac:dyDescent="0.2">
      <c r="A738" s="100" t="s">
        <v>398</v>
      </c>
      <c r="B738" s="101"/>
      <c r="C738" s="101"/>
      <c r="D738" s="102"/>
      <c r="E738" s="104" t="s">
        <v>623</v>
      </c>
      <c r="F738" s="104"/>
      <c r="G738" s="104"/>
      <c r="H738" s="104"/>
      <c r="I738" s="104"/>
      <c r="J738" s="104"/>
      <c r="K738" s="104"/>
      <c r="L738" s="104"/>
      <c r="M738" s="104"/>
      <c r="N738" s="110" t="s">
        <v>397</v>
      </c>
      <c r="O738" s="110"/>
      <c r="P738" s="110"/>
      <c r="Q738" s="110"/>
      <c r="R738" s="104" t="s">
        <v>624</v>
      </c>
      <c r="S738" s="104"/>
      <c r="T738" s="104"/>
      <c r="U738" s="104"/>
      <c r="V738" s="104"/>
      <c r="W738" s="104"/>
      <c r="X738" s="104"/>
      <c r="Y738" s="104"/>
      <c r="Z738" s="104"/>
      <c r="AA738" s="110" t="s">
        <v>396</v>
      </c>
      <c r="AB738" s="110"/>
      <c r="AC738" s="110"/>
      <c r="AD738" s="110"/>
      <c r="AE738" s="103" t="s">
        <v>625</v>
      </c>
      <c r="AF738" s="104"/>
      <c r="AG738" s="104"/>
      <c r="AH738" s="104"/>
      <c r="AI738" s="104"/>
      <c r="AJ738" s="104"/>
      <c r="AK738" s="104"/>
      <c r="AL738" s="104"/>
      <c r="AM738" s="104"/>
      <c r="AN738" s="110" t="s">
        <v>395</v>
      </c>
      <c r="AO738" s="110"/>
      <c r="AP738" s="110"/>
      <c r="AQ738" s="110"/>
      <c r="AR738" s="111" t="s">
        <v>626</v>
      </c>
      <c r="AS738" s="112"/>
      <c r="AT738" s="112"/>
      <c r="AU738" s="112"/>
      <c r="AV738" s="112"/>
      <c r="AW738" s="112"/>
      <c r="AX738" s="113"/>
    </row>
    <row r="739" spans="1:52" ht="24.75" customHeight="1" x14ac:dyDescent="0.2">
      <c r="A739" s="100" t="s">
        <v>394</v>
      </c>
      <c r="B739" s="101"/>
      <c r="C739" s="101"/>
      <c r="D739" s="102"/>
      <c r="E739" s="103" t="s">
        <v>627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2" t="s">
        <v>418</v>
      </c>
      <c r="B740" s="133"/>
      <c r="C740" s="133"/>
      <c r="D740" s="134"/>
      <c r="E740" s="135" t="s">
        <v>560</v>
      </c>
      <c r="F740" s="126"/>
      <c r="G740" s="126"/>
      <c r="H740" s="92" t="str">
        <f>IF(E740="", "", "(")</f>
        <v>(</v>
      </c>
      <c r="I740" s="126"/>
      <c r="J740" s="126"/>
      <c r="K740" s="92" t="str">
        <f>IF(OR(I740="　", I740=""), "", "-")</f>
        <v/>
      </c>
      <c r="L740" s="127">
        <v>222</v>
      </c>
      <c r="M740" s="127"/>
      <c r="N740" s="93" t="str">
        <f>IF(O740="", "", "-")</f>
        <v/>
      </c>
      <c r="O740" s="94"/>
      <c r="P740" s="93" t="str">
        <f>IF(E740="", "", ")")</f>
        <v>)</v>
      </c>
      <c r="Q740" s="135"/>
      <c r="R740" s="126"/>
      <c r="S740" s="126"/>
      <c r="T740" s="92" t="str">
        <f>IF(Q740="", "", "(")</f>
        <v/>
      </c>
      <c r="U740" s="126"/>
      <c r="V740" s="126"/>
      <c r="W740" s="92" t="str">
        <f>IF(OR(U740="　", U740=""), "", "-")</f>
        <v/>
      </c>
      <c r="X740" s="127"/>
      <c r="Y740" s="127"/>
      <c r="Z740" s="93" t="str">
        <f>IF(AA740="", "", "-")</f>
        <v/>
      </c>
      <c r="AA740" s="94"/>
      <c r="AB740" s="93" t="str">
        <f>IF(Q740="", "", ")")</f>
        <v/>
      </c>
      <c r="AC740" s="135"/>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8" t="s">
        <v>387</v>
      </c>
      <c r="B741" s="149"/>
      <c r="C741" s="149"/>
      <c r="D741" s="149"/>
      <c r="E741" s="149"/>
      <c r="F741" s="150"/>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4"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4"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4"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4"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4"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4"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4"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4"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4"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8.4"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8.4" customHeight="1" thickBot="1" x14ac:dyDescent="0.2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8.4" hidden="1" customHeight="1" thickBot="1" x14ac:dyDescent="0.2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389</v>
      </c>
      <c r="B780" s="773"/>
      <c r="C780" s="773"/>
      <c r="D780" s="773"/>
      <c r="E780" s="773"/>
      <c r="F780" s="774"/>
      <c r="G780" s="450" t="s">
        <v>629</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636</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64"/>
      <c r="B781" s="775"/>
      <c r="C781" s="775"/>
      <c r="D781" s="775"/>
      <c r="E781" s="775"/>
      <c r="F781" s="776"/>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2">
      <c r="A782" s="564"/>
      <c r="B782" s="775"/>
      <c r="C782" s="775"/>
      <c r="D782" s="775"/>
      <c r="E782" s="775"/>
      <c r="F782" s="776"/>
      <c r="G782" s="460" t="s">
        <v>630</v>
      </c>
      <c r="H782" s="461"/>
      <c r="I782" s="461"/>
      <c r="J782" s="461"/>
      <c r="K782" s="462"/>
      <c r="L782" s="463" t="s">
        <v>631</v>
      </c>
      <c r="M782" s="464"/>
      <c r="N782" s="464"/>
      <c r="O782" s="464"/>
      <c r="P782" s="464"/>
      <c r="Q782" s="464"/>
      <c r="R782" s="464"/>
      <c r="S782" s="464"/>
      <c r="T782" s="464"/>
      <c r="U782" s="464"/>
      <c r="V782" s="464"/>
      <c r="W782" s="464"/>
      <c r="X782" s="465"/>
      <c r="Y782" s="466">
        <v>630</v>
      </c>
      <c r="Z782" s="467"/>
      <c r="AA782" s="467"/>
      <c r="AB782" s="565"/>
      <c r="AC782" s="460" t="s">
        <v>637</v>
      </c>
      <c r="AD782" s="461"/>
      <c r="AE782" s="461"/>
      <c r="AF782" s="461"/>
      <c r="AG782" s="462"/>
      <c r="AH782" s="463" t="s">
        <v>638</v>
      </c>
      <c r="AI782" s="464"/>
      <c r="AJ782" s="464"/>
      <c r="AK782" s="464"/>
      <c r="AL782" s="464"/>
      <c r="AM782" s="464"/>
      <c r="AN782" s="464"/>
      <c r="AO782" s="464"/>
      <c r="AP782" s="464"/>
      <c r="AQ782" s="464"/>
      <c r="AR782" s="464"/>
      <c r="AS782" s="464"/>
      <c r="AT782" s="465"/>
      <c r="AU782" s="466">
        <v>353</v>
      </c>
      <c r="AV782" s="467"/>
      <c r="AW782" s="467"/>
      <c r="AX782" s="468"/>
    </row>
    <row r="783" spans="1:50" ht="24.75" customHeight="1" x14ac:dyDescent="0.2">
      <c r="A783" s="564"/>
      <c r="B783" s="775"/>
      <c r="C783" s="775"/>
      <c r="D783" s="775"/>
      <c r="E783" s="775"/>
      <c r="F783" s="776"/>
      <c r="G783" s="354" t="s">
        <v>632</v>
      </c>
      <c r="H783" s="355"/>
      <c r="I783" s="355"/>
      <c r="J783" s="355"/>
      <c r="K783" s="356"/>
      <c r="L783" s="407" t="s">
        <v>633</v>
      </c>
      <c r="M783" s="408"/>
      <c r="N783" s="408"/>
      <c r="O783" s="408"/>
      <c r="P783" s="408"/>
      <c r="Q783" s="408"/>
      <c r="R783" s="408"/>
      <c r="S783" s="408"/>
      <c r="T783" s="408"/>
      <c r="U783" s="408"/>
      <c r="V783" s="408"/>
      <c r="W783" s="408"/>
      <c r="X783" s="409"/>
      <c r="Y783" s="404">
        <v>71</v>
      </c>
      <c r="Z783" s="405"/>
      <c r="AA783" s="405"/>
      <c r="AB783" s="411"/>
      <c r="AC783" s="354" t="s">
        <v>639</v>
      </c>
      <c r="AD783" s="355"/>
      <c r="AE783" s="355"/>
      <c r="AF783" s="355"/>
      <c r="AG783" s="356"/>
      <c r="AH783" s="407" t="s">
        <v>642</v>
      </c>
      <c r="AI783" s="408"/>
      <c r="AJ783" s="408"/>
      <c r="AK783" s="408"/>
      <c r="AL783" s="408"/>
      <c r="AM783" s="408"/>
      <c r="AN783" s="408"/>
      <c r="AO783" s="408"/>
      <c r="AP783" s="408"/>
      <c r="AQ783" s="408"/>
      <c r="AR783" s="408"/>
      <c r="AS783" s="408"/>
      <c r="AT783" s="409"/>
      <c r="AU783" s="404">
        <v>123</v>
      </c>
      <c r="AV783" s="405"/>
      <c r="AW783" s="405"/>
      <c r="AX783" s="406"/>
    </row>
    <row r="784" spans="1:50" ht="24.75" customHeight="1" x14ac:dyDescent="0.2">
      <c r="A784" s="564"/>
      <c r="B784" s="775"/>
      <c r="C784" s="775"/>
      <c r="D784" s="775"/>
      <c r="E784" s="775"/>
      <c r="F784" s="776"/>
      <c r="G784" s="354" t="s">
        <v>621</v>
      </c>
      <c r="H784" s="355"/>
      <c r="I784" s="355"/>
      <c r="J784" s="355"/>
      <c r="K784" s="356"/>
      <c r="L784" s="407" t="s">
        <v>621</v>
      </c>
      <c r="M784" s="408"/>
      <c r="N784" s="408"/>
      <c r="O784" s="408"/>
      <c r="P784" s="408"/>
      <c r="Q784" s="408"/>
      <c r="R784" s="408"/>
      <c r="S784" s="408"/>
      <c r="T784" s="408"/>
      <c r="U784" s="408"/>
      <c r="V784" s="408"/>
      <c r="W784" s="408"/>
      <c r="X784" s="409"/>
      <c r="Y784" s="404" t="s">
        <v>621</v>
      </c>
      <c r="Z784" s="405"/>
      <c r="AA784" s="405"/>
      <c r="AB784" s="411"/>
      <c r="AC784" s="354" t="s">
        <v>640</v>
      </c>
      <c r="AD784" s="355"/>
      <c r="AE784" s="355"/>
      <c r="AF784" s="355"/>
      <c r="AG784" s="356"/>
      <c r="AH784" s="407" t="s">
        <v>643</v>
      </c>
      <c r="AI784" s="408"/>
      <c r="AJ784" s="408"/>
      <c r="AK784" s="408"/>
      <c r="AL784" s="408"/>
      <c r="AM784" s="408"/>
      <c r="AN784" s="408"/>
      <c r="AO784" s="408"/>
      <c r="AP784" s="408"/>
      <c r="AQ784" s="408"/>
      <c r="AR784" s="408"/>
      <c r="AS784" s="408"/>
      <c r="AT784" s="409"/>
      <c r="AU784" s="404">
        <v>99</v>
      </c>
      <c r="AV784" s="405"/>
      <c r="AW784" s="405"/>
      <c r="AX784" s="406"/>
    </row>
    <row r="785" spans="1:50" ht="24.75" customHeight="1" x14ac:dyDescent="0.2">
      <c r="A785" s="564"/>
      <c r="B785" s="775"/>
      <c r="C785" s="775"/>
      <c r="D785" s="775"/>
      <c r="E785" s="775"/>
      <c r="F785" s="776"/>
      <c r="G785" s="354" t="s">
        <v>621</v>
      </c>
      <c r="H785" s="355"/>
      <c r="I785" s="355"/>
      <c r="J785" s="355"/>
      <c r="K785" s="356"/>
      <c r="L785" s="407" t="s">
        <v>621</v>
      </c>
      <c r="M785" s="408"/>
      <c r="N785" s="408"/>
      <c r="O785" s="408"/>
      <c r="P785" s="408"/>
      <c r="Q785" s="408"/>
      <c r="R785" s="408"/>
      <c r="S785" s="408"/>
      <c r="T785" s="408"/>
      <c r="U785" s="408"/>
      <c r="V785" s="408"/>
      <c r="W785" s="408"/>
      <c r="X785" s="409"/>
      <c r="Y785" s="404" t="s">
        <v>634</v>
      </c>
      <c r="Z785" s="405"/>
      <c r="AA785" s="405"/>
      <c r="AB785" s="411"/>
      <c r="AC785" s="354" t="s">
        <v>641</v>
      </c>
      <c r="AD785" s="355"/>
      <c r="AE785" s="355"/>
      <c r="AF785" s="355"/>
      <c r="AG785" s="356"/>
      <c r="AH785" s="407" t="s">
        <v>644</v>
      </c>
      <c r="AI785" s="408"/>
      <c r="AJ785" s="408"/>
      <c r="AK785" s="408"/>
      <c r="AL785" s="408"/>
      <c r="AM785" s="408"/>
      <c r="AN785" s="408"/>
      <c r="AO785" s="408"/>
      <c r="AP785" s="408"/>
      <c r="AQ785" s="408"/>
      <c r="AR785" s="408"/>
      <c r="AS785" s="408"/>
      <c r="AT785" s="409"/>
      <c r="AU785" s="404">
        <v>85</v>
      </c>
      <c r="AV785" s="405"/>
      <c r="AW785" s="405"/>
      <c r="AX785" s="406"/>
    </row>
    <row r="786" spans="1:50" ht="24.75" customHeight="1" x14ac:dyDescent="0.2">
      <c r="A786" s="564"/>
      <c r="B786" s="775"/>
      <c r="C786" s="775"/>
      <c r="D786" s="775"/>
      <c r="E786" s="775"/>
      <c r="F786" s="776"/>
      <c r="G786" s="354" t="s">
        <v>621</v>
      </c>
      <c r="H786" s="355"/>
      <c r="I786" s="355"/>
      <c r="J786" s="355"/>
      <c r="K786" s="356"/>
      <c r="L786" s="407" t="s">
        <v>621</v>
      </c>
      <c r="M786" s="408"/>
      <c r="N786" s="408"/>
      <c r="O786" s="408"/>
      <c r="P786" s="408"/>
      <c r="Q786" s="408"/>
      <c r="R786" s="408"/>
      <c r="S786" s="408"/>
      <c r="T786" s="408"/>
      <c r="U786" s="408"/>
      <c r="V786" s="408"/>
      <c r="W786" s="408"/>
      <c r="X786" s="409"/>
      <c r="Y786" s="404" t="s">
        <v>635</v>
      </c>
      <c r="Z786" s="405"/>
      <c r="AA786" s="405"/>
      <c r="AB786" s="411"/>
      <c r="AC786" s="354" t="s">
        <v>621</v>
      </c>
      <c r="AD786" s="355"/>
      <c r="AE786" s="355"/>
      <c r="AF786" s="355"/>
      <c r="AG786" s="356"/>
      <c r="AH786" s="407" t="s">
        <v>621</v>
      </c>
      <c r="AI786" s="408"/>
      <c r="AJ786" s="408"/>
      <c r="AK786" s="408"/>
      <c r="AL786" s="408"/>
      <c r="AM786" s="408"/>
      <c r="AN786" s="408"/>
      <c r="AO786" s="408"/>
      <c r="AP786" s="408"/>
      <c r="AQ786" s="408"/>
      <c r="AR786" s="408"/>
      <c r="AS786" s="408"/>
      <c r="AT786" s="409"/>
      <c r="AU786" s="404" t="s">
        <v>621</v>
      </c>
      <c r="AV786" s="405"/>
      <c r="AW786" s="405"/>
      <c r="AX786" s="406"/>
    </row>
    <row r="787" spans="1:50" ht="24.75" hidden="1" customHeight="1" x14ac:dyDescent="0.2">
      <c r="A787" s="564"/>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4"/>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4"/>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4"/>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4"/>
      <c r="B791" s="775"/>
      <c r="C791" s="775"/>
      <c r="D791" s="775"/>
      <c r="E791" s="775"/>
      <c r="F791" s="776"/>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4"/>
      <c r="B792" s="775"/>
      <c r="C792" s="775"/>
      <c r="D792" s="775"/>
      <c r="E792" s="775"/>
      <c r="F792" s="776"/>
      <c r="G792" s="415" t="s">
        <v>20</v>
      </c>
      <c r="H792" s="416"/>
      <c r="I792" s="416"/>
      <c r="J792" s="416"/>
      <c r="K792" s="416"/>
      <c r="L792" s="417"/>
      <c r="M792" s="418"/>
      <c r="N792" s="418"/>
      <c r="O792" s="418"/>
      <c r="P792" s="418"/>
      <c r="Q792" s="418"/>
      <c r="R792" s="418"/>
      <c r="S792" s="418"/>
      <c r="T792" s="418"/>
      <c r="U792" s="418"/>
      <c r="V792" s="418"/>
      <c r="W792" s="418"/>
      <c r="X792" s="419"/>
      <c r="Y792" s="420">
        <f>SUM(Y782:AB791)</f>
        <v>701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660</v>
      </c>
      <c r="AV792" s="421"/>
      <c r="AW792" s="421"/>
      <c r="AX792" s="423"/>
    </row>
    <row r="793" spans="1:50" ht="24.75" customHeight="1" x14ac:dyDescent="0.2">
      <c r="A793" s="564"/>
      <c r="B793" s="775"/>
      <c r="C793" s="775"/>
      <c r="D793" s="775"/>
      <c r="E793" s="775"/>
      <c r="F793" s="776"/>
      <c r="G793" s="450" t="s">
        <v>665</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649</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2">
      <c r="A794" s="564"/>
      <c r="B794" s="775"/>
      <c r="C794" s="775"/>
      <c r="D794" s="775"/>
      <c r="E794" s="775"/>
      <c r="F794" s="776"/>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2">
      <c r="A795" s="564"/>
      <c r="B795" s="775"/>
      <c r="C795" s="775"/>
      <c r="D795" s="775"/>
      <c r="E795" s="775"/>
      <c r="F795" s="776"/>
      <c r="G795" s="460" t="s">
        <v>645</v>
      </c>
      <c r="H795" s="461"/>
      <c r="I795" s="461"/>
      <c r="J795" s="461"/>
      <c r="K795" s="462"/>
      <c r="L795" s="463" t="s">
        <v>647</v>
      </c>
      <c r="M795" s="464"/>
      <c r="N795" s="464"/>
      <c r="O795" s="464"/>
      <c r="P795" s="464"/>
      <c r="Q795" s="464"/>
      <c r="R795" s="464"/>
      <c r="S795" s="464"/>
      <c r="T795" s="464"/>
      <c r="U795" s="464"/>
      <c r="V795" s="464"/>
      <c r="W795" s="464"/>
      <c r="X795" s="465"/>
      <c r="Y795" s="466">
        <v>16</v>
      </c>
      <c r="Z795" s="467"/>
      <c r="AA795" s="467"/>
      <c r="AB795" s="565"/>
      <c r="AC795" s="460" t="s">
        <v>639</v>
      </c>
      <c r="AD795" s="461"/>
      <c r="AE795" s="461"/>
      <c r="AF795" s="461"/>
      <c r="AG795" s="462"/>
      <c r="AH795" s="463" t="s">
        <v>642</v>
      </c>
      <c r="AI795" s="464"/>
      <c r="AJ795" s="464"/>
      <c r="AK795" s="464"/>
      <c r="AL795" s="464"/>
      <c r="AM795" s="464"/>
      <c r="AN795" s="464"/>
      <c r="AO795" s="464"/>
      <c r="AP795" s="464"/>
      <c r="AQ795" s="464"/>
      <c r="AR795" s="464"/>
      <c r="AS795" s="464"/>
      <c r="AT795" s="465"/>
      <c r="AU795" s="466">
        <v>15</v>
      </c>
      <c r="AV795" s="467"/>
      <c r="AW795" s="467"/>
      <c r="AX795" s="468"/>
    </row>
    <row r="796" spans="1:50" ht="24.75" customHeight="1" x14ac:dyDescent="0.2">
      <c r="A796" s="564"/>
      <c r="B796" s="775"/>
      <c r="C796" s="775"/>
      <c r="D796" s="775"/>
      <c r="E796" s="775"/>
      <c r="F796" s="776"/>
      <c r="G796" s="354" t="s">
        <v>639</v>
      </c>
      <c r="H796" s="355"/>
      <c r="I796" s="355"/>
      <c r="J796" s="355"/>
      <c r="K796" s="356"/>
      <c r="L796" s="407" t="s">
        <v>642</v>
      </c>
      <c r="M796" s="408"/>
      <c r="N796" s="408"/>
      <c r="O796" s="408"/>
      <c r="P796" s="408"/>
      <c r="Q796" s="408"/>
      <c r="R796" s="408"/>
      <c r="S796" s="408"/>
      <c r="T796" s="408"/>
      <c r="U796" s="408"/>
      <c r="V796" s="408"/>
      <c r="W796" s="408"/>
      <c r="X796" s="409"/>
      <c r="Y796" s="404">
        <v>5</v>
      </c>
      <c r="Z796" s="405"/>
      <c r="AA796" s="405"/>
      <c r="AB796" s="411"/>
      <c r="AC796" s="354" t="s">
        <v>645</v>
      </c>
      <c r="AD796" s="355"/>
      <c r="AE796" s="355"/>
      <c r="AF796" s="355"/>
      <c r="AG796" s="356"/>
      <c r="AH796" s="407" t="s">
        <v>650</v>
      </c>
      <c r="AI796" s="408"/>
      <c r="AJ796" s="408"/>
      <c r="AK796" s="408"/>
      <c r="AL796" s="408"/>
      <c r="AM796" s="408"/>
      <c r="AN796" s="408"/>
      <c r="AO796" s="408"/>
      <c r="AP796" s="408"/>
      <c r="AQ796" s="408"/>
      <c r="AR796" s="408"/>
      <c r="AS796" s="408"/>
      <c r="AT796" s="409"/>
      <c r="AU796" s="404">
        <v>12</v>
      </c>
      <c r="AV796" s="405"/>
      <c r="AW796" s="405"/>
      <c r="AX796" s="406"/>
    </row>
    <row r="797" spans="1:50" ht="24.75" customHeight="1" x14ac:dyDescent="0.2">
      <c r="A797" s="564"/>
      <c r="B797" s="775"/>
      <c r="C797" s="775"/>
      <c r="D797" s="775"/>
      <c r="E797" s="775"/>
      <c r="F797" s="776"/>
      <c r="G797" s="354" t="s">
        <v>646</v>
      </c>
      <c r="H797" s="355"/>
      <c r="I797" s="355"/>
      <c r="J797" s="355"/>
      <c r="K797" s="356"/>
      <c r="L797" s="407" t="s">
        <v>648</v>
      </c>
      <c r="M797" s="408"/>
      <c r="N797" s="408"/>
      <c r="O797" s="408"/>
      <c r="P797" s="408"/>
      <c r="Q797" s="408"/>
      <c r="R797" s="408"/>
      <c r="S797" s="408"/>
      <c r="T797" s="408"/>
      <c r="U797" s="408"/>
      <c r="V797" s="408"/>
      <c r="W797" s="408"/>
      <c r="X797" s="409"/>
      <c r="Y797" s="404">
        <v>2</v>
      </c>
      <c r="Z797" s="405"/>
      <c r="AA797" s="405"/>
      <c r="AB797" s="411"/>
      <c r="AC797" s="354" t="s">
        <v>646</v>
      </c>
      <c r="AD797" s="355"/>
      <c r="AE797" s="355"/>
      <c r="AF797" s="355"/>
      <c r="AG797" s="356"/>
      <c r="AH797" s="407" t="s">
        <v>648</v>
      </c>
      <c r="AI797" s="408"/>
      <c r="AJ797" s="408"/>
      <c r="AK797" s="408"/>
      <c r="AL797" s="408"/>
      <c r="AM797" s="408"/>
      <c r="AN797" s="408"/>
      <c r="AO797" s="408"/>
      <c r="AP797" s="408"/>
      <c r="AQ797" s="408"/>
      <c r="AR797" s="408"/>
      <c r="AS797" s="408"/>
      <c r="AT797" s="409"/>
      <c r="AU797" s="404">
        <v>7</v>
      </c>
      <c r="AV797" s="405"/>
      <c r="AW797" s="405"/>
      <c r="AX797" s="406"/>
    </row>
    <row r="798" spans="1:50" ht="24.75" customHeight="1" x14ac:dyDescent="0.2">
      <c r="A798" s="564"/>
      <c r="B798" s="775"/>
      <c r="C798" s="775"/>
      <c r="D798" s="775"/>
      <c r="E798" s="775"/>
      <c r="F798" s="776"/>
      <c r="G798" s="354" t="s">
        <v>621</v>
      </c>
      <c r="H798" s="355"/>
      <c r="I798" s="355"/>
      <c r="J798" s="355"/>
      <c r="K798" s="356"/>
      <c r="L798" s="407" t="s">
        <v>621</v>
      </c>
      <c r="M798" s="408"/>
      <c r="N798" s="408"/>
      <c r="O798" s="408"/>
      <c r="P798" s="408"/>
      <c r="Q798" s="408"/>
      <c r="R798" s="408"/>
      <c r="S798" s="408"/>
      <c r="T798" s="408"/>
      <c r="U798" s="408"/>
      <c r="V798" s="408"/>
      <c r="W798" s="408"/>
      <c r="X798" s="409"/>
      <c r="Y798" s="404" t="s">
        <v>651</v>
      </c>
      <c r="Z798" s="405"/>
      <c r="AA798" s="405"/>
      <c r="AB798" s="411"/>
      <c r="AC798" s="354" t="s">
        <v>621</v>
      </c>
      <c r="AD798" s="355"/>
      <c r="AE798" s="355"/>
      <c r="AF798" s="355"/>
      <c r="AG798" s="356"/>
      <c r="AH798" s="407" t="s">
        <v>621</v>
      </c>
      <c r="AI798" s="408"/>
      <c r="AJ798" s="408"/>
      <c r="AK798" s="408"/>
      <c r="AL798" s="408"/>
      <c r="AM798" s="408"/>
      <c r="AN798" s="408"/>
      <c r="AO798" s="408"/>
      <c r="AP798" s="408"/>
      <c r="AQ798" s="408"/>
      <c r="AR798" s="408"/>
      <c r="AS798" s="408"/>
      <c r="AT798" s="409"/>
      <c r="AU798" s="404" t="s">
        <v>621</v>
      </c>
      <c r="AV798" s="405"/>
      <c r="AW798" s="405"/>
      <c r="AX798" s="406"/>
    </row>
    <row r="799" spans="1:50" ht="24.75" hidden="1" customHeight="1" x14ac:dyDescent="0.2">
      <c r="A799" s="564"/>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4"/>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4"/>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4"/>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4"/>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4"/>
      <c r="B804" s="775"/>
      <c r="C804" s="775"/>
      <c r="D804" s="775"/>
      <c r="E804" s="775"/>
      <c r="F804" s="776"/>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2">
      <c r="A805" s="564"/>
      <c r="B805" s="775"/>
      <c r="C805" s="775"/>
      <c r="D805" s="775"/>
      <c r="E805" s="775"/>
      <c r="F805" s="776"/>
      <c r="G805" s="415" t="s">
        <v>20</v>
      </c>
      <c r="H805" s="416"/>
      <c r="I805" s="416"/>
      <c r="J805" s="416"/>
      <c r="K805" s="416"/>
      <c r="L805" s="417"/>
      <c r="M805" s="418"/>
      <c r="N805" s="418"/>
      <c r="O805" s="418"/>
      <c r="P805" s="418"/>
      <c r="Q805" s="418"/>
      <c r="R805" s="418"/>
      <c r="S805" s="418"/>
      <c r="T805" s="418"/>
      <c r="U805" s="418"/>
      <c r="V805" s="418"/>
      <c r="W805" s="418"/>
      <c r="X805" s="419"/>
      <c r="Y805" s="420">
        <f>SUM(Y795:AB804)</f>
        <v>23</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34</v>
      </c>
      <c r="AV805" s="421"/>
      <c r="AW805" s="421"/>
      <c r="AX805" s="423"/>
    </row>
    <row r="806" spans="1:50" ht="24.75" hidden="1" customHeight="1" x14ac:dyDescent="0.2">
      <c r="A806" s="564"/>
      <c r="B806" s="775"/>
      <c r="C806" s="775"/>
      <c r="D806" s="775"/>
      <c r="E806" s="775"/>
      <c r="F806" s="776"/>
      <c r="G806" s="450" t="s">
        <v>321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2">
      <c r="A807" s="564"/>
      <c r="B807" s="775"/>
      <c r="C807" s="775"/>
      <c r="D807" s="775"/>
      <c r="E807" s="775"/>
      <c r="F807" s="776"/>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2">
      <c r="A808" s="564"/>
      <c r="B808" s="775"/>
      <c r="C808" s="775"/>
      <c r="D808" s="775"/>
      <c r="E808" s="775"/>
      <c r="F808" s="776"/>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2">
      <c r="A809" s="564"/>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4"/>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4"/>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4"/>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4"/>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4"/>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4"/>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4"/>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4"/>
      <c r="B817" s="775"/>
      <c r="C817" s="775"/>
      <c r="D817" s="775"/>
      <c r="E817" s="775"/>
      <c r="F817" s="776"/>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64"/>
      <c r="B818" s="775"/>
      <c r="C818" s="775"/>
      <c r="D818" s="775"/>
      <c r="E818" s="775"/>
      <c r="F818" s="776"/>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4"/>
      <c r="B819" s="775"/>
      <c r="C819" s="775"/>
      <c r="D819" s="775"/>
      <c r="E819" s="775"/>
      <c r="F819" s="776"/>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2">
      <c r="A820" s="564"/>
      <c r="B820" s="775"/>
      <c r="C820" s="775"/>
      <c r="D820" s="775"/>
      <c r="E820" s="775"/>
      <c r="F820" s="776"/>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2">
      <c r="A821" s="564"/>
      <c r="B821" s="775"/>
      <c r="C821" s="775"/>
      <c r="D821" s="775"/>
      <c r="E821" s="775"/>
      <c r="F821" s="776"/>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4"/>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4"/>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4"/>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4"/>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4"/>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4"/>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4"/>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4"/>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4"/>
      <c r="B830" s="775"/>
      <c r="C830" s="775"/>
      <c r="D830" s="775"/>
      <c r="E830" s="775"/>
      <c r="F830" s="776"/>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4"/>
      <c r="B831" s="775"/>
      <c r="C831" s="775"/>
      <c r="D831" s="775"/>
      <c r="E831" s="775"/>
      <c r="F831" s="776"/>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1" t="s">
        <v>346</v>
      </c>
      <c r="AM832" s="972"/>
      <c r="AN832" s="972"/>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3"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3" t="s">
        <v>340</v>
      </c>
      <c r="AD837" s="283"/>
      <c r="AE837" s="283"/>
      <c r="AF837" s="283"/>
      <c r="AG837" s="283"/>
      <c r="AH837" s="350" t="s">
        <v>370</v>
      </c>
      <c r="AI837" s="352"/>
      <c r="AJ837" s="352"/>
      <c r="AK837" s="352"/>
      <c r="AL837" s="352" t="s">
        <v>21</v>
      </c>
      <c r="AM837" s="352"/>
      <c r="AN837" s="352"/>
      <c r="AO837" s="432"/>
      <c r="AP837" s="433" t="s">
        <v>301</v>
      </c>
      <c r="AQ837" s="433"/>
      <c r="AR837" s="433"/>
      <c r="AS837" s="433"/>
      <c r="AT837" s="433"/>
      <c r="AU837" s="433"/>
      <c r="AV837" s="433"/>
      <c r="AW837" s="433"/>
      <c r="AX837" s="433"/>
    </row>
    <row r="838" spans="1:50" ht="46.5" customHeight="1" x14ac:dyDescent="0.2">
      <c r="A838" s="410">
        <v>1</v>
      </c>
      <c r="B838" s="410">
        <v>1</v>
      </c>
      <c r="C838" s="430" t="s">
        <v>652</v>
      </c>
      <c r="D838" s="424"/>
      <c r="E838" s="424"/>
      <c r="F838" s="424"/>
      <c r="G838" s="424"/>
      <c r="H838" s="424"/>
      <c r="I838" s="424"/>
      <c r="J838" s="425">
        <v>2020005008480</v>
      </c>
      <c r="K838" s="426"/>
      <c r="L838" s="426"/>
      <c r="M838" s="426"/>
      <c r="N838" s="426"/>
      <c r="O838" s="426"/>
      <c r="P838" s="431" t="s">
        <v>653</v>
      </c>
      <c r="Q838" s="323"/>
      <c r="R838" s="323"/>
      <c r="S838" s="323"/>
      <c r="T838" s="323"/>
      <c r="U838" s="323"/>
      <c r="V838" s="323"/>
      <c r="W838" s="323"/>
      <c r="X838" s="323"/>
      <c r="Y838" s="324">
        <v>701</v>
      </c>
      <c r="Z838" s="325"/>
      <c r="AA838" s="325"/>
      <c r="AB838" s="326"/>
      <c r="AC838" s="334" t="s">
        <v>654</v>
      </c>
      <c r="AD838" s="429"/>
      <c r="AE838" s="429"/>
      <c r="AF838" s="429"/>
      <c r="AG838" s="429"/>
      <c r="AH838" s="427" t="s">
        <v>621</v>
      </c>
      <c r="AI838" s="428"/>
      <c r="AJ838" s="428"/>
      <c r="AK838" s="428"/>
      <c r="AL838" s="331" t="s">
        <v>621</v>
      </c>
      <c r="AM838" s="332"/>
      <c r="AN838" s="332"/>
      <c r="AO838" s="333"/>
      <c r="AP838" s="327" t="s">
        <v>621</v>
      </c>
      <c r="AQ838" s="327"/>
      <c r="AR838" s="327"/>
      <c r="AS838" s="327"/>
      <c r="AT838" s="327"/>
      <c r="AU838" s="327"/>
      <c r="AV838" s="327"/>
      <c r="AW838" s="327"/>
      <c r="AX838" s="327"/>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3"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3" t="s">
        <v>340</v>
      </c>
      <c r="AD870" s="283"/>
      <c r="AE870" s="283"/>
      <c r="AF870" s="283"/>
      <c r="AG870" s="283"/>
      <c r="AH870" s="350" t="s">
        <v>370</v>
      </c>
      <c r="AI870" s="352"/>
      <c r="AJ870" s="352"/>
      <c r="AK870" s="352"/>
      <c r="AL870" s="352" t="s">
        <v>21</v>
      </c>
      <c r="AM870" s="352"/>
      <c r="AN870" s="352"/>
      <c r="AO870" s="432"/>
      <c r="AP870" s="433" t="s">
        <v>301</v>
      </c>
      <c r="AQ870" s="433"/>
      <c r="AR870" s="433"/>
      <c r="AS870" s="433"/>
      <c r="AT870" s="433"/>
      <c r="AU870" s="433"/>
      <c r="AV870" s="433"/>
      <c r="AW870" s="433"/>
      <c r="AX870" s="433"/>
    </row>
    <row r="871" spans="1:50" ht="51" customHeight="1" x14ac:dyDescent="0.2">
      <c r="A871" s="410">
        <v>1</v>
      </c>
      <c r="B871" s="410">
        <v>1</v>
      </c>
      <c r="C871" s="430" t="s">
        <v>655</v>
      </c>
      <c r="D871" s="424"/>
      <c r="E871" s="424"/>
      <c r="F871" s="424"/>
      <c r="G871" s="424"/>
      <c r="H871" s="424"/>
      <c r="I871" s="424"/>
      <c r="J871" s="425">
        <v>5010405012246</v>
      </c>
      <c r="K871" s="426"/>
      <c r="L871" s="426"/>
      <c r="M871" s="426"/>
      <c r="N871" s="426"/>
      <c r="O871" s="426"/>
      <c r="P871" s="431" t="s">
        <v>656</v>
      </c>
      <c r="Q871" s="323"/>
      <c r="R871" s="323"/>
      <c r="S871" s="323"/>
      <c r="T871" s="323"/>
      <c r="U871" s="323"/>
      <c r="V871" s="323"/>
      <c r="W871" s="323"/>
      <c r="X871" s="323"/>
      <c r="Y871" s="324">
        <v>660</v>
      </c>
      <c r="Z871" s="325"/>
      <c r="AA871" s="325"/>
      <c r="AB871" s="326"/>
      <c r="AC871" s="334" t="s">
        <v>379</v>
      </c>
      <c r="AD871" s="429"/>
      <c r="AE871" s="429"/>
      <c r="AF871" s="429"/>
      <c r="AG871" s="429"/>
      <c r="AH871" s="427" t="s">
        <v>635</v>
      </c>
      <c r="AI871" s="428"/>
      <c r="AJ871" s="428"/>
      <c r="AK871" s="428"/>
      <c r="AL871" s="331" t="s">
        <v>621</v>
      </c>
      <c r="AM871" s="332"/>
      <c r="AN871" s="332"/>
      <c r="AO871" s="333"/>
      <c r="AP871" s="327" t="s">
        <v>621</v>
      </c>
      <c r="AQ871" s="327"/>
      <c r="AR871" s="327"/>
      <c r="AS871" s="327"/>
      <c r="AT871" s="327"/>
      <c r="AU871" s="327"/>
      <c r="AV871" s="327"/>
      <c r="AW871" s="327"/>
      <c r="AX871" s="327"/>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3"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3" t="s">
        <v>340</v>
      </c>
      <c r="AD903" s="283"/>
      <c r="AE903" s="283"/>
      <c r="AF903" s="283"/>
      <c r="AG903" s="283"/>
      <c r="AH903" s="350" t="s">
        <v>370</v>
      </c>
      <c r="AI903" s="352"/>
      <c r="AJ903" s="352"/>
      <c r="AK903" s="352"/>
      <c r="AL903" s="352" t="s">
        <v>21</v>
      </c>
      <c r="AM903" s="352"/>
      <c r="AN903" s="352"/>
      <c r="AO903" s="432"/>
      <c r="AP903" s="433" t="s">
        <v>301</v>
      </c>
      <c r="AQ903" s="433"/>
      <c r="AR903" s="433"/>
      <c r="AS903" s="433"/>
      <c r="AT903" s="433"/>
      <c r="AU903" s="433"/>
      <c r="AV903" s="433"/>
      <c r="AW903" s="433"/>
      <c r="AX903" s="433"/>
    </row>
    <row r="904" spans="1:50" ht="46.4" customHeight="1" x14ac:dyDescent="0.2">
      <c r="A904" s="410">
        <v>1</v>
      </c>
      <c r="B904" s="410">
        <v>1</v>
      </c>
      <c r="C904" s="434" t="s">
        <v>666</v>
      </c>
      <c r="D904" s="435"/>
      <c r="E904" s="435"/>
      <c r="F904" s="435"/>
      <c r="G904" s="435"/>
      <c r="H904" s="435"/>
      <c r="I904" s="436"/>
      <c r="J904" s="425">
        <v>5011105000953</v>
      </c>
      <c r="K904" s="426"/>
      <c r="L904" s="426"/>
      <c r="M904" s="426"/>
      <c r="N904" s="426"/>
      <c r="O904" s="426"/>
      <c r="P904" s="431" t="s">
        <v>667</v>
      </c>
      <c r="Q904" s="323"/>
      <c r="R904" s="323"/>
      <c r="S904" s="323"/>
      <c r="T904" s="323"/>
      <c r="U904" s="323"/>
      <c r="V904" s="323"/>
      <c r="W904" s="323"/>
      <c r="X904" s="323"/>
      <c r="Y904" s="324">
        <v>23</v>
      </c>
      <c r="Z904" s="325"/>
      <c r="AA904" s="325"/>
      <c r="AB904" s="326"/>
      <c r="AC904" s="334" t="s">
        <v>80</v>
      </c>
      <c r="AD904" s="429"/>
      <c r="AE904" s="429"/>
      <c r="AF904" s="429"/>
      <c r="AG904" s="429"/>
      <c r="AH904" s="427" t="s">
        <v>661</v>
      </c>
      <c r="AI904" s="428"/>
      <c r="AJ904" s="428"/>
      <c r="AK904" s="428"/>
      <c r="AL904" s="331" t="s">
        <v>621</v>
      </c>
      <c r="AM904" s="332"/>
      <c r="AN904" s="332"/>
      <c r="AO904" s="333"/>
      <c r="AP904" s="327" t="s">
        <v>621</v>
      </c>
      <c r="AQ904" s="327"/>
      <c r="AR904" s="327"/>
      <c r="AS904" s="327"/>
      <c r="AT904" s="327"/>
      <c r="AU904" s="327"/>
      <c r="AV904" s="327"/>
      <c r="AW904" s="327"/>
      <c r="AX904" s="327"/>
    </row>
    <row r="905" spans="1:50" ht="30" customHeight="1" x14ac:dyDescent="0.2">
      <c r="A905" s="410">
        <v>2</v>
      </c>
      <c r="B905" s="410">
        <v>1</v>
      </c>
      <c r="C905" s="434" t="s">
        <v>668</v>
      </c>
      <c r="D905" s="437"/>
      <c r="E905" s="437"/>
      <c r="F905" s="437"/>
      <c r="G905" s="437"/>
      <c r="H905" s="437"/>
      <c r="I905" s="438"/>
      <c r="J905" s="907">
        <v>5010005007398</v>
      </c>
      <c r="K905" s="908"/>
      <c r="L905" s="908"/>
      <c r="M905" s="908"/>
      <c r="N905" s="908"/>
      <c r="O905" s="909"/>
      <c r="P905" s="431" t="s">
        <v>657</v>
      </c>
      <c r="Q905" s="323"/>
      <c r="R905" s="323"/>
      <c r="S905" s="323"/>
      <c r="T905" s="323"/>
      <c r="U905" s="323"/>
      <c r="V905" s="323"/>
      <c r="W905" s="323"/>
      <c r="X905" s="323"/>
      <c r="Y905" s="324">
        <v>18</v>
      </c>
      <c r="Z905" s="325"/>
      <c r="AA905" s="325"/>
      <c r="AB905" s="326"/>
      <c r="AC905" s="334" t="s">
        <v>80</v>
      </c>
      <c r="AD905" s="334"/>
      <c r="AE905" s="334"/>
      <c r="AF905" s="334"/>
      <c r="AG905" s="334"/>
      <c r="AH905" s="427" t="s">
        <v>621</v>
      </c>
      <c r="AI905" s="428"/>
      <c r="AJ905" s="428"/>
      <c r="AK905" s="428"/>
      <c r="AL905" s="331" t="s">
        <v>635</v>
      </c>
      <c r="AM905" s="332"/>
      <c r="AN905" s="332"/>
      <c r="AO905" s="333"/>
      <c r="AP905" s="327" t="s">
        <v>621</v>
      </c>
      <c r="AQ905" s="327"/>
      <c r="AR905" s="327"/>
      <c r="AS905" s="327"/>
      <c r="AT905" s="327"/>
      <c r="AU905" s="327"/>
      <c r="AV905" s="327"/>
      <c r="AW905" s="327"/>
      <c r="AX905" s="327"/>
    </row>
    <row r="906" spans="1:50" ht="30" customHeight="1" x14ac:dyDescent="0.2">
      <c r="A906" s="410">
        <v>3</v>
      </c>
      <c r="B906" s="410">
        <v>1</v>
      </c>
      <c r="C906" s="434" t="s">
        <v>669</v>
      </c>
      <c r="D906" s="437"/>
      <c r="E906" s="437"/>
      <c r="F906" s="437"/>
      <c r="G906" s="437"/>
      <c r="H906" s="437"/>
      <c r="I906" s="438"/>
      <c r="J906" s="425">
        <v>7370005002147</v>
      </c>
      <c r="K906" s="426"/>
      <c r="L906" s="426"/>
      <c r="M906" s="426"/>
      <c r="N906" s="426"/>
      <c r="O906" s="426"/>
      <c r="P906" s="431" t="s">
        <v>670</v>
      </c>
      <c r="Q906" s="323"/>
      <c r="R906" s="323"/>
      <c r="S906" s="323"/>
      <c r="T906" s="323"/>
      <c r="U906" s="323"/>
      <c r="V906" s="323"/>
      <c r="W906" s="323"/>
      <c r="X906" s="323"/>
      <c r="Y906" s="324">
        <v>10</v>
      </c>
      <c r="Z906" s="325"/>
      <c r="AA906" s="325"/>
      <c r="AB906" s="326"/>
      <c r="AC906" s="334" t="s">
        <v>80</v>
      </c>
      <c r="AD906" s="334"/>
      <c r="AE906" s="334"/>
      <c r="AF906" s="334"/>
      <c r="AG906" s="334"/>
      <c r="AH906" s="329" t="s">
        <v>662</v>
      </c>
      <c r="AI906" s="330"/>
      <c r="AJ906" s="330"/>
      <c r="AK906" s="330"/>
      <c r="AL906" s="331" t="s">
        <v>621</v>
      </c>
      <c r="AM906" s="332"/>
      <c r="AN906" s="332"/>
      <c r="AO906" s="333"/>
      <c r="AP906" s="327" t="s">
        <v>621</v>
      </c>
      <c r="AQ906" s="327"/>
      <c r="AR906" s="327"/>
      <c r="AS906" s="327"/>
      <c r="AT906" s="327"/>
      <c r="AU906" s="327"/>
      <c r="AV906" s="327"/>
      <c r="AW906" s="327"/>
      <c r="AX906" s="327"/>
    </row>
    <row r="907" spans="1:50" ht="30" customHeight="1" x14ac:dyDescent="0.2">
      <c r="A907" s="410">
        <v>4</v>
      </c>
      <c r="B907" s="410">
        <v>1</v>
      </c>
      <c r="C907" s="434" t="s">
        <v>671</v>
      </c>
      <c r="D907" s="437"/>
      <c r="E907" s="437"/>
      <c r="F907" s="437"/>
      <c r="G907" s="437"/>
      <c r="H907" s="437"/>
      <c r="I907" s="438"/>
      <c r="J907" s="425">
        <v>3180005006071</v>
      </c>
      <c r="K907" s="426"/>
      <c r="L907" s="426"/>
      <c r="M907" s="426"/>
      <c r="N907" s="426"/>
      <c r="O907" s="426"/>
      <c r="P907" s="431" t="s">
        <v>658</v>
      </c>
      <c r="Q907" s="323"/>
      <c r="R907" s="323"/>
      <c r="S907" s="323"/>
      <c r="T907" s="323"/>
      <c r="U907" s="323"/>
      <c r="V907" s="323"/>
      <c r="W907" s="323"/>
      <c r="X907" s="323"/>
      <c r="Y907" s="324">
        <v>9</v>
      </c>
      <c r="Z907" s="325"/>
      <c r="AA907" s="325"/>
      <c r="AB907" s="326"/>
      <c r="AC907" s="334" t="s">
        <v>80</v>
      </c>
      <c r="AD907" s="334"/>
      <c r="AE907" s="334"/>
      <c r="AF907" s="334"/>
      <c r="AG907" s="334"/>
      <c r="AH907" s="329" t="s">
        <v>635</v>
      </c>
      <c r="AI907" s="330"/>
      <c r="AJ907" s="330"/>
      <c r="AK907" s="330"/>
      <c r="AL907" s="331" t="s">
        <v>621</v>
      </c>
      <c r="AM907" s="332"/>
      <c r="AN907" s="332"/>
      <c r="AO907" s="333"/>
      <c r="AP907" s="327" t="s">
        <v>621</v>
      </c>
      <c r="AQ907" s="327"/>
      <c r="AR907" s="327"/>
      <c r="AS907" s="327"/>
      <c r="AT907" s="327"/>
      <c r="AU907" s="327"/>
      <c r="AV907" s="327"/>
      <c r="AW907" s="327"/>
      <c r="AX907" s="327"/>
    </row>
    <row r="908" spans="1:50" ht="30" customHeight="1" x14ac:dyDescent="0.2">
      <c r="A908" s="410">
        <v>5</v>
      </c>
      <c r="B908" s="410">
        <v>1</v>
      </c>
      <c r="C908" s="434" t="s">
        <v>672</v>
      </c>
      <c r="D908" s="435"/>
      <c r="E908" s="435"/>
      <c r="F908" s="435"/>
      <c r="G908" s="435"/>
      <c r="H908" s="435"/>
      <c r="I908" s="436"/>
      <c r="J908" s="425">
        <v>3290005003743</v>
      </c>
      <c r="K908" s="426"/>
      <c r="L908" s="426"/>
      <c r="M908" s="426"/>
      <c r="N908" s="426"/>
      <c r="O908" s="426"/>
      <c r="P908" s="431" t="s">
        <v>659</v>
      </c>
      <c r="Q908" s="323"/>
      <c r="R908" s="323"/>
      <c r="S908" s="323"/>
      <c r="T908" s="323"/>
      <c r="U908" s="323"/>
      <c r="V908" s="323"/>
      <c r="W908" s="323"/>
      <c r="X908" s="323"/>
      <c r="Y908" s="324">
        <v>9</v>
      </c>
      <c r="Z908" s="325"/>
      <c r="AA908" s="325"/>
      <c r="AB908" s="326"/>
      <c r="AC908" s="328" t="s">
        <v>80</v>
      </c>
      <c r="AD908" s="328"/>
      <c r="AE908" s="328"/>
      <c r="AF908" s="328"/>
      <c r="AG908" s="328"/>
      <c r="AH908" s="329" t="s">
        <v>621</v>
      </c>
      <c r="AI908" s="330"/>
      <c r="AJ908" s="330"/>
      <c r="AK908" s="330"/>
      <c r="AL908" s="331" t="s">
        <v>621</v>
      </c>
      <c r="AM908" s="332"/>
      <c r="AN908" s="332"/>
      <c r="AO908" s="333"/>
      <c r="AP908" s="327" t="s">
        <v>621</v>
      </c>
      <c r="AQ908" s="327"/>
      <c r="AR908" s="327"/>
      <c r="AS908" s="327"/>
      <c r="AT908" s="327"/>
      <c r="AU908" s="327"/>
      <c r="AV908" s="327"/>
      <c r="AW908" s="327"/>
      <c r="AX908" s="327"/>
    </row>
    <row r="909" spans="1:50" ht="46.4" customHeight="1" x14ac:dyDescent="0.2">
      <c r="A909" s="410">
        <v>6</v>
      </c>
      <c r="B909" s="410">
        <v>1</v>
      </c>
      <c r="C909" s="434" t="s">
        <v>673</v>
      </c>
      <c r="D909" s="437"/>
      <c r="E909" s="437"/>
      <c r="F909" s="437"/>
      <c r="G909" s="437"/>
      <c r="H909" s="437"/>
      <c r="I909" s="438"/>
      <c r="J909" s="425">
        <v>9250005001134</v>
      </c>
      <c r="K909" s="426"/>
      <c r="L909" s="426"/>
      <c r="M909" s="426"/>
      <c r="N909" s="426"/>
      <c r="O909" s="426"/>
      <c r="P909" s="431" t="s">
        <v>660</v>
      </c>
      <c r="Q909" s="323"/>
      <c r="R909" s="323"/>
      <c r="S909" s="323"/>
      <c r="T909" s="323"/>
      <c r="U909" s="323"/>
      <c r="V909" s="323"/>
      <c r="W909" s="323"/>
      <c r="X909" s="323"/>
      <c r="Y909" s="324">
        <v>5</v>
      </c>
      <c r="Z909" s="325"/>
      <c r="AA909" s="325"/>
      <c r="AB909" s="326"/>
      <c r="AC909" s="328" t="s">
        <v>80</v>
      </c>
      <c r="AD909" s="328"/>
      <c r="AE909" s="328"/>
      <c r="AF909" s="328"/>
      <c r="AG909" s="328"/>
      <c r="AH909" s="329" t="s">
        <v>621</v>
      </c>
      <c r="AI909" s="330"/>
      <c r="AJ909" s="330"/>
      <c r="AK909" s="330"/>
      <c r="AL909" s="331" t="s">
        <v>621</v>
      </c>
      <c r="AM909" s="332"/>
      <c r="AN909" s="332"/>
      <c r="AO909" s="333"/>
      <c r="AP909" s="327" t="s">
        <v>622</v>
      </c>
      <c r="AQ909" s="327"/>
      <c r="AR909" s="327"/>
      <c r="AS909" s="327"/>
      <c r="AT909" s="327"/>
      <c r="AU909" s="327"/>
      <c r="AV909" s="327"/>
      <c r="AW909" s="327"/>
      <c r="AX909" s="327"/>
    </row>
    <row r="910" spans="1:50" ht="30" customHeight="1" x14ac:dyDescent="0.2">
      <c r="A910" s="410">
        <v>7</v>
      </c>
      <c r="B910" s="410">
        <v>1</v>
      </c>
      <c r="C910" s="434" t="s">
        <v>674</v>
      </c>
      <c r="D910" s="437"/>
      <c r="E910" s="437"/>
      <c r="F910" s="437"/>
      <c r="G910" s="437"/>
      <c r="H910" s="437"/>
      <c r="I910" s="438"/>
      <c r="J910" s="425">
        <v>1300005002712</v>
      </c>
      <c r="K910" s="426"/>
      <c r="L910" s="426"/>
      <c r="M910" s="426"/>
      <c r="N910" s="426"/>
      <c r="O910" s="426"/>
      <c r="P910" s="431" t="s">
        <v>675</v>
      </c>
      <c r="Q910" s="323"/>
      <c r="R910" s="323"/>
      <c r="S910" s="323"/>
      <c r="T910" s="323"/>
      <c r="U910" s="323"/>
      <c r="V910" s="323"/>
      <c r="W910" s="323"/>
      <c r="X910" s="323"/>
      <c r="Y910" s="324">
        <v>4</v>
      </c>
      <c r="Z910" s="325"/>
      <c r="AA910" s="325"/>
      <c r="AB910" s="326"/>
      <c r="AC910" s="328" t="s">
        <v>80</v>
      </c>
      <c r="AD910" s="328"/>
      <c r="AE910" s="328"/>
      <c r="AF910" s="328"/>
      <c r="AG910" s="328"/>
      <c r="AH910" s="329" t="s">
        <v>621</v>
      </c>
      <c r="AI910" s="330"/>
      <c r="AJ910" s="330"/>
      <c r="AK910" s="330"/>
      <c r="AL910" s="331" t="s">
        <v>621</v>
      </c>
      <c r="AM910" s="332"/>
      <c r="AN910" s="332"/>
      <c r="AO910" s="333"/>
      <c r="AP910" s="327" t="s">
        <v>621</v>
      </c>
      <c r="AQ910" s="327"/>
      <c r="AR910" s="327"/>
      <c r="AS910" s="327"/>
      <c r="AT910" s="327"/>
      <c r="AU910" s="327"/>
      <c r="AV910" s="327"/>
      <c r="AW910" s="327"/>
      <c r="AX910" s="327"/>
    </row>
    <row r="911" spans="1:50" ht="30" customHeight="1" x14ac:dyDescent="0.2">
      <c r="A911" s="410">
        <v>8</v>
      </c>
      <c r="B911" s="410">
        <v>1</v>
      </c>
      <c r="C911" s="434" t="s">
        <v>676</v>
      </c>
      <c r="D911" s="437"/>
      <c r="E911" s="437"/>
      <c r="F911" s="437"/>
      <c r="G911" s="437"/>
      <c r="H911" s="437"/>
      <c r="I911" s="438"/>
      <c r="J911" s="425">
        <v>2260005002575</v>
      </c>
      <c r="K911" s="426"/>
      <c r="L911" s="426"/>
      <c r="M911" s="426"/>
      <c r="N911" s="426"/>
      <c r="O911" s="426"/>
      <c r="P911" s="431" t="s">
        <v>677</v>
      </c>
      <c r="Q911" s="323"/>
      <c r="R911" s="323"/>
      <c r="S911" s="323"/>
      <c r="T911" s="323"/>
      <c r="U911" s="323"/>
      <c r="V911" s="323"/>
      <c r="W911" s="323"/>
      <c r="X911" s="323"/>
      <c r="Y911" s="324">
        <v>4</v>
      </c>
      <c r="Z911" s="325"/>
      <c r="AA911" s="325"/>
      <c r="AB911" s="326"/>
      <c r="AC911" s="328" t="s">
        <v>80</v>
      </c>
      <c r="AD911" s="328"/>
      <c r="AE911" s="328"/>
      <c r="AF911" s="328"/>
      <c r="AG911" s="328"/>
      <c r="AH911" s="329" t="s">
        <v>663</v>
      </c>
      <c r="AI911" s="330"/>
      <c r="AJ911" s="330"/>
      <c r="AK911" s="330"/>
      <c r="AL911" s="331" t="s">
        <v>635</v>
      </c>
      <c r="AM911" s="332"/>
      <c r="AN911" s="332"/>
      <c r="AO911" s="333"/>
      <c r="AP911" s="327" t="s">
        <v>663</v>
      </c>
      <c r="AQ911" s="327"/>
      <c r="AR911" s="327"/>
      <c r="AS911" s="327"/>
      <c r="AT911" s="327"/>
      <c r="AU911" s="327"/>
      <c r="AV911" s="327"/>
      <c r="AW911" s="327"/>
      <c r="AX911" s="327"/>
    </row>
    <row r="912" spans="1:50" ht="30" customHeight="1" x14ac:dyDescent="0.2">
      <c r="A912" s="410">
        <v>9</v>
      </c>
      <c r="B912" s="410">
        <v>1</v>
      </c>
      <c r="C912" s="434" t="s">
        <v>678</v>
      </c>
      <c r="D912" s="437"/>
      <c r="E912" s="437"/>
      <c r="F912" s="437"/>
      <c r="G912" s="437"/>
      <c r="H912" s="437"/>
      <c r="I912" s="438"/>
      <c r="J912" s="425">
        <v>3250005008218</v>
      </c>
      <c r="K912" s="426"/>
      <c r="L912" s="426"/>
      <c r="M912" s="426"/>
      <c r="N912" s="426"/>
      <c r="O912" s="426"/>
      <c r="P912" s="431" t="s">
        <v>660</v>
      </c>
      <c r="Q912" s="323"/>
      <c r="R912" s="323"/>
      <c r="S912" s="323"/>
      <c r="T912" s="323"/>
      <c r="U912" s="323"/>
      <c r="V912" s="323"/>
      <c r="W912" s="323"/>
      <c r="X912" s="323"/>
      <c r="Y912" s="324">
        <v>2</v>
      </c>
      <c r="Z912" s="325"/>
      <c r="AA912" s="325"/>
      <c r="AB912" s="326"/>
      <c r="AC912" s="328" t="s">
        <v>80</v>
      </c>
      <c r="AD912" s="328"/>
      <c r="AE912" s="328"/>
      <c r="AF912" s="328"/>
      <c r="AG912" s="328"/>
      <c r="AH912" s="329" t="s">
        <v>664</v>
      </c>
      <c r="AI912" s="330"/>
      <c r="AJ912" s="330"/>
      <c r="AK912" s="330"/>
      <c r="AL912" s="331" t="s">
        <v>621</v>
      </c>
      <c r="AM912" s="332"/>
      <c r="AN912" s="332"/>
      <c r="AO912" s="333"/>
      <c r="AP912" s="327" t="s">
        <v>663</v>
      </c>
      <c r="AQ912" s="327"/>
      <c r="AR912" s="327"/>
      <c r="AS912" s="327"/>
      <c r="AT912" s="327"/>
      <c r="AU912" s="327"/>
      <c r="AV912" s="327"/>
      <c r="AW912" s="327"/>
      <c r="AX912" s="327"/>
    </row>
    <row r="913" spans="1:50" ht="30" customHeight="1" x14ac:dyDescent="0.2">
      <c r="A913" s="410">
        <v>10</v>
      </c>
      <c r="B913" s="410">
        <v>1</v>
      </c>
      <c r="C913" s="434" t="s">
        <v>679</v>
      </c>
      <c r="D913" s="437"/>
      <c r="E913" s="437"/>
      <c r="F913" s="437"/>
      <c r="G913" s="437"/>
      <c r="H913" s="437"/>
      <c r="I913" s="438"/>
      <c r="J913" s="425">
        <v>2050005005211</v>
      </c>
      <c r="K913" s="426"/>
      <c r="L913" s="426"/>
      <c r="M913" s="426"/>
      <c r="N913" s="426"/>
      <c r="O913" s="426"/>
      <c r="P913" s="431" t="s">
        <v>660</v>
      </c>
      <c r="Q913" s="323"/>
      <c r="R913" s="323"/>
      <c r="S913" s="323"/>
      <c r="T913" s="323"/>
      <c r="U913" s="323"/>
      <c r="V913" s="323"/>
      <c r="W913" s="323"/>
      <c r="X913" s="323"/>
      <c r="Y913" s="324">
        <v>2</v>
      </c>
      <c r="Z913" s="325"/>
      <c r="AA913" s="325"/>
      <c r="AB913" s="326"/>
      <c r="AC913" s="328" t="s">
        <v>80</v>
      </c>
      <c r="AD913" s="328"/>
      <c r="AE913" s="328"/>
      <c r="AF913" s="328"/>
      <c r="AG913" s="328"/>
      <c r="AH913" s="329" t="s">
        <v>621</v>
      </c>
      <c r="AI913" s="330"/>
      <c r="AJ913" s="330"/>
      <c r="AK913" s="330"/>
      <c r="AL913" s="331" t="s">
        <v>621</v>
      </c>
      <c r="AM913" s="332"/>
      <c r="AN913" s="332"/>
      <c r="AO913" s="333"/>
      <c r="AP913" s="327" t="s">
        <v>621</v>
      </c>
      <c r="AQ913" s="327"/>
      <c r="AR913" s="327"/>
      <c r="AS913" s="327"/>
      <c r="AT913" s="327"/>
      <c r="AU913" s="327"/>
      <c r="AV913" s="327"/>
      <c r="AW913" s="327"/>
      <c r="AX913" s="327"/>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3"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3" t="s">
        <v>340</v>
      </c>
      <c r="AD936" s="283"/>
      <c r="AE936" s="283"/>
      <c r="AF936" s="283"/>
      <c r="AG936" s="283"/>
      <c r="AH936" s="350" t="s">
        <v>370</v>
      </c>
      <c r="AI936" s="352"/>
      <c r="AJ936" s="352"/>
      <c r="AK936" s="352"/>
      <c r="AL936" s="352" t="s">
        <v>21</v>
      </c>
      <c r="AM936" s="352"/>
      <c r="AN936" s="352"/>
      <c r="AO936" s="432"/>
      <c r="AP936" s="433" t="s">
        <v>301</v>
      </c>
      <c r="AQ936" s="433"/>
      <c r="AR936" s="433"/>
      <c r="AS936" s="433"/>
      <c r="AT936" s="433"/>
      <c r="AU936" s="433"/>
      <c r="AV936" s="433"/>
      <c r="AW936" s="433"/>
      <c r="AX936" s="433"/>
    </row>
    <row r="937" spans="1:50" ht="46.4" customHeight="1" x14ac:dyDescent="0.2">
      <c r="A937" s="410">
        <v>1</v>
      </c>
      <c r="B937" s="410">
        <v>1</v>
      </c>
      <c r="C937" s="430" t="s">
        <v>680</v>
      </c>
      <c r="D937" s="424"/>
      <c r="E937" s="424"/>
      <c r="F937" s="424"/>
      <c r="G937" s="424"/>
      <c r="H937" s="424"/>
      <c r="I937" s="424"/>
      <c r="J937" s="425">
        <v>7010005005425</v>
      </c>
      <c r="K937" s="426"/>
      <c r="L937" s="426"/>
      <c r="M937" s="426"/>
      <c r="N937" s="426"/>
      <c r="O937" s="426"/>
      <c r="P937" s="431" t="s">
        <v>681</v>
      </c>
      <c r="Q937" s="323"/>
      <c r="R937" s="323"/>
      <c r="S937" s="323"/>
      <c r="T937" s="323"/>
      <c r="U937" s="323"/>
      <c r="V937" s="323"/>
      <c r="W937" s="323"/>
      <c r="X937" s="323"/>
      <c r="Y937" s="324">
        <v>34</v>
      </c>
      <c r="Z937" s="325"/>
      <c r="AA937" s="325"/>
      <c r="AB937" s="326"/>
      <c r="AC937" s="334" t="s">
        <v>382</v>
      </c>
      <c r="AD937" s="429"/>
      <c r="AE937" s="429"/>
      <c r="AF937" s="429"/>
      <c r="AG937" s="429"/>
      <c r="AH937" s="427" t="s">
        <v>662</v>
      </c>
      <c r="AI937" s="428"/>
      <c r="AJ937" s="428"/>
      <c r="AK937" s="428"/>
      <c r="AL937" s="331" t="s">
        <v>663</v>
      </c>
      <c r="AM937" s="332"/>
      <c r="AN937" s="332"/>
      <c r="AO937" s="333"/>
      <c r="AP937" s="327" t="s">
        <v>635</v>
      </c>
      <c r="AQ937" s="327"/>
      <c r="AR937" s="327"/>
      <c r="AS937" s="327"/>
      <c r="AT937" s="327"/>
      <c r="AU937" s="327"/>
      <c r="AV937" s="327"/>
      <c r="AW937" s="327"/>
      <c r="AX937" s="327"/>
    </row>
    <row r="938" spans="1:50" ht="30" customHeight="1" x14ac:dyDescent="0.2">
      <c r="A938" s="410">
        <v>2</v>
      </c>
      <c r="B938" s="410">
        <v>1</v>
      </c>
      <c r="C938" s="430" t="s">
        <v>682</v>
      </c>
      <c r="D938" s="424"/>
      <c r="E938" s="424"/>
      <c r="F938" s="424"/>
      <c r="G938" s="424"/>
      <c r="H938" s="424"/>
      <c r="I938" s="424"/>
      <c r="J938" s="425">
        <v>3130005005532</v>
      </c>
      <c r="K938" s="426"/>
      <c r="L938" s="426"/>
      <c r="M938" s="426"/>
      <c r="N938" s="426"/>
      <c r="O938" s="426"/>
      <c r="P938" s="431" t="s">
        <v>683</v>
      </c>
      <c r="Q938" s="323"/>
      <c r="R938" s="323"/>
      <c r="S938" s="323"/>
      <c r="T938" s="323"/>
      <c r="U938" s="323"/>
      <c r="V938" s="323"/>
      <c r="W938" s="323"/>
      <c r="X938" s="323"/>
      <c r="Y938" s="324">
        <v>7</v>
      </c>
      <c r="Z938" s="325"/>
      <c r="AA938" s="325"/>
      <c r="AB938" s="326"/>
      <c r="AC938" s="334" t="s">
        <v>382</v>
      </c>
      <c r="AD938" s="334"/>
      <c r="AE938" s="334"/>
      <c r="AF938" s="334"/>
      <c r="AG938" s="334"/>
      <c r="AH938" s="427" t="s">
        <v>663</v>
      </c>
      <c r="AI938" s="428"/>
      <c r="AJ938" s="428"/>
      <c r="AK938" s="428"/>
      <c r="AL938" s="331" t="s">
        <v>621</v>
      </c>
      <c r="AM938" s="332"/>
      <c r="AN938" s="332"/>
      <c r="AO938" s="333"/>
      <c r="AP938" s="327" t="s">
        <v>622</v>
      </c>
      <c r="AQ938" s="327"/>
      <c r="AR938" s="327"/>
      <c r="AS938" s="327"/>
      <c r="AT938" s="327"/>
      <c r="AU938" s="327"/>
      <c r="AV938" s="327"/>
      <c r="AW938" s="327"/>
      <c r="AX938" s="327"/>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3" t="s">
        <v>340</v>
      </c>
      <c r="AD969" s="283"/>
      <c r="AE969" s="283"/>
      <c r="AF969" s="283"/>
      <c r="AG969" s="283"/>
      <c r="AH969" s="350" t="s">
        <v>370</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3" t="s">
        <v>340</v>
      </c>
      <c r="AD1002" s="283"/>
      <c r="AE1002" s="283"/>
      <c r="AF1002" s="283"/>
      <c r="AG1002" s="283"/>
      <c r="AH1002" s="350" t="s">
        <v>370</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3" t="s">
        <v>340</v>
      </c>
      <c r="AD1035" s="283"/>
      <c r="AE1035" s="283"/>
      <c r="AF1035" s="283"/>
      <c r="AG1035" s="283"/>
      <c r="AH1035" s="350" t="s">
        <v>370</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3" t="s">
        <v>340</v>
      </c>
      <c r="AD1068" s="283"/>
      <c r="AE1068" s="283"/>
      <c r="AF1068" s="283"/>
      <c r="AG1068" s="283"/>
      <c r="AH1068" s="350" t="s">
        <v>370</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900" t="s">
        <v>331</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3" t="s">
        <v>346</v>
      </c>
      <c r="AM1099" s="974"/>
      <c r="AN1099" s="97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3" t="s">
        <v>266</v>
      </c>
      <c r="D1102" s="903"/>
      <c r="E1102" s="283" t="s">
        <v>265</v>
      </c>
      <c r="F1102" s="903"/>
      <c r="G1102" s="903"/>
      <c r="H1102" s="903"/>
      <c r="I1102" s="903"/>
      <c r="J1102" s="283" t="s">
        <v>300</v>
      </c>
      <c r="K1102" s="283"/>
      <c r="L1102" s="283"/>
      <c r="M1102" s="283"/>
      <c r="N1102" s="283"/>
      <c r="O1102" s="283"/>
      <c r="P1102" s="350" t="s">
        <v>27</v>
      </c>
      <c r="Q1102" s="350"/>
      <c r="R1102" s="350"/>
      <c r="S1102" s="350"/>
      <c r="T1102" s="350"/>
      <c r="U1102" s="350"/>
      <c r="V1102" s="350"/>
      <c r="W1102" s="350"/>
      <c r="X1102" s="350"/>
      <c r="Y1102" s="283" t="s">
        <v>302</v>
      </c>
      <c r="Z1102" s="903"/>
      <c r="AA1102" s="903"/>
      <c r="AB1102" s="903"/>
      <c r="AC1102" s="283" t="s">
        <v>248</v>
      </c>
      <c r="AD1102" s="283"/>
      <c r="AE1102" s="283"/>
      <c r="AF1102" s="283"/>
      <c r="AG1102" s="283"/>
      <c r="AH1102" s="350" t="s">
        <v>261</v>
      </c>
      <c r="AI1102" s="351"/>
      <c r="AJ1102" s="351"/>
      <c r="AK1102" s="351"/>
      <c r="AL1102" s="351" t="s">
        <v>21</v>
      </c>
      <c r="AM1102" s="351"/>
      <c r="AN1102" s="351"/>
      <c r="AO1102" s="906"/>
      <c r="AP1102" s="433" t="s">
        <v>332</v>
      </c>
      <c r="AQ1102" s="433"/>
      <c r="AR1102" s="433"/>
      <c r="AS1102" s="433"/>
      <c r="AT1102" s="433"/>
      <c r="AU1102" s="433"/>
      <c r="AV1102" s="433"/>
      <c r="AW1102" s="433"/>
      <c r="AX1102" s="433"/>
    </row>
    <row r="1103" spans="1:50" ht="30" hidden="1" customHeight="1" x14ac:dyDescent="0.2">
      <c r="A1103" s="410">
        <v>1</v>
      </c>
      <c r="B1103" s="410">
        <v>1</v>
      </c>
      <c r="C1103" s="905"/>
      <c r="D1103" s="905"/>
      <c r="E1103" s="904"/>
      <c r="F1103" s="904"/>
      <c r="G1103" s="904"/>
      <c r="H1103" s="904"/>
      <c r="I1103" s="90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0">
        <v>2</v>
      </c>
      <c r="B1104" s="410">
        <v>1</v>
      </c>
      <c r="C1104" s="905"/>
      <c r="D1104" s="905"/>
      <c r="E1104" s="904"/>
      <c r="F1104" s="904"/>
      <c r="G1104" s="904"/>
      <c r="H1104" s="904"/>
      <c r="I1104" s="90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3</v>
      </c>
      <c r="B1105" s="410">
        <v>1</v>
      </c>
      <c r="C1105" s="905"/>
      <c r="D1105" s="905"/>
      <c r="E1105" s="904"/>
      <c r="F1105" s="904"/>
      <c r="G1105" s="904"/>
      <c r="H1105" s="904"/>
      <c r="I1105" s="90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4</v>
      </c>
      <c r="B1106" s="410">
        <v>1</v>
      </c>
      <c r="C1106" s="905"/>
      <c r="D1106" s="905"/>
      <c r="E1106" s="904"/>
      <c r="F1106" s="904"/>
      <c r="G1106" s="904"/>
      <c r="H1106" s="904"/>
      <c r="I1106" s="90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5</v>
      </c>
      <c r="B1107" s="410">
        <v>1</v>
      </c>
      <c r="C1107" s="905"/>
      <c r="D1107" s="905"/>
      <c r="E1107" s="904"/>
      <c r="F1107" s="904"/>
      <c r="G1107" s="904"/>
      <c r="H1107" s="904"/>
      <c r="I1107" s="90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6</v>
      </c>
      <c r="B1108" s="410">
        <v>1</v>
      </c>
      <c r="C1108" s="905"/>
      <c r="D1108" s="905"/>
      <c r="E1108" s="904"/>
      <c r="F1108" s="904"/>
      <c r="G1108" s="904"/>
      <c r="H1108" s="904"/>
      <c r="I1108" s="90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7</v>
      </c>
      <c r="B1109" s="410">
        <v>1</v>
      </c>
      <c r="C1109" s="905"/>
      <c r="D1109" s="905"/>
      <c r="E1109" s="904"/>
      <c r="F1109" s="904"/>
      <c r="G1109" s="904"/>
      <c r="H1109" s="904"/>
      <c r="I1109" s="90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8</v>
      </c>
      <c r="B1110" s="410">
        <v>1</v>
      </c>
      <c r="C1110" s="905"/>
      <c r="D1110" s="905"/>
      <c r="E1110" s="904"/>
      <c r="F1110" s="904"/>
      <c r="G1110" s="904"/>
      <c r="H1110" s="904"/>
      <c r="I1110" s="90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9</v>
      </c>
      <c r="B1111" s="410">
        <v>1</v>
      </c>
      <c r="C1111" s="905"/>
      <c r="D1111" s="905"/>
      <c r="E1111" s="904"/>
      <c r="F1111" s="904"/>
      <c r="G1111" s="904"/>
      <c r="H1111" s="904"/>
      <c r="I1111" s="90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10</v>
      </c>
      <c r="B1112" s="410">
        <v>1</v>
      </c>
      <c r="C1112" s="905"/>
      <c r="D1112" s="905"/>
      <c r="E1112" s="904"/>
      <c r="F1112" s="904"/>
      <c r="G1112" s="904"/>
      <c r="H1112" s="904"/>
      <c r="I1112" s="90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11</v>
      </c>
      <c r="B1113" s="410">
        <v>1</v>
      </c>
      <c r="C1113" s="905"/>
      <c r="D1113" s="905"/>
      <c r="E1113" s="904"/>
      <c r="F1113" s="904"/>
      <c r="G1113" s="904"/>
      <c r="H1113" s="904"/>
      <c r="I1113" s="90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12</v>
      </c>
      <c r="B1114" s="410">
        <v>1</v>
      </c>
      <c r="C1114" s="905"/>
      <c r="D1114" s="905"/>
      <c r="E1114" s="904"/>
      <c r="F1114" s="904"/>
      <c r="G1114" s="904"/>
      <c r="H1114" s="904"/>
      <c r="I1114" s="90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13</v>
      </c>
      <c r="B1115" s="410">
        <v>1</v>
      </c>
      <c r="C1115" s="905"/>
      <c r="D1115" s="905"/>
      <c r="E1115" s="904"/>
      <c r="F1115" s="904"/>
      <c r="G1115" s="904"/>
      <c r="H1115" s="904"/>
      <c r="I1115" s="90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14</v>
      </c>
      <c r="B1116" s="410">
        <v>1</v>
      </c>
      <c r="C1116" s="905"/>
      <c r="D1116" s="905"/>
      <c r="E1116" s="904"/>
      <c r="F1116" s="904"/>
      <c r="G1116" s="904"/>
      <c r="H1116" s="904"/>
      <c r="I1116" s="90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15</v>
      </c>
      <c r="B1117" s="410">
        <v>1</v>
      </c>
      <c r="C1117" s="905"/>
      <c r="D1117" s="905"/>
      <c r="E1117" s="904"/>
      <c r="F1117" s="904"/>
      <c r="G1117" s="904"/>
      <c r="H1117" s="904"/>
      <c r="I1117" s="90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16</v>
      </c>
      <c r="B1118" s="410">
        <v>1</v>
      </c>
      <c r="C1118" s="905"/>
      <c r="D1118" s="905"/>
      <c r="E1118" s="904"/>
      <c r="F1118" s="904"/>
      <c r="G1118" s="904"/>
      <c r="H1118" s="904"/>
      <c r="I1118" s="90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17</v>
      </c>
      <c r="B1119" s="410">
        <v>1</v>
      </c>
      <c r="C1119" s="905"/>
      <c r="D1119" s="905"/>
      <c r="E1119" s="904"/>
      <c r="F1119" s="904"/>
      <c r="G1119" s="904"/>
      <c r="H1119" s="904"/>
      <c r="I1119" s="90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18</v>
      </c>
      <c r="B1120" s="410">
        <v>1</v>
      </c>
      <c r="C1120" s="905"/>
      <c r="D1120" s="905"/>
      <c r="E1120" s="267"/>
      <c r="F1120" s="904"/>
      <c r="G1120" s="904"/>
      <c r="H1120" s="904"/>
      <c r="I1120" s="90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19</v>
      </c>
      <c r="B1121" s="410">
        <v>1</v>
      </c>
      <c r="C1121" s="905"/>
      <c r="D1121" s="905"/>
      <c r="E1121" s="904"/>
      <c r="F1121" s="904"/>
      <c r="G1121" s="904"/>
      <c r="H1121" s="904"/>
      <c r="I1121" s="90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20</v>
      </c>
      <c r="B1122" s="410">
        <v>1</v>
      </c>
      <c r="C1122" s="905"/>
      <c r="D1122" s="905"/>
      <c r="E1122" s="904"/>
      <c r="F1122" s="904"/>
      <c r="G1122" s="904"/>
      <c r="H1122" s="904"/>
      <c r="I1122" s="90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21</v>
      </c>
      <c r="B1123" s="410">
        <v>1</v>
      </c>
      <c r="C1123" s="905"/>
      <c r="D1123" s="905"/>
      <c r="E1123" s="904"/>
      <c r="F1123" s="904"/>
      <c r="G1123" s="904"/>
      <c r="H1123" s="904"/>
      <c r="I1123" s="904"/>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22</v>
      </c>
      <c r="B1124" s="410">
        <v>1</v>
      </c>
      <c r="C1124" s="905"/>
      <c r="D1124" s="905"/>
      <c r="E1124" s="904"/>
      <c r="F1124" s="904"/>
      <c r="G1124" s="904"/>
      <c r="H1124" s="904"/>
      <c r="I1124" s="904"/>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23</v>
      </c>
      <c r="B1125" s="410">
        <v>1</v>
      </c>
      <c r="C1125" s="905"/>
      <c r="D1125" s="905"/>
      <c r="E1125" s="904"/>
      <c r="F1125" s="904"/>
      <c r="G1125" s="904"/>
      <c r="H1125" s="904"/>
      <c r="I1125" s="904"/>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24</v>
      </c>
      <c r="B1126" s="410">
        <v>1</v>
      </c>
      <c r="C1126" s="905"/>
      <c r="D1126" s="905"/>
      <c r="E1126" s="904"/>
      <c r="F1126" s="904"/>
      <c r="G1126" s="904"/>
      <c r="H1126" s="904"/>
      <c r="I1126" s="90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25</v>
      </c>
      <c r="B1127" s="410">
        <v>1</v>
      </c>
      <c r="C1127" s="905"/>
      <c r="D1127" s="905"/>
      <c r="E1127" s="904"/>
      <c r="F1127" s="904"/>
      <c r="G1127" s="904"/>
      <c r="H1127" s="904"/>
      <c r="I1127" s="90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26</v>
      </c>
      <c r="B1128" s="410">
        <v>1</v>
      </c>
      <c r="C1128" s="905"/>
      <c r="D1128" s="905"/>
      <c r="E1128" s="904"/>
      <c r="F1128" s="904"/>
      <c r="G1128" s="904"/>
      <c r="H1128" s="904"/>
      <c r="I1128" s="90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27</v>
      </c>
      <c r="B1129" s="410">
        <v>1</v>
      </c>
      <c r="C1129" s="905"/>
      <c r="D1129" s="905"/>
      <c r="E1129" s="904"/>
      <c r="F1129" s="904"/>
      <c r="G1129" s="904"/>
      <c r="H1129" s="904"/>
      <c r="I1129" s="90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28</v>
      </c>
      <c r="B1130" s="410">
        <v>1</v>
      </c>
      <c r="C1130" s="905"/>
      <c r="D1130" s="905"/>
      <c r="E1130" s="904"/>
      <c r="F1130" s="904"/>
      <c r="G1130" s="904"/>
      <c r="H1130" s="904"/>
      <c r="I1130" s="90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29</v>
      </c>
      <c r="B1131" s="410">
        <v>1</v>
      </c>
      <c r="C1131" s="905"/>
      <c r="D1131" s="905"/>
      <c r="E1131" s="904"/>
      <c r="F1131" s="904"/>
      <c r="G1131" s="904"/>
      <c r="H1131" s="904"/>
      <c r="I1131" s="90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0">
        <v>30</v>
      </c>
      <c r="B1132" s="410">
        <v>1</v>
      </c>
      <c r="C1132" s="905"/>
      <c r="D1132" s="905"/>
      <c r="E1132" s="904"/>
      <c r="F1132" s="904"/>
      <c r="G1132" s="904"/>
      <c r="H1132" s="904"/>
      <c r="I1132" s="90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89" priority="14045">
      <formula>IF(RIGHT(TEXT(P14,"0.#"),1)=".",FALSE,TRUE)</formula>
    </cfRule>
    <cfRule type="expression" dxfId="2788" priority="14046">
      <formula>IF(RIGHT(TEXT(P14,"0.#"),1)=".",TRUE,FALSE)</formula>
    </cfRule>
  </conditionalFormatting>
  <conditionalFormatting sqref="AE32">
    <cfRule type="expression" dxfId="2787" priority="14035">
      <formula>IF(RIGHT(TEXT(AE32,"0.#"),1)=".",FALSE,TRUE)</formula>
    </cfRule>
    <cfRule type="expression" dxfId="2786" priority="14036">
      <formula>IF(RIGHT(TEXT(AE32,"0.#"),1)=".",TRUE,FALSE)</formula>
    </cfRule>
  </conditionalFormatting>
  <conditionalFormatting sqref="P18:AX18">
    <cfRule type="expression" dxfId="2785" priority="13921">
      <formula>IF(RIGHT(TEXT(P18,"0.#"),1)=".",FALSE,TRUE)</formula>
    </cfRule>
    <cfRule type="expression" dxfId="2784" priority="13922">
      <formula>IF(RIGHT(TEXT(P18,"0.#"),1)=".",TRUE,FALSE)</formula>
    </cfRule>
  </conditionalFormatting>
  <conditionalFormatting sqref="Y783">
    <cfRule type="expression" dxfId="2783" priority="13917">
      <formula>IF(RIGHT(TEXT(Y783,"0.#"),1)=".",FALSE,TRUE)</formula>
    </cfRule>
    <cfRule type="expression" dxfId="2782" priority="13918">
      <formula>IF(RIGHT(TEXT(Y783,"0.#"),1)=".",TRUE,FALSE)</formula>
    </cfRule>
  </conditionalFormatting>
  <conditionalFormatting sqref="Y792">
    <cfRule type="expression" dxfId="2781" priority="13913">
      <formula>IF(RIGHT(TEXT(Y792,"0.#"),1)=".",FALSE,TRUE)</formula>
    </cfRule>
    <cfRule type="expression" dxfId="2780" priority="13914">
      <formula>IF(RIGHT(TEXT(Y792,"0.#"),1)=".",TRUE,FALSE)</formula>
    </cfRule>
  </conditionalFormatting>
  <conditionalFormatting sqref="Y823:Y830 Y821 Y810:Y817 Y808 Y797:Y804 Y795">
    <cfRule type="expression" dxfId="2779" priority="13695">
      <formula>IF(RIGHT(TEXT(Y795,"0.#"),1)=".",FALSE,TRUE)</formula>
    </cfRule>
    <cfRule type="expression" dxfId="2778" priority="13696">
      <formula>IF(RIGHT(TEXT(Y795,"0.#"),1)=".",TRUE,FALSE)</formula>
    </cfRule>
  </conditionalFormatting>
  <conditionalFormatting sqref="P16:AC17 P15:AJ15 P13:AX13 AR15:AX15">
    <cfRule type="expression" dxfId="2777" priority="13743">
      <formula>IF(RIGHT(TEXT(P13,"0.#"),1)=".",FALSE,TRUE)</formula>
    </cfRule>
    <cfRule type="expression" dxfId="2776" priority="13744">
      <formula>IF(RIGHT(TEXT(P13,"0.#"),1)=".",TRUE,FALSE)</formula>
    </cfRule>
  </conditionalFormatting>
  <conditionalFormatting sqref="P19:AJ19">
    <cfRule type="expression" dxfId="2775" priority="13741">
      <formula>IF(RIGHT(TEXT(P19,"0.#"),1)=".",FALSE,TRUE)</formula>
    </cfRule>
    <cfRule type="expression" dxfId="2774" priority="13742">
      <formula>IF(RIGHT(TEXT(P19,"0.#"),1)=".",TRUE,FALSE)</formula>
    </cfRule>
  </conditionalFormatting>
  <conditionalFormatting sqref="AE101 AQ101">
    <cfRule type="expression" dxfId="2773" priority="13733">
      <formula>IF(RIGHT(TEXT(AE101,"0.#"),1)=".",FALSE,TRUE)</formula>
    </cfRule>
    <cfRule type="expression" dxfId="2772" priority="13734">
      <formula>IF(RIGHT(TEXT(AE101,"0.#"),1)=".",TRUE,FALSE)</formula>
    </cfRule>
  </conditionalFormatting>
  <conditionalFormatting sqref="Y784:Y791 Y782">
    <cfRule type="expression" dxfId="2771" priority="13719">
      <formula>IF(RIGHT(TEXT(Y782,"0.#"),1)=".",FALSE,TRUE)</formula>
    </cfRule>
    <cfRule type="expression" dxfId="2770" priority="13720">
      <formula>IF(RIGHT(TEXT(Y782,"0.#"),1)=".",TRUE,FALSE)</formula>
    </cfRule>
  </conditionalFormatting>
  <conditionalFormatting sqref="AU783">
    <cfRule type="expression" dxfId="2769" priority="13717">
      <formula>IF(RIGHT(TEXT(AU783,"0.#"),1)=".",FALSE,TRUE)</formula>
    </cfRule>
    <cfRule type="expression" dxfId="2768" priority="13718">
      <formula>IF(RIGHT(TEXT(AU783,"0.#"),1)=".",TRUE,FALSE)</formula>
    </cfRule>
  </conditionalFormatting>
  <conditionalFormatting sqref="AU792">
    <cfRule type="expression" dxfId="2767" priority="13715">
      <formula>IF(RIGHT(TEXT(AU792,"0.#"),1)=".",FALSE,TRUE)</formula>
    </cfRule>
    <cfRule type="expression" dxfId="2766" priority="13716">
      <formula>IF(RIGHT(TEXT(AU792,"0.#"),1)=".",TRUE,FALSE)</formula>
    </cfRule>
  </conditionalFormatting>
  <conditionalFormatting sqref="AU784:AU791 AU782">
    <cfRule type="expression" dxfId="2765" priority="13713">
      <formula>IF(RIGHT(TEXT(AU782,"0.#"),1)=".",FALSE,TRUE)</formula>
    </cfRule>
    <cfRule type="expression" dxfId="2764" priority="13714">
      <formula>IF(RIGHT(TEXT(AU782,"0.#"),1)=".",TRUE,FALSE)</formula>
    </cfRule>
  </conditionalFormatting>
  <conditionalFormatting sqref="Y822 Y809 Y796">
    <cfRule type="expression" dxfId="2763" priority="13699">
      <formula>IF(RIGHT(TEXT(Y796,"0.#"),1)=".",FALSE,TRUE)</formula>
    </cfRule>
    <cfRule type="expression" dxfId="2762" priority="13700">
      <formula>IF(RIGHT(TEXT(Y796,"0.#"),1)=".",TRUE,FALSE)</formula>
    </cfRule>
  </conditionalFormatting>
  <conditionalFormatting sqref="Y831 Y818 Y805">
    <cfRule type="expression" dxfId="2761" priority="13697">
      <formula>IF(RIGHT(TEXT(Y805,"0.#"),1)=".",FALSE,TRUE)</formula>
    </cfRule>
    <cfRule type="expression" dxfId="2760" priority="13698">
      <formula>IF(RIGHT(TEXT(Y805,"0.#"),1)=".",TRUE,FALSE)</formula>
    </cfRule>
  </conditionalFormatting>
  <conditionalFormatting sqref="AU822 AU809 AU796">
    <cfRule type="expression" dxfId="2759" priority="13693">
      <formula>IF(RIGHT(TEXT(AU796,"0.#"),1)=".",FALSE,TRUE)</formula>
    </cfRule>
    <cfRule type="expression" dxfId="2758" priority="13694">
      <formula>IF(RIGHT(TEXT(AU796,"0.#"),1)=".",TRUE,FALSE)</formula>
    </cfRule>
  </conditionalFormatting>
  <conditionalFormatting sqref="AU831 AU818 AU805">
    <cfRule type="expression" dxfId="2757" priority="13691">
      <formula>IF(RIGHT(TEXT(AU805,"0.#"),1)=".",FALSE,TRUE)</formula>
    </cfRule>
    <cfRule type="expression" dxfId="2756" priority="13692">
      <formula>IF(RIGHT(TEXT(AU805,"0.#"),1)=".",TRUE,FALSE)</formula>
    </cfRule>
  </conditionalFormatting>
  <conditionalFormatting sqref="AU823:AU830 AU821 AU810:AU817 AU808 AU797:AU804 AU795">
    <cfRule type="expression" dxfId="2755" priority="13689">
      <formula>IF(RIGHT(TEXT(AU795,"0.#"),1)=".",FALSE,TRUE)</formula>
    </cfRule>
    <cfRule type="expression" dxfId="2754" priority="13690">
      <formula>IF(RIGHT(TEXT(AU795,"0.#"),1)=".",TRUE,FALSE)</formula>
    </cfRule>
  </conditionalFormatting>
  <conditionalFormatting sqref="AM87">
    <cfRule type="expression" dxfId="2753" priority="13343">
      <formula>IF(RIGHT(TEXT(AM87,"0.#"),1)=".",FALSE,TRUE)</formula>
    </cfRule>
    <cfRule type="expression" dxfId="2752" priority="13344">
      <formula>IF(RIGHT(TEXT(AM87,"0.#"),1)=".",TRUE,FALSE)</formula>
    </cfRule>
  </conditionalFormatting>
  <conditionalFormatting sqref="AE55">
    <cfRule type="expression" dxfId="2751" priority="13411">
      <formula>IF(RIGHT(TEXT(AE55,"0.#"),1)=".",FALSE,TRUE)</formula>
    </cfRule>
    <cfRule type="expression" dxfId="2750" priority="13412">
      <formula>IF(RIGHT(TEXT(AE55,"0.#"),1)=".",TRUE,FALSE)</formula>
    </cfRule>
  </conditionalFormatting>
  <conditionalFormatting sqref="AI55">
    <cfRule type="expression" dxfId="2749" priority="13409">
      <formula>IF(RIGHT(TEXT(AI55,"0.#"),1)=".",FALSE,TRUE)</formula>
    </cfRule>
    <cfRule type="expression" dxfId="2748" priority="13410">
      <formula>IF(RIGHT(TEXT(AI55,"0.#"),1)=".",TRUE,FALSE)</formula>
    </cfRule>
  </conditionalFormatting>
  <conditionalFormatting sqref="AM34">
    <cfRule type="expression" dxfId="2747" priority="13489">
      <formula>IF(RIGHT(TEXT(AM34,"0.#"),1)=".",FALSE,TRUE)</formula>
    </cfRule>
    <cfRule type="expression" dxfId="2746" priority="13490">
      <formula>IF(RIGHT(TEXT(AM34,"0.#"),1)=".",TRUE,FALSE)</formula>
    </cfRule>
  </conditionalFormatting>
  <conditionalFormatting sqref="AE33">
    <cfRule type="expression" dxfId="2745" priority="13503">
      <formula>IF(RIGHT(TEXT(AE33,"0.#"),1)=".",FALSE,TRUE)</formula>
    </cfRule>
    <cfRule type="expression" dxfId="2744" priority="13504">
      <formula>IF(RIGHT(TEXT(AE33,"0.#"),1)=".",TRUE,FALSE)</formula>
    </cfRule>
  </conditionalFormatting>
  <conditionalFormatting sqref="AE34">
    <cfRule type="expression" dxfId="2743" priority="13501">
      <formula>IF(RIGHT(TEXT(AE34,"0.#"),1)=".",FALSE,TRUE)</formula>
    </cfRule>
    <cfRule type="expression" dxfId="2742" priority="13502">
      <formula>IF(RIGHT(TEXT(AE34,"0.#"),1)=".",TRUE,FALSE)</formula>
    </cfRule>
  </conditionalFormatting>
  <conditionalFormatting sqref="AI34">
    <cfRule type="expression" dxfId="2741" priority="13499">
      <formula>IF(RIGHT(TEXT(AI34,"0.#"),1)=".",FALSE,TRUE)</formula>
    </cfRule>
    <cfRule type="expression" dxfId="2740" priority="13500">
      <formula>IF(RIGHT(TEXT(AI34,"0.#"),1)=".",TRUE,FALSE)</formula>
    </cfRule>
  </conditionalFormatting>
  <conditionalFormatting sqref="AI33">
    <cfRule type="expression" dxfId="2739" priority="13497">
      <formula>IF(RIGHT(TEXT(AI33,"0.#"),1)=".",FALSE,TRUE)</formula>
    </cfRule>
    <cfRule type="expression" dxfId="2738" priority="13498">
      <formula>IF(RIGHT(TEXT(AI33,"0.#"),1)=".",TRUE,FALSE)</formula>
    </cfRule>
  </conditionalFormatting>
  <conditionalFormatting sqref="AI32">
    <cfRule type="expression" dxfId="2737" priority="13495">
      <formula>IF(RIGHT(TEXT(AI32,"0.#"),1)=".",FALSE,TRUE)</formula>
    </cfRule>
    <cfRule type="expression" dxfId="2736" priority="13496">
      <formula>IF(RIGHT(TEXT(AI32,"0.#"),1)=".",TRUE,FALSE)</formula>
    </cfRule>
  </conditionalFormatting>
  <conditionalFormatting sqref="AM32">
    <cfRule type="expression" dxfId="2735" priority="13493">
      <formula>IF(RIGHT(TEXT(AM32,"0.#"),1)=".",FALSE,TRUE)</formula>
    </cfRule>
    <cfRule type="expression" dxfId="2734" priority="13494">
      <formula>IF(RIGHT(TEXT(AM32,"0.#"),1)=".",TRUE,FALSE)</formula>
    </cfRule>
  </conditionalFormatting>
  <conditionalFormatting sqref="AM33">
    <cfRule type="expression" dxfId="2733" priority="13491">
      <formula>IF(RIGHT(TEXT(AM33,"0.#"),1)=".",FALSE,TRUE)</formula>
    </cfRule>
    <cfRule type="expression" dxfId="2732" priority="13492">
      <formula>IF(RIGHT(TEXT(AM33,"0.#"),1)=".",TRUE,FALSE)</formula>
    </cfRule>
  </conditionalFormatting>
  <conditionalFormatting sqref="AQ32:AQ34">
    <cfRule type="expression" dxfId="2731" priority="13483">
      <formula>IF(RIGHT(TEXT(AQ32,"0.#"),1)=".",FALSE,TRUE)</formula>
    </cfRule>
    <cfRule type="expression" dxfId="2730" priority="13484">
      <formula>IF(RIGHT(TEXT(AQ32,"0.#"),1)=".",TRUE,FALSE)</formula>
    </cfRule>
  </conditionalFormatting>
  <conditionalFormatting sqref="AU32:AU34">
    <cfRule type="expression" dxfId="2729" priority="13481">
      <formula>IF(RIGHT(TEXT(AU32,"0.#"),1)=".",FALSE,TRUE)</formula>
    </cfRule>
    <cfRule type="expression" dxfId="2728" priority="13482">
      <formula>IF(RIGHT(TEXT(AU32,"0.#"),1)=".",TRUE,FALSE)</formula>
    </cfRule>
  </conditionalFormatting>
  <conditionalFormatting sqref="AE53">
    <cfRule type="expression" dxfId="2727" priority="13415">
      <formula>IF(RIGHT(TEXT(AE53,"0.#"),1)=".",FALSE,TRUE)</formula>
    </cfRule>
    <cfRule type="expression" dxfId="2726" priority="13416">
      <formula>IF(RIGHT(TEXT(AE53,"0.#"),1)=".",TRUE,FALSE)</formula>
    </cfRule>
  </conditionalFormatting>
  <conditionalFormatting sqref="AE54">
    <cfRule type="expression" dxfId="2725" priority="13413">
      <formula>IF(RIGHT(TEXT(AE54,"0.#"),1)=".",FALSE,TRUE)</formula>
    </cfRule>
    <cfRule type="expression" dxfId="2724" priority="13414">
      <formula>IF(RIGHT(TEXT(AE54,"0.#"),1)=".",TRUE,FALSE)</formula>
    </cfRule>
  </conditionalFormatting>
  <conditionalFormatting sqref="AI54">
    <cfRule type="expression" dxfId="2723" priority="13407">
      <formula>IF(RIGHT(TEXT(AI54,"0.#"),1)=".",FALSE,TRUE)</formula>
    </cfRule>
    <cfRule type="expression" dxfId="2722" priority="13408">
      <formula>IF(RIGHT(TEXT(AI54,"0.#"),1)=".",TRUE,FALSE)</formula>
    </cfRule>
  </conditionalFormatting>
  <conditionalFormatting sqref="AI53">
    <cfRule type="expression" dxfId="2721" priority="13405">
      <formula>IF(RIGHT(TEXT(AI53,"0.#"),1)=".",FALSE,TRUE)</formula>
    </cfRule>
    <cfRule type="expression" dxfId="2720" priority="13406">
      <formula>IF(RIGHT(TEXT(AI53,"0.#"),1)=".",TRUE,FALSE)</formula>
    </cfRule>
  </conditionalFormatting>
  <conditionalFormatting sqref="AM53">
    <cfRule type="expression" dxfId="2719" priority="13403">
      <formula>IF(RIGHT(TEXT(AM53,"0.#"),1)=".",FALSE,TRUE)</formula>
    </cfRule>
    <cfRule type="expression" dxfId="2718" priority="13404">
      <formula>IF(RIGHT(TEXT(AM53,"0.#"),1)=".",TRUE,FALSE)</formula>
    </cfRule>
  </conditionalFormatting>
  <conditionalFormatting sqref="AM54">
    <cfRule type="expression" dxfId="2717" priority="13401">
      <formula>IF(RIGHT(TEXT(AM54,"0.#"),1)=".",FALSE,TRUE)</formula>
    </cfRule>
    <cfRule type="expression" dxfId="2716" priority="13402">
      <formula>IF(RIGHT(TEXT(AM54,"0.#"),1)=".",TRUE,FALSE)</formula>
    </cfRule>
  </conditionalFormatting>
  <conditionalFormatting sqref="AM55">
    <cfRule type="expression" dxfId="2715" priority="13399">
      <formula>IF(RIGHT(TEXT(AM55,"0.#"),1)=".",FALSE,TRUE)</formula>
    </cfRule>
    <cfRule type="expression" dxfId="2714" priority="13400">
      <formula>IF(RIGHT(TEXT(AM55,"0.#"),1)=".",TRUE,FALSE)</formula>
    </cfRule>
  </conditionalFormatting>
  <conditionalFormatting sqref="AE60">
    <cfRule type="expression" dxfId="2713" priority="13385">
      <formula>IF(RIGHT(TEXT(AE60,"0.#"),1)=".",FALSE,TRUE)</formula>
    </cfRule>
    <cfRule type="expression" dxfId="2712" priority="13386">
      <formula>IF(RIGHT(TEXT(AE60,"0.#"),1)=".",TRUE,FALSE)</formula>
    </cfRule>
  </conditionalFormatting>
  <conditionalFormatting sqref="AE61">
    <cfRule type="expression" dxfId="2711" priority="13383">
      <formula>IF(RIGHT(TEXT(AE61,"0.#"),1)=".",FALSE,TRUE)</formula>
    </cfRule>
    <cfRule type="expression" dxfId="2710" priority="13384">
      <formula>IF(RIGHT(TEXT(AE61,"0.#"),1)=".",TRUE,FALSE)</formula>
    </cfRule>
  </conditionalFormatting>
  <conditionalFormatting sqref="AE62">
    <cfRule type="expression" dxfId="2709" priority="13381">
      <formula>IF(RIGHT(TEXT(AE62,"0.#"),1)=".",FALSE,TRUE)</formula>
    </cfRule>
    <cfRule type="expression" dxfId="2708" priority="13382">
      <formula>IF(RIGHT(TEXT(AE62,"0.#"),1)=".",TRUE,FALSE)</formula>
    </cfRule>
  </conditionalFormatting>
  <conditionalFormatting sqref="AI62">
    <cfRule type="expression" dxfId="2707" priority="13379">
      <formula>IF(RIGHT(TEXT(AI62,"0.#"),1)=".",FALSE,TRUE)</formula>
    </cfRule>
    <cfRule type="expression" dxfId="2706" priority="13380">
      <formula>IF(RIGHT(TEXT(AI62,"0.#"),1)=".",TRUE,FALSE)</formula>
    </cfRule>
  </conditionalFormatting>
  <conditionalFormatting sqref="AI61">
    <cfRule type="expression" dxfId="2705" priority="13377">
      <formula>IF(RIGHT(TEXT(AI61,"0.#"),1)=".",FALSE,TRUE)</formula>
    </cfRule>
    <cfRule type="expression" dxfId="2704" priority="13378">
      <formula>IF(RIGHT(TEXT(AI61,"0.#"),1)=".",TRUE,FALSE)</formula>
    </cfRule>
  </conditionalFormatting>
  <conditionalFormatting sqref="AI60">
    <cfRule type="expression" dxfId="2703" priority="13375">
      <formula>IF(RIGHT(TEXT(AI60,"0.#"),1)=".",FALSE,TRUE)</formula>
    </cfRule>
    <cfRule type="expression" dxfId="2702" priority="13376">
      <formula>IF(RIGHT(TEXT(AI60,"0.#"),1)=".",TRUE,FALSE)</formula>
    </cfRule>
  </conditionalFormatting>
  <conditionalFormatting sqref="AM60">
    <cfRule type="expression" dxfId="2701" priority="13373">
      <formula>IF(RIGHT(TEXT(AM60,"0.#"),1)=".",FALSE,TRUE)</formula>
    </cfRule>
    <cfRule type="expression" dxfId="2700" priority="13374">
      <formula>IF(RIGHT(TEXT(AM60,"0.#"),1)=".",TRUE,FALSE)</formula>
    </cfRule>
  </conditionalFormatting>
  <conditionalFormatting sqref="AM61">
    <cfRule type="expression" dxfId="2699" priority="13371">
      <formula>IF(RIGHT(TEXT(AM61,"0.#"),1)=".",FALSE,TRUE)</formula>
    </cfRule>
    <cfRule type="expression" dxfId="2698" priority="13372">
      <formula>IF(RIGHT(TEXT(AM61,"0.#"),1)=".",TRUE,FALSE)</formula>
    </cfRule>
  </conditionalFormatting>
  <conditionalFormatting sqref="AM62">
    <cfRule type="expression" dxfId="2697" priority="13369">
      <formula>IF(RIGHT(TEXT(AM62,"0.#"),1)=".",FALSE,TRUE)</formula>
    </cfRule>
    <cfRule type="expression" dxfId="2696" priority="13370">
      <formula>IF(RIGHT(TEXT(AM62,"0.#"),1)=".",TRUE,FALSE)</formula>
    </cfRule>
  </conditionalFormatting>
  <conditionalFormatting sqref="AE87">
    <cfRule type="expression" dxfId="2695" priority="13355">
      <formula>IF(RIGHT(TEXT(AE87,"0.#"),1)=".",FALSE,TRUE)</formula>
    </cfRule>
    <cfRule type="expression" dxfId="2694" priority="13356">
      <formula>IF(RIGHT(TEXT(AE87,"0.#"),1)=".",TRUE,FALSE)</formula>
    </cfRule>
  </conditionalFormatting>
  <conditionalFormatting sqref="AE88">
    <cfRule type="expression" dxfId="2693" priority="13353">
      <formula>IF(RIGHT(TEXT(AE88,"0.#"),1)=".",FALSE,TRUE)</formula>
    </cfRule>
    <cfRule type="expression" dxfId="2692" priority="13354">
      <formula>IF(RIGHT(TEXT(AE88,"0.#"),1)=".",TRUE,FALSE)</formula>
    </cfRule>
  </conditionalFormatting>
  <conditionalFormatting sqref="AE89">
    <cfRule type="expression" dxfId="2691" priority="13351">
      <formula>IF(RIGHT(TEXT(AE89,"0.#"),1)=".",FALSE,TRUE)</formula>
    </cfRule>
    <cfRule type="expression" dxfId="2690" priority="13352">
      <formula>IF(RIGHT(TEXT(AE89,"0.#"),1)=".",TRUE,FALSE)</formula>
    </cfRule>
  </conditionalFormatting>
  <conditionalFormatting sqref="AI89">
    <cfRule type="expression" dxfId="2689" priority="13349">
      <formula>IF(RIGHT(TEXT(AI89,"0.#"),1)=".",FALSE,TRUE)</formula>
    </cfRule>
    <cfRule type="expression" dxfId="2688" priority="13350">
      <formula>IF(RIGHT(TEXT(AI89,"0.#"),1)=".",TRUE,FALSE)</formula>
    </cfRule>
  </conditionalFormatting>
  <conditionalFormatting sqref="AI88">
    <cfRule type="expression" dxfId="2687" priority="13347">
      <formula>IF(RIGHT(TEXT(AI88,"0.#"),1)=".",FALSE,TRUE)</formula>
    </cfRule>
    <cfRule type="expression" dxfId="2686" priority="13348">
      <formula>IF(RIGHT(TEXT(AI88,"0.#"),1)=".",TRUE,FALSE)</formula>
    </cfRule>
  </conditionalFormatting>
  <conditionalFormatting sqref="AI87">
    <cfRule type="expression" dxfId="2685" priority="13345">
      <formula>IF(RIGHT(TEXT(AI87,"0.#"),1)=".",FALSE,TRUE)</formula>
    </cfRule>
    <cfRule type="expression" dxfId="2684" priority="13346">
      <formula>IF(RIGHT(TEXT(AI87,"0.#"),1)=".",TRUE,FALSE)</formula>
    </cfRule>
  </conditionalFormatting>
  <conditionalFormatting sqref="AM88">
    <cfRule type="expression" dxfId="2683" priority="13341">
      <formula>IF(RIGHT(TEXT(AM88,"0.#"),1)=".",FALSE,TRUE)</formula>
    </cfRule>
    <cfRule type="expression" dxfId="2682" priority="13342">
      <formula>IF(RIGHT(TEXT(AM88,"0.#"),1)=".",TRUE,FALSE)</formula>
    </cfRule>
  </conditionalFormatting>
  <conditionalFormatting sqref="AM89">
    <cfRule type="expression" dxfId="2681" priority="13339">
      <formula>IF(RIGHT(TEXT(AM89,"0.#"),1)=".",FALSE,TRUE)</formula>
    </cfRule>
    <cfRule type="expression" dxfId="2680" priority="13340">
      <formula>IF(RIGHT(TEXT(AM89,"0.#"),1)=".",TRUE,FALSE)</formula>
    </cfRule>
  </conditionalFormatting>
  <conditionalFormatting sqref="AE92">
    <cfRule type="expression" dxfId="2679" priority="13325">
      <formula>IF(RIGHT(TEXT(AE92,"0.#"),1)=".",FALSE,TRUE)</formula>
    </cfRule>
    <cfRule type="expression" dxfId="2678" priority="13326">
      <formula>IF(RIGHT(TEXT(AE92,"0.#"),1)=".",TRUE,FALSE)</formula>
    </cfRule>
  </conditionalFormatting>
  <conditionalFormatting sqref="AE93">
    <cfRule type="expression" dxfId="2677" priority="13323">
      <formula>IF(RIGHT(TEXT(AE93,"0.#"),1)=".",FALSE,TRUE)</formula>
    </cfRule>
    <cfRule type="expression" dxfId="2676" priority="13324">
      <formula>IF(RIGHT(TEXT(AE93,"0.#"),1)=".",TRUE,FALSE)</formula>
    </cfRule>
  </conditionalFormatting>
  <conditionalFormatting sqref="AE94">
    <cfRule type="expression" dxfId="2675" priority="13321">
      <formula>IF(RIGHT(TEXT(AE94,"0.#"),1)=".",FALSE,TRUE)</formula>
    </cfRule>
    <cfRule type="expression" dxfId="2674" priority="13322">
      <formula>IF(RIGHT(TEXT(AE94,"0.#"),1)=".",TRUE,FALSE)</formula>
    </cfRule>
  </conditionalFormatting>
  <conditionalFormatting sqref="AI94">
    <cfRule type="expression" dxfId="2673" priority="13319">
      <formula>IF(RIGHT(TEXT(AI94,"0.#"),1)=".",FALSE,TRUE)</formula>
    </cfRule>
    <cfRule type="expression" dxfId="2672" priority="13320">
      <formula>IF(RIGHT(TEXT(AI94,"0.#"),1)=".",TRUE,FALSE)</formula>
    </cfRule>
  </conditionalFormatting>
  <conditionalFormatting sqref="AI93">
    <cfRule type="expression" dxfId="2671" priority="13317">
      <formula>IF(RIGHT(TEXT(AI93,"0.#"),1)=".",FALSE,TRUE)</formula>
    </cfRule>
    <cfRule type="expression" dxfId="2670" priority="13318">
      <formula>IF(RIGHT(TEXT(AI93,"0.#"),1)=".",TRUE,FALSE)</formula>
    </cfRule>
  </conditionalFormatting>
  <conditionalFormatting sqref="AI92">
    <cfRule type="expression" dxfId="2669" priority="13315">
      <formula>IF(RIGHT(TEXT(AI92,"0.#"),1)=".",FALSE,TRUE)</formula>
    </cfRule>
    <cfRule type="expression" dxfId="2668" priority="13316">
      <formula>IF(RIGHT(TEXT(AI92,"0.#"),1)=".",TRUE,FALSE)</formula>
    </cfRule>
  </conditionalFormatting>
  <conditionalFormatting sqref="AM92">
    <cfRule type="expression" dxfId="2667" priority="13313">
      <formula>IF(RIGHT(TEXT(AM92,"0.#"),1)=".",FALSE,TRUE)</formula>
    </cfRule>
    <cfRule type="expression" dxfId="2666" priority="13314">
      <formula>IF(RIGHT(TEXT(AM92,"0.#"),1)=".",TRUE,FALSE)</formula>
    </cfRule>
  </conditionalFormatting>
  <conditionalFormatting sqref="AM93">
    <cfRule type="expression" dxfId="2665" priority="13311">
      <formula>IF(RIGHT(TEXT(AM93,"0.#"),1)=".",FALSE,TRUE)</formula>
    </cfRule>
    <cfRule type="expression" dxfId="2664" priority="13312">
      <formula>IF(RIGHT(TEXT(AM93,"0.#"),1)=".",TRUE,FALSE)</formula>
    </cfRule>
  </conditionalFormatting>
  <conditionalFormatting sqref="AM94">
    <cfRule type="expression" dxfId="2663" priority="13309">
      <formula>IF(RIGHT(TEXT(AM94,"0.#"),1)=".",FALSE,TRUE)</formula>
    </cfRule>
    <cfRule type="expression" dxfId="2662" priority="13310">
      <formula>IF(RIGHT(TEXT(AM94,"0.#"),1)=".",TRUE,FALSE)</formula>
    </cfRule>
  </conditionalFormatting>
  <conditionalFormatting sqref="AE97">
    <cfRule type="expression" dxfId="2661" priority="13295">
      <formula>IF(RIGHT(TEXT(AE97,"0.#"),1)=".",FALSE,TRUE)</formula>
    </cfRule>
    <cfRule type="expression" dxfId="2660" priority="13296">
      <formula>IF(RIGHT(TEXT(AE97,"0.#"),1)=".",TRUE,FALSE)</formula>
    </cfRule>
  </conditionalFormatting>
  <conditionalFormatting sqref="AE98">
    <cfRule type="expression" dxfId="2659" priority="13293">
      <formula>IF(RIGHT(TEXT(AE98,"0.#"),1)=".",FALSE,TRUE)</formula>
    </cfRule>
    <cfRule type="expression" dxfId="2658" priority="13294">
      <formula>IF(RIGHT(TEXT(AE98,"0.#"),1)=".",TRUE,FALSE)</formula>
    </cfRule>
  </conditionalFormatting>
  <conditionalFormatting sqref="AE99">
    <cfRule type="expression" dxfId="2657" priority="13291">
      <formula>IF(RIGHT(TEXT(AE99,"0.#"),1)=".",FALSE,TRUE)</formula>
    </cfRule>
    <cfRule type="expression" dxfId="2656" priority="13292">
      <formula>IF(RIGHT(TEXT(AE99,"0.#"),1)=".",TRUE,FALSE)</formula>
    </cfRule>
  </conditionalFormatting>
  <conditionalFormatting sqref="AI99">
    <cfRule type="expression" dxfId="2655" priority="13289">
      <formula>IF(RIGHT(TEXT(AI99,"0.#"),1)=".",FALSE,TRUE)</formula>
    </cfRule>
    <cfRule type="expression" dxfId="2654" priority="13290">
      <formula>IF(RIGHT(TEXT(AI99,"0.#"),1)=".",TRUE,FALSE)</formula>
    </cfRule>
  </conditionalFormatting>
  <conditionalFormatting sqref="AI98">
    <cfRule type="expression" dxfId="2653" priority="13287">
      <formula>IF(RIGHT(TEXT(AI98,"0.#"),1)=".",FALSE,TRUE)</formula>
    </cfRule>
    <cfRule type="expression" dxfId="2652" priority="13288">
      <formula>IF(RIGHT(TEXT(AI98,"0.#"),1)=".",TRUE,FALSE)</formula>
    </cfRule>
  </conditionalFormatting>
  <conditionalFormatting sqref="AI97">
    <cfRule type="expression" dxfId="2651" priority="13285">
      <formula>IF(RIGHT(TEXT(AI97,"0.#"),1)=".",FALSE,TRUE)</formula>
    </cfRule>
    <cfRule type="expression" dxfId="2650" priority="13286">
      <formula>IF(RIGHT(TEXT(AI97,"0.#"),1)=".",TRUE,FALSE)</formula>
    </cfRule>
  </conditionalFormatting>
  <conditionalFormatting sqref="AM97">
    <cfRule type="expression" dxfId="2649" priority="13283">
      <formula>IF(RIGHT(TEXT(AM97,"0.#"),1)=".",FALSE,TRUE)</formula>
    </cfRule>
    <cfRule type="expression" dxfId="2648" priority="13284">
      <formula>IF(RIGHT(TEXT(AM97,"0.#"),1)=".",TRUE,FALSE)</formula>
    </cfRule>
  </conditionalFormatting>
  <conditionalFormatting sqref="AM98">
    <cfRule type="expression" dxfId="2647" priority="13281">
      <formula>IF(RIGHT(TEXT(AM98,"0.#"),1)=".",FALSE,TRUE)</formula>
    </cfRule>
    <cfRule type="expression" dxfId="2646" priority="13282">
      <formula>IF(RIGHT(TEXT(AM98,"0.#"),1)=".",TRUE,FALSE)</formula>
    </cfRule>
  </conditionalFormatting>
  <conditionalFormatting sqref="AM99">
    <cfRule type="expression" dxfId="2645" priority="13279">
      <formula>IF(RIGHT(TEXT(AM99,"0.#"),1)=".",FALSE,TRUE)</formula>
    </cfRule>
    <cfRule type="expression" dxfId="2644" priority="13280">
      <formula>IF(RIGHT(TEXT(AM99,"0.#"),1)=".",TRUE,FALSE)</formula>
    </cfRule>
  </conditionalFormatting>
  <conditionalFormatting sqref="AI101">
    <cfRule type="expression" dxfId="2643" priority="13265">
      <formula>IF(RIGHT(TEXT(AI101,"0.#"),1)=".",FALSE,TRUE)</formula>
    </cfRule>
    <cfRule type="expression" dxfId="2642" priority="13266">
      <formula>IF(RIGHT(TEXT(AI101,"0.#"),1)=".",TRUE,FALSE)</formula>
    </cfRule>
  </conditionalFormatting>
  <conditionalFormatting sqref="AM101">
    <cfRule type="expression" dxfId="2641" priority="13263">
      <formula>IF(RIGHT(TEXT(AM101,"0.#"),1)=".",FALSE,TRUE)</formula>
    </cfRule>
    <cfRule type="expression" dxfId="2640" priority="13264">
      <formula>IF(RIGHT(TEXT(AM101,"0.#"),1)=".",TRUE,FALSE)</formula>
    </cfRule>
  </conditionalFormatting>
  <conditionalFormatting sqref="AE102">
    <cfRule type="expression" dxfId="2639" priority="13261">
      <formula>IF(RIGHT(TEXT(AE102,"0.#"),1)=".",FALSE,TRUE)</formula>
    </cfRule>
    <cfRule type="expression" dxfId="2638" priority="13262">
      <formula>IF(RIGHT(TEXT(AE102,"0.#"),1)=".",TRUE,FALSE)</formula>
    </cfRule>
  </conditionalFormatting>
  <conditionalFormatting sqref="AI102">
    <cfRule type="expression" dxfId="2637" priority="13259">
      <formula>IF(RIGHT(TEXT(AI102,"0.#"),1)=".",FALSE,TRUE)</formula>
    </cfRule>
    <cfRule type="expression" dxfId="2636" priority="13260">
      <formula>IF(RIGHT(TEXT(AI102,"0.#"),1)=".",TRUE,FALSE)</formula>
    </cfRule>
  </conditionalFormatting>
  <conditionalFormatting sqref="AM102">
    <cfRule type="expression" dxfId="2635" priority="13257">
      <formula>IF(RIGHT(TEXT(AM102,"0.#"),1)=".",FALSE,TRUE)</formula>
    </cfRule>
    <cfRule type="expression" dxfId="2634" priority="13258">
      <formula>IF(RIGHT(TEXT(AM102,"0.#"),1)=".",TRUE,FALSE)</formula>
    </cfRule>
  </conditionalFormatting>
  <conditionalFormatting sqref="AE104">
    <cfRule type="expression" dxfId="2633" priority="13253">
      <formula>IF(RIGHT(TEXT(AE104,"0.#"),1)=".",FALSE,TRUE)</formula>
    </cfRule>
    <cfRule type="expression" dxfId="2632" priority="13254">
      <formula>IF(RIGHT(TEXT(AE104,"0.#"),1)=".",TRUE,FALSE)</formula>
    </cfRule>
  </conditionalFormatting>
  <conditionalFormatting sqref="AI104">
    <cfRule type="expression" dxfId="2631" priority="13251">
      <formula>IF(RIGHT(TEXT(AI104,"0.#"),1)=".",FALSE,TRUE)</formula>
    </cfRule>
    <cfRule type="expression" dxfId="2630" priority="13252">
      <formula>IF(RIGHT(TEXT(AI104,"0.#"),1)=".",TRUE,FALSE)</formula>
    </cfRule>
  </conditionalFormatting>
  <conditionalFormatting sqref="AM104">
    <cfRule type="expression" dxfId="2629" priority="13249">
      <formula>IF(RIGHT(TEXT(AM104,"0.#"),1)=".",FALSE,TRUE)</formula>
    </cfRule>
    <cfRule type="expression" dxfId="2628" priority="13250">
      <formula>IF(RIGHT(TEXT(AM104,"0.#"),1)=".",TRUE,FALSE)</formula>
    </cfRule>
  </conditionalFormatting>
  <conditionalFormatting sqref="AM105">
    <cfRule type="expression" dxfId="2627" priority="13243">
      <formula>IF(RIGHT(TEXT(AM105,"0.#"),1)=".",FALSE,TRUE)</formula>
    </cfRule>
    <cfRule type="expression" dxfId="2626" priority="13244">
      <formula>IF(RIGHT(TEXT(AM105,"0.#"),1)=".",TRUE,FALSE)</formula>
    </cfRule>
  </conditionalFormatting>
  <conditionalFormatting sqref="AE107">
    <cfRule type="expression" dxfId="2625" priority="13239">
      <formula>IF(RIGHT(TEXT(AE107,"0.#"),1)=".",FALSE,TRUE)</formula>
    </cfRule>
    <cfRule type="expression" dxfId="2624" priority="13240">
      <formula>IF(RIGHT(TEXT(AE107,"0.#"),1)=".",TRUE,FALSE)</formula>
    </cfRule>
  </conditionalFormatting>
  <conditionalFormatting sqref="AI107">
    <cfRule type="expression" dxfId="2623" priority="13237">
      <formula>IF(RIGHT(TEXT(AI107,"0.#"),1)=".",FALSE,TRUE)</formula>
    </cfRule>
    <cfRule type="expression" dxfId="2622" priority="13238">
      <formula>IF(RIGHT(TEXT(AI107,"0.#"),1)=".",TRUE,FALSE)</formula>
    </cfRule>
  </conditionalFormatting>
  <conditionalFormatting sqref="AM107">
    <cfRule type="expression" dxfId="2621" priority="13235">
      <formula>IF(RIGHT(TEXT(AM107,"0.#"),1)=".",FALSE,TRUE)</formula>
    </cfRule>
    <cfRule type="expression" dxfId="2620" priority="13236">
      <formula>IF(RIGHT(TEXT(AM107,"0.#"),1)=".",TRUE,FALSE)</formula>
    </cfRule>
  </conditionalFormatting>
  <conditionalFormatting sqref="AE108">
    <cfRule type="expression" dxfId="2619" priority="13233">
      <formula>IF(RIGHT(TEXT(AE108,"0.#"),1)=".",FALSE,TRUE)</formula>
    </cfRule>
    <cfRule type="expression" dxfId="2618" priority="13234">
      <formula>IF(RIGHT(TEXT(AE108,"0.#"),1)=".",TRUE,FALSE)</formula>
    </cfRule>
  </conditionalFormatting>
  <conditionalFormatting sqref="AI108">
    <cfRule type="expression" dxfId="2617" priority="13231">
      <formula>IF(RIGHT(TEXT(AI108,"0.#"),1)=".",FALSE,TRUE)</formula>
    </cfRule>
    <cfRule type="expression" dxfId="2616" priority="13232">
      <formula>IF(RIGHT(TEXT(AI108,"0.#"),1)=".",TRUE,FALSE)</formula>
    </cfRule>
  </conditionalFormatting>
  <conditionalFormatting sqref="AM108">
    <cfRule type="expression" dxfId="2615" priority="13229">
      <formula>IF(RIGHT(TEXT(AM108,"0.#"),1)=".",FALSE,TRUE)</formula>
    </cfRule>
    <cfRule type="expression" dxfId="2614" priority="13230">
      <formula>IF(RIGHT(TEXT(AM108,"0.#"),1)=".",TRUE,FALSE)</formula>
    </cfRule>
  </conditionalFormatting>
  <conditionalFormatting sqref="AE110">
    <cfRule type="expression" dxfId="2613" priority="13225">
      <formula>IF(RIGHT(TEXT(AE110,"0.#"),1)=".",FALSE,TRUE)</formula>
    </cfRule>
    <cfRule type="expression" dxfId="2612" priority="13226">
      <formula>IF(RIGHT(TEXT(AE110,"0.#"),1)=".",TRUE,FALSE)</formula>
    </cfRule>
  </conditionalFormatting>
  <conditionalFormatting sqref="AI110">
    <cfRule type="expression" dxfId="2611" priority="13223">
      <formula>IF(RIGHT(TEXT(AI110,"0.#"),1)=".",FALSE,TRUE)</formula>
    </cfRule>
    <cfRule type="expression" dxfId="2610" priority="13224">
      <formula>IF(RIGHT(TEXT(AI110,"0.#"),1)=".",TRUE,FALSE)</formula>
    </cfRule>
  </conditionalFormatting>
  <conditionalFormatting sqref="AM110">
    <cfRule type="expression" dxfId="2609" priority="13221">
      <formula>IF(RIGHT(TEXT(AM110,"0.#"),1)=".",FALSE,TRUE)</formula>
    </cfRule>
    <cfRule type="expression" dxfId="2608" priority="13222">
      <formula>IF(RIGHT(TEXT(AM110,"0.#"),1)=".",TRUE,FALSE)</formula>
    </cfRule>
  </conditionalFormatting>
  <conditionalFormatting sqref="AE111">
    <cfRule type="expression" dxfId="2607" priority="13219">
      <formula>IF(RIGHT(TEXT(AE111,"0.#"),1)=".",FALSE,TRUE)</formula>
    </cfRule>
    <cfRule type="expression" dxfId="2606" priority="13220">
      <formula>IF(RIGHT(TEXT(AE111,"0.#"),1)=".",TRUE,FALSE)</formula>
    </cfRule>
  </conditionalFormatting>
  <conditionalFormatting sqref="AI111">
    <cfRule type="expression" dxfId="2605" priority="13217">
      <formula>IF(RIGHT(TEXT(AI111,"0.#"),1)=".",FALSE,TRUE)</formula>
    </cfRule>
    <cfRule type="expression" dxfId="2604" priority="13218">
      <formula>IF(RIGHT(TEXT(AI111,"0.#"),1)=".",TRUE,FALSE)</formula>
    </cfRule>
  </conditionalFormatting>
  <conditionalFormatting sqref="AM111">
    <cfRule type="expression" dxfId="2603" priority="13215">
      <formula>IF(RIGHT(TEXT(AM111,"0.#"),1)=".",FALSE,TRUE)</formula>
    </cfRule>
    <cfRule type="expression" dxfId="2602" priority="13216">
      <formula>IF(RIGHT(TEXT(AM111,"0.#"),1)=".",TRUE,FALSE)</formula>
    </cfRule>
  </conditionalFormatting>
  <conditionalFormatting sqref="AE113">
    <cfRule type="expression" dxfId="2601" priority="13211">
      <formula>IF(RIGHT(TEXT(AE113,"0.#"),1)=".",FALSE,TRUE)</formula>
    </cfRule>
    <cfRule type="expression" dxfId="2600" priority="13212">
      <formula>IF(RIGHT(TEXT(AE113,"0.#"),1)=".",TRUE,FALSE)</formula>
    </cfRule>
  </conditionalFormatting>
  <conditionalFormatting sqref="AI113">
    <cfRule type="expression" dxfId="2599" priority="13209">
      <formula>IF(RIGHT(TEXT(AI113,"0.#"),1)=".",FALSE,TRUE)</formula>
    </cfRule>
    <cfRule type="expression" dxfId="2598" priority="13210">
      <formula>IF(RIGHT(TEXT(AI113,"0.#"),1)=".",TRUE,FALSE)</formula>
    </cfRule>
  </conditionalFormatting>
  <conditionalFormatting sqref="AM113">
    <cfRule type="expression" dxfId="2597" priority="13207">
      <formula>IF(RIGHT(TEXT(AM113,"0.#"),1)=".",FALSE,TRUE)</formula>
    </cfRule>
    <cfRule type="expression" dxfId="2596" priority="13208">
      <formula>IF(RIGHT(TEXT(AM113,"0.#"),1)=".",TRUE,FALSE)</formula>
    </cfRule>
  </conditionalFormatting>
  <conditionalFormatting sqref="AE114">
    <cfRule type="expression" dxfId="2595" priority="13205">
      <formula>IF(RIGHT(TEXT(AE114,"0.#"),1)=".",FALSE,TRUE)</formula>
    </cfRule>
    <cfRule type="expression" dxfId="2594" priority="13206">
      <formula>IF(RIGHT(TEXT(AE114,"0.#"),1)=".",TRUE,FALSE)</formula>
    </cfRule>
  </conditionalFormatting>
  <conditionalFormatting sqref="AI114">
    <cfRule type="expression" dxfId="2593" priority="13203">
      <formula>IF(RIGHT(TEXT(AI114,"0.#"),1)=".",FALSE,TRUE)</formula>
    </cfRule>
    <cfRule type="expression" dxfId="2592" priority="13204">
      <formula>IF(RIGHT(TEXT(AI114,"0.#"),1)=".",TRUE,FALSE)</formula>
    </cfRule>
  </conditionalFormatting>
  <conditionalFormatting sqref="AM114">
    <cfRule type="expression" dxfId="2591" priority="13201">
      <formula>IF(RIGHT(TEXT(AM114,"0.#"),1)=".",FALSE,TRUE)</formula>
    </cfRule>
    <cfRule type="expression" dxfId="2590" priority="13202">
      <formula>IF(RIGHT(TEXT(AM114,"0.#"),1)=".",TRUE,FALSE)</formula>
    </cfRule>
  </conditionalFormatting>
  <conditionalFormatting sqref="AE116">
    <cfRule type="expression" dxfId="2589" priority="13197">
      <formula>IF(RIGHT(TEXT(AE116,"0.#"),1)=".",FALSE,TRUE)</formula>
    </cfRule>
    <cfRule type="expression" dxfId="2588" priority="13198">
      <formula>IF(RIGHT(TEXT(AE116,"0.#"),1)=".",TRUE,FALSE)</formula>
    </cfRule>
  </conditionalFormatting>
  <conditionalFormatting sqref="AI116">
    <cfRule type="expression" dxfId="2587" priority="13195">
      <formula>IF(RIGHT(TEXT(AI116,"0.#"),1)=".",FALSE,TRUE)</formula>
    </cfRule>
    <cfRule type="expression" dxfId="2586" priority="13196">
      <formula>IF(RIGHT(TEXT(AI116,"0.#"),1)=".",TRUE,FALSE)</formula>
    </cfRule>
  </conditionalFormatting>
  <conditionalFormatting sqref="AM116">
    <cfRule type="expression" dxfId="2585" priority="13193">
      <formula>IF(RIGHT(TEXT(AM116,"0.#"),1)=".",FALSE,TRUE)</formula>
    </cfRule>
    <cfRule type="expression" dxfId="2584" priority="13194">
      <formula>IF(RIGHT(TEXT(AM116,"0.#"),1)=".",TRUE,FALSE)</formula>
    </cfRule>
  </conditionalFormatting>
  <conditionalFormatting sqref="AE117 AM117">
    <cfRule type="expression" dxfId="2583" priority="13191">
      <formula>IF(RIGHT(TEXT(AE117,"0.#"),1)=".",FALSE,TRUE)</formula>
    </cfRule>
    <cfRule type="expression" dxfId="2582" priority="13192">
      <formula>IF(RIGHT(TEXT(AE117,"0.#"),1)=".",TRUE,FALSE)</formula>
    </cfRule>
  </conditionalFormatting>
  <conditionalFormatting sqref="AI117">
    <cfRule type="expression" dxfId="2581" priority="13189">
      <formula>IF(RIGHT(TEXT(AI117,"0.#"),1)=".",FALSE,TRUE)</formula>
    </cfRule>
    <cfRule type="expression" dxfId="2580" priority="13190">
      <formula>IF(RIGHT(TEXT(AI117,"0.#"),1)=".",TRUE,FALSE)</formula>
    </cfRule>
  </conditionalFormatting>
  <conditionalFormatting sqref="AE119 AQ119">
    <cfRule type="expression" dxfId="2579" priority="13183">
      <formula>IF(RIGHT(TEXT(AE119,"0.#"),1)=".",FALSE,TRUE)</formula>
    </cfRule>
    <cfRule type="expression" dxfId="2578" priority="13184">
      <formula>IF(RIGHT(TEXT(AE119,"0.#"),1)=".",TRUE,FALSE)</formula>
    </cfRule>
  </conditionalFormatting>
  <conditionalFormatting sqref="AI119">
    <cfRule type="expression" dxfId="2577" priority="13181">
      <formula>IF(RIGHT(TEXT(AI119,"0.#"),1)=".",FALSE,TRUE)</formula>
    </cfRule>
    <cfRule type="expression" dxfId="2576" priority="13182">
      <formula>IF(RIGHT(TEXT(AI119,"0.#"),1)=".",TRUE,FALSE)</formula>
    </cfRule>
  </conditionalFormatting>
  <conditionalFormatting sqref="AM119">
    <cfRule type="expression" dxfId="2575" priority="13179">
      <formula>IF(RIGHT(TEXT(AM119,"0.#"),1)=".",FALSE,TRUE)</formula>
    </cfRule>
    <cfRule type="expression" dxfId="2574" priority="13180">
      <formula>IF(RIGHT(TEXT(AM119,"0.#"),1)=".",TRUE,FALSE)</formula>
    </cfRule>
  </conditionalFormatting>
  <conditionalFormatting sqref="AQ120">
    <cfRule type="expression" dxfId="2573" priority="13171">
      <formula>IF(RIGHT(TEXT(AQ120,"0.#"),1)=".",FALSE,TRUE)</formula>
    </cfRule>
    <cfRule type="expression" dxfId="2572" priority="13172">
      <formula>IF(RIGHT(TEXT(AQ120,"0.#"),1)=".",TRUE,FALSE)</formula>
    </cfRule>
  </conditionalFormatting>
  <conditionalFormatting sqref="AE122 AQ122">
    <cfRule type="expression" dxfId="2571" priority="13169">
      <formula>IF(RIGHT(TEXT(AE122,"0.#"),1)=".",FALSE,TRUE)</formula>
    </cfRule>
    <cfRule type="expression" dxfId="2570" priority="13170">
      <formula>IF(RIGHT(TEXT(AE122,"0.#"),1)=".",TRUE,FALSE)</formula>
    </cfRule>
  </conditionalFormatting>
  <conditionalFormatting sqref="AI122">
    <cfRule type="expression" dxfId="2569" priority="13167">
      <formula>IF(RIGHT(TEXT(AI122,"0.#"),1)=".",FALSE,TRUE)</formula>
    </cfRule>
    <cfRule type="expression" dxfId="2568" priority="13168">
      <formula>IF(RIGHT(TEXT(AI122,"0.#"),1)=".",TRUE,FALSE)</formula>
    </cfRule>
  </conditionalFormatting>
  <conditionalFormatting sqref="AM122">
    <cfRule type="expression" dxfId="2567" priority="13165">
      <formula>IF(RIGHT(TEXT(AM122,"0.#"),1)=".",FALSE,TRUE)</formula>
    </cfRule>
    <cfRule type="expression" dxfId="2566" priority="13166">
      <formula>IF(RIGHT(TEXT(AM122,"0.#"),1)=".",TRUE,FALSE)</formula>
    </cfRule>
  </conditionalFormatting>
  <conditionalFormatting sqref="AQ123">
    <cfRule type="expression" dxfId="2565" priority="13157">
      <formula>IF(RIGHT(TEXT(AQ123,"0.#"),1)=".",FALSE,TRUE)</formula>
    </cfRule>
    <cfRule type="expression" dxfId="2564" priority="13158">
      <formula>IF(RIGHT(TEXT(AQ123,"0.#"),1)=".",TRUE,FALSE)</formula>
    </cfRule>
  </conditionalFormatting>
  <conditionalFormatting sqref="AE125 AQ125">
    <cfRule type="expression" dxfId="2563" priority="13155">
      <formula>IF(RIGHT(TEXT(AE125,"0.#"),1)=".",FALSE,TRUE)</formula>
    </cfRule>
    <cfRule type="expression" dxfId="2562" priority="13156">
      <formula>IF(RIGHT(TEXT(AE125,"0.#"),1)=".",TRUE,FALSE)</formula>
    </cfRule>
  </conditionalFormatting>
  <conditionalFormatting sqref="AI125">
    <cfRule type="expression" dxfId="2561" priority="13153">
      <formula>IF(RIGHT(TEXT(AI125,"0.#"),1)=".",FALSE,TRUE)</formula>
    </cfRule>
    <cfRule type="expression" dxfId="2560" priority="13154">
      <formula>IF(RIGHT(TEXT(AI125,"0.#"),1)=".",TRUE,FALSE)</formula>
    </cfRule>
  </conditionalFormatting>
  <conditionalFormatting sqref="AM125">
    <cfRule type="expression" dxfId="2559" priority="13151">
      <formula>IF(RIGHT(TEXT(AM125,"0.#"),1)=".",FALSE,TRUE)</formula>
    </cfRule>
    <cfRule type="expression" dxfId="2558" priority="13152">
      <formula>IF(RIGHT(TEXT(AM125,"0.#"),1)=".",TRUE,FALSE)</formula>
    </cfRule>
  </conditionalFormatting>
  <conditionalFormatting sqref="AQ126">
    <cfRule type="expression" dxfId="2557" priority="13143">
      <formula>IF(RIGHT(TEXT(AQ126,"0.#"),1)=".",FALSE,TRUE)</formula>
    </cfRule>
    <cfRule type="expression" dxfId="2556" priority="13144">
      <formula>IF(RIGHT(TEXT(AQ126,"0.#"),1)=".",TRUE,FALSE)</formula>
    </cfRule>
  </conditionalFormatting>
  <conditionalFormatting sqref="AE128 AQ128">
    <cfRule type="expression" dxfId="2555" priority="13141">
      <formula>IF(RIGHT(TEXT(AE128,"0.#"),1)=".",FALSE,TRUE)</formula>
    </cfRule>
    <cfRule type="expression" dxfId="2554" priority="13142">
      <formula>IF(RIGHT(TEXT(AE128,"0.#"),1)=".",TRUE,FALSE)</formula>
    </cfRule>
  </conditionalFormatting>
  <conditionalFormatting sqref="AI128">
    <cfRule type="expression" dxfId="2553" priority="13139">
      <formula>IF(RIGHT(TEXT(AI128,"0.#"),1)=".",FALSE,TRUE)</formula>
    </cfRule>
    <cfRule type="expression" dxfId="2552" priority="13140">
      <formula>IF(RIGHT(TEXT(AI128,"0.#"),1)=".",TRUE,FALSE)</formula>
    </cfRule>
  </conditionalFormatting>
  <conditionalFormatting sqref="AM128">
    <cfRule type="expression" dxfId="2551" priority="13137">
      <formula>IF(RIGHT(TEXT(AM128,"0.#"),1)=".",FALSE,TRUE)</formula>
    </cfRule>
    <cfRule type="expression" dxfId="2550" priority="13138">
      <formula>IF(RIGHT(TEXT(AM128,"0.#"),1)=".",TRUE,FALSE)</formula>
    </cfRule>
  </conditionalFormatting>
  <conditionalFormatting sqref="AQ129">
    <cfRule type="expression" dxfId="2549" priority="13129">
      <formula>IF(RIGHT(TEXT(AQ129,"0.#"),1)=".",FALSE,TRUE)</formula>
    </cfRule>
    <cfRule type="expression" dxfId="2548" priority="13130">
      <formula>IF(RIGHT(TEXT(AQ129,"0.#"),1)=".",TRUE,FALSE)</formula>
    </cfRule>
  </conditionalFormatting>
  <conditionalFormatting sqref="AE75">
    <cfRule type="expression" dxfId="2547" priority="13127">
      <formula>IF(RIGHT(TEXT(AE75,"0.#"),1)=".",FALSE,TRUE)</formula>
    </cfRule>
    <cfRule type="expression" dxfId="2546" priority="13128">
      <formula>IF(RIGHT(TEXT(AE75,"0.#"),1)=".",TRUE,FALSE)</formula>
    </cfRule>
  </conditionalFormatting>
  <conditionalFormatting sqref="AE76">
    <cfRule type="expression" dxfId="2545" priority="13125">
      <formula>IF(RIGHT(TEXT(AE76,"0.#"),1)=".",FALSE,TRUE)</formula>
    </cfRule>
    <cfRule type="expression" dxfId="2544" priority="13126">
      <formula>IF(RIGHT(TEXT(AE76,"0.#"),1)=".",TRUE,FALSE)</formula>
    </cfRule>
  </conditionalFormatting>
  <conditionalFormatting sqref="AE77">
    <cfRule type="expression" dxfId="2543" priority="13123">
      <formula>IF(RIGHT(TEXT(AE77,"0.#"),1)=".",FALSE,TRUE)</formula>
    </cfRule>
    <cfRule type="expression" dxfId="2542" priority="13124">
      <formula>IF(RIGHT(TEXT(AE77,"0.#"),1)=".",TRUE,FALSE)</formula>
    </cfRule>
  </conditionalFormatting>
  <conditionalFormatting sqref="AI77">
    <cfRule type="expression" dxfId="2541" priority="13121">
      <formula>IF(RIGHT(TEXT(AI77,"0.#"),1)=".",FALSE,TRUE)</formula>
    </cfRule>
    <cfRule type="expression" dxfId="2540" priority="13122">
      <formula>IF(RIGHT(TEXT(AI77,"0.#"),1)=".",TRUE,FALSE)</formula>
    </cfRule>
  </conditionalFormatting>
  <conditionalFormatting sqref="AI76">
    <cfRule type="expression" dxfId="2539" priority="13119">
      <formula>IF(RIGHT(TEXT(AI76,"0.#"),1)=".",FALSE,TRUE)</formula>
    </cfRule>
    <cfRule type="expression" dxfId="2538" priority="13120">
      <formula>IF(RIGHT(TEXT(AI76,"0.#"),1)=".",TRUE,FALSE)</formula>
    </cfRule>
  </conditionalFormatting>
  <conditionalFormatting sqref="AI75">
    <cfRule type="expression" dxfId="2537" priority="13117">
      <formula>IF(RIGHT(TEXT(AI75,"0.#"),1)=".",FALSE,TRUE)</formula>
    </cfRule>
    <cfRule type="expression" dxfId="2536" priority="13118">
      <formula>IF(RIGHT(TEXT(AI75,"0.#"),1)=".",TRUE,FALSE)</formula>
    </cfRule>
  </conditionalFormatting>
  <conditionalFormatting sqref="AM75">
    <cfRule type="expression" dxfId="2535" priority="13115">
      <formula>IF(RIGHT(TEXT(AM75,"0.#"),1)=".",FALSE,TRUE)</formula>
    </cfRule>
    <cfRule type="expression" dxfId="2534" priority="13116">
      <formula>IF(RIGHT(TEXT(AM75,"0.#"),1)=".",TRUE,FALSE)</formula>
    </cfRule>
  </conditionalFormatting>
  <conditionalFormatting sqref="AM76">
    <cfRule type="expression" dxfId="2533" priority="13113">
      <formula>IF(RIGHT(TEXT(AM76,"0.#"),1)=".",FALSE,TRUE)</formula>
    </cfRule>
    <cfRule type="expression" dxfId="2532" priority="13114">
      <formula>IF(RIGHT(TEXT(AM76,"0.#"),1)=".",TRUE,FALSE)</formula>
    </cfRule>
  </conditionalFormatting>
  <conditionalFormatting sqref="AM77">
    <cfRule type="expression" dxfId="2531" priority="13111">
      <formula>IF(RIGHT(TEXT(AM77,"0.#"),1)=".",FALSE,TRUE)</formula>
    </cfRule>
    <cfRule type="expression" dxfId="2530" priority="13112">
      <formula>IF(RIGHT(TEXT(AM77,"0.#"),1)=".",TRUE,FALSE)</formula>
    </cfRule>
  </conditionalFormatting>
  <conditionalFormatting sqref="AE134:AE135 AI134:AI135 AM134:AM135 AQ134:AQ135 AU134:AU135">
    <cfRule type="expression" dxfId="2529" priority="13097">
      <formula>IF(RIGHT(TEXT(AE134,"0.#"),1)=".",FALSE,TRUE)</formula>
    </cfRule>
    <cfRule type="expression" dxfId="2528" priority="13098">
      <formula>IF(RIGHT(TEXT(AE134,"0.#"),1)=".",TRUE,FALSE)</formula>
    </cfRule>
  </conditionalFormatting>
  <conditionalFormatting sqref="AE433">
    <cfRule type="expression" dxfId="2527" priority="13067">
      <formula>IF(RIGHT(TEXT(AE433,"0.#"),1)=".",FALSE,TRUE)</formula>
    </cfRule>
    <cfRule type="expression" dxfId="2526" priority="13068">
      <formula>IF(RIGHT(TEXT(AE433,"0.#"),1)=".",TRUE,FALSE)</formula>
    </cfRule>
  </conditionalFormatting>
  <conditionalFormatting sqref="AM435">
    <cfRule type="expression" dxfId="2525" priority="13051">
      <formula>IF(RIGHT(TEXT(AM435,"0.#"),1)=".",FALSE,TRUE)</formula>
    </cfRule>
    <cfRule type="expression" dxfId="2524" priority="13052">
      <formula>IF(RIGHT(TEXT(AM435,"0.#"),1)=".",TRUE,FALSE)</formula>
    </cfRule>
  </conditionalFormatting>
  <conditionalFormatting sqref="AE434">
    <cfRule type="expression" dxfId="2523" priority="13065">
      <formula>IF(RIGHT(TEXT(AE434,"0.#"),1)=".",FALSE,TRUE)</formula>
    </cfRule>
    <cfRule type="expression" dxfId="2522" priority="13066">
      <formula>IF(RIGHT(TEXT(AE434,"0.#"),1)=".",TRUE,FALSE)</formula>
    </cfRule>
  </conditionalFormatting>
  <conditionalFormatting sqref="AE435">
    <cfRule type="expression" dxfId="2521" priority="13063">
      <formula>IF(RIGHT(TEXT(AE435,"0.#"),1)=".",FALSE,TRUE)</formula>
    </cfRule>
    <cfRule type="expression" dxfId="2520" priority="13064">
      <formula>IF(RIGHT(TEXT(AE435,"0.#"),1)=".",TRUE,FALSE)</formula>
    </cfRule>
  </conditionalFormatting>
  <conditionalFormatting sqref="AM433">
    <cfRule type="expression" dxfId="2519" priority="13055">
      <formula>IF(RIGHT(TEXT(AM433,"0.#"),1)=".",FALSE,TRUE)</formula>
    </cfRule>
    <cfRule type="expression" dxfId="2518" priority="13056">
      <formula>IF(RIGHT(TEXT(AM433,"0.#"),1)=".",TRUE,FALSE)</formula>
    </cfRule>
  </conditionalFormatting>
  <conditionalFormatting sqref="AM434">
    <cfRule type="expression" dxfId="2517" priority="13053">
      <formula>IF(RIGHT(TEXT(AM434,"0.#"),1)=".",FALSE,TRUE)</formula>
    </cfRule>
    <cfRule type="expression" dxfId="2516" priority="13054">
      <formula>IF(RIGHT(TEXT(AM434,"0.#"),1)=".",TRUE,FALSE)</formula>
    </cfRule>
  </conditionalFormatting>
  <conditionalFormatting sqref="AU433">
    <cfRule type="expression" dxfId="2515" priority="13043">
      <formula>IF(RIGHT(TEXT(AU433,"0.#"),1)=".",FALSE,TRUE)</formula>
    </cfRule>
    <cfRule type="expression" dxfId="2514" priority="13044">
      <formula>IF(RIGHT(TEXT(AU433,"0.#"),1)=".",TRUE,FALSE)</formula>
    </cfRule>
  </conditionalFormatting>
  <conditionalFormatting sqref="AU434">
    <cfRule type="expression" dxfId="2513" priority="13041">
      <formula>IF(RIGHT(TEXT(AU434,"0.#"),1)=".",FALSE,TRUE)</formula>
    </cfRule>
    <cfRule type="expression" dxfId="2512" priority="13042">
      <formula>IF(RIGHT(TEXT(AU434,"0.#"),1)=".",TRUE,FALSE)</formula>
    </cfRule>
  </conditionalFormatting>
  <conditionalFormatting sqref="AU435">
    <cfRule type="expression" dxfId="2511" priority="13039">
      <formula>IF(RIGHT(TEXT(AU435,"0.#"),1)=".",FALSE,TRUE)</formula>
    </cfRule>
    <cfRule type="expression" dxfId="2510" priority="13040">
      <formula>IF(RIGHT(TEXT(AU435,"0.#"),1)=".",TRUE,FALSE)</formula>
    </cfRule>
  </conditionalFormatting>
  <conditionalFormatting sqref="AI435">
    <cfRule type="expression" dxfId="2509" priority="12973">
      <formula>IF(RIGHT(TEXT(AI435,"0.#"),1)=".",FALSE,TRUE)</formula>
    </cfRule>
    <cfRule type="expression" dxfId="2508" priority="12974">
      <formula>IF(RIGHT(TEXT(AI435,"0.#"),1)=".",TRUE,FALSE)</formula>
    </cfRule>
  </conditionalFormatting>
  <conditionalFormatting sqref="AI433">
    <cfRule type="expression" dxfId="2507" priority="12977">
      <formula>IF(RIGHT(TEXT(AI433,"0.#"),1)=".",FALSE,TRUE)</formula>
    </cfRule>
    <cfRule type="expression" dxfId="2506" priority="12978">
      <formula>IF(RIGHT(TEXT(AI433,"0.#"),1)=".",TRUE,FALSE)</formula>
    </cfRule>
  </conditionalFormatting>
  <conditionalFormatting sqref="AI434">
    <cfRule type="expression" dxfId="2505" priority="12975">
      <formula>IF(RIGHT(TEXT(AI434,"0.#"),1)=".",FALSE,TRUE)</formula>
    </cfRule>
    <cfRule type="expression" dxfId="2504" priority="12976">
      <formula>IF(RIGHT(TEXT(AI434,"0.#"),1)=".",TRUE,FALSE)</formula>
    </cfRule>
  </conditionalFormatting>
  <conditionalFormatting sqref="AQ434">
    <cfRule type="expression" dxfId="2503" priority="12959">
      <formula>IF(RIGHT(TEXT(AQ434,"0.#"),1)=".",FALSE,TRUE)</formula>
    </cfRule>
    <cfRule type="expression" dxfId="2502" priority="12960">
      <formula>IF(RIGHT(TEXT(AQ434,"0.#"),1)=".",TRUE,FALSE)</formula>
    </cfRule>
  </conditionalFormatting>
  <conditionalFormatting sqref="AQ435">
    <cfRule type="expression" dxfId="2501" priority="12945">
      <formula>IF(RIGHT(TEXT(AQ435,"0.#"),1)=".",FALSE,TRUE)</formula>
    </cfRule>
    <cfRule type="expression" dxfId="2500" priority="12946">
      <formula>IF(RIGHT(TEXT(AQ435,"0.#"),1)=".",TRUE,FALSE)</formula>
    </cfRule>
  </conditionalFormatting>
  <conditionalFormatting sqref="AQ433">
    <cfRule type="expression" dxfId="2499" priority="12943">
      <formula>IF(RIGHT(TEXT(AQ433,"0.#"),1)=".",FALSE,TRUE)</formula>
    </cfRule>
    <cfRule type="expression" dxfId="2498" priority="12944">
      <formula>IF(RIGHT(TEXT(AQ433,"0.#"),1)=".",TRUE,FALSE)</formula>
    </cfRule>
  </conditionalFormatting>
  <conditionalFormatting sqref="AL840:AO867">
    <cfRule type="expression" dxfId="2497" priority="6667">
      <formula>IF(AND(AL840&gt;=0, RIGHT(TEXT(AL840,"0.#"),1)&lt;&gt;"."),TRUE,FALSE)</formula>
    </cfRule>
    <cfRule type="expression" dxfId="2496" priority="6668">
      <formula>IF(AND(AL840&gt;=0, RIGHT(TEXT(AL840,"0.#"),1)="."),TRUE,FALSE)</formula>
    </cfRule>
    <cfRule type="expression" dxfId="2495" priority="6669">
      <formula>IF(AND(AL840&lt;0, RIGHT(TEXT(AL840,"0.#"),1)&lt;&gt;"."),TRUE,FALSE)</formula>
    </cfRule>
    <cfRule type="expression" dxfId="2494" priority="6670">
      <formula>IF(AND(AL840&lt;0, RIGHT(TEXT(AL840,"0.#"),1)="."),TRUE,FALSE)</formula>
    </cfRule>
  </conditionalFormatting>
  <conditionalFormatting sqref="AQ53:AQ55">
    <cfRule type="expression" dxfId="2493" priority="4689">
      <formula>IF(RIGHT(TEXT(AQ53,"0.#"),1)=".",FALSE,TRUE)</formula>
    </cfRule>
    <cfRule type="expression" dxfId="2492" priority="4690">
      <formula>IF(RIGHT(TEXT(AQ53,"0.#"),1)=".",TRUE,FALSE)</formula>
    </cfRule>
  </conditionalFormatting>
  <conditionalFormatting sqref="AU53:AU55">
    <cfRule type="expression" dxfId="2491" priority="4687">
      <formula>IF(RIGHT(TEXT(AU53,"0.#"),1)=".",FALSE,TRUE)</formula>
    </cfRule>
    <cfRule type="expression" dxfId="2490" priority="4688">
      <formula>IF(RIGHT(TEXT(AU53,"0.#"),1)=".",TRUE,FALSE)</formula>
    </cfRule>
  </conditionalFormatting>
  <conditionalFormatting sqref="AQ60:AQ62">
    <cfRule type="expression" dxfId="2489" priority="4685">
      <formula>IF(RIGHT(TEXT(AQ60,"0.#"),1)=".",FALSE,TRUE)</formula>
    </cfRule>
    <cfRule type="expression" dxfId="2488" priority="4686">
      <formula>IF(RIGHT(TEXT(AQ60,"0.#"),1)=".",TRUE,FALSE)</formula>
    </cfRule>
  </conditionalFormatting>
  <conditionalFormatting sqref="AU60:AU62">
    <cfRule type="expression" dxfId="2487" priority="4683">
      <formula>IF(RIGHT(TEXT(AU60,"0.#"),1)=".",FALSE,TRUE)</formula>
    </cfRule>
    <cfRule type="expression" dxfId="2486" priority="4684">
      <formula>IF(RIGHT(TEXT(AU60,"0.#"),1)=".",TRUE,FALSE)</formula>
    </cfRule>
  </conditionalFormatting>
  <conditionalFormatting sqref="AQ75:AQ77">
    <cfRule type="expression" dxfId="2485" priority="4681">
      <formula>IF(RIGHT(TEXT(AQ75,"0.#"),1)=".",FALSE,TRUE)</formula>
    </cfRule>
    <cfRule type="expression" dxfId="2484" priority="4682">
      <formula>IF(RIGHT(TEXT(AQ75,"0.#"),1)=".",TRUE,FALSE)</formula>
    </cfRule>
  </conditionalFormatting>
  <conditionalFormatting sqref="AU75:AU77">
    <cfRule type="expression" dxfId="2483" priority="4679">
      <formula>IF(RIGHT(TEXT(AU75,"0.#"),1)=".",FALSE,TRUE)</formula>
    </cfRule>
    <cfRule type="expression" dxfId="2482" priority="4680">
      <formula>IF(RIGHT(TEXT(AU75,"0.#"),1)=".",TRUE,FALSE)</formula>
    </cfRule>
  </conditionalFormatting>
  <conditionalFormatting sqref="AQ87:AQ89">
    <cfRule type="expression" dxfId="2481" priority="4677">
      <formula>IF(RIGHT(TEXT(AQ87,"0.#"),1)=".",FALSE,TRUE)</formula>
    </cfRule>
    <cfRule type="expression" dxfId="2480" priority="4678">
      <formula>IF(RIGHT(TEXT(AQ87,"0.#"),1)=".",TRUE,FALSE)</formula>
    </cfRule>
  </conditionalFormatting>
  <conditionalFormatting sqref="AU87:AU89">
    <cfRule type="expression" dxfId="2479" priority="4675">
      <formula>IF(RIGHT(TEXT(AU87,"0.#"),1)=".",FALSE,TRUE)</formula>
    </cfRule>
    <cfRule type="expression" dxfId="2478" priority="4676">
      <formula>IF(RIGHT(TEXT(AU87,"0.#"),1)=".",TRUE,FALSE)</formula>
    </cfRule>
  </conditionalFormatting>
  <conditionalFormatting sqref="AQ92:AQ94">
    <cfRule type="expression" dxfId="2477" priority="4673">
      <formula>IF(RIGHT(TEXT(AQ92,"0.#"),1)=".",FALSE,TRUE)</formula>
    </cfRule>
    <cfRule type="expression" dxfId="2476" priority="4674">
      <formula>IF(RIGHT(TEXT(AQ92,"0.#"),1)=".",TRUE,FALSE)</formula>
    </cfRule>
  </conditionalFormatting>
  <conditionalFormatting sqref="AU92:AU94">
    <cfRule type="expression" dxfId="2475" priority="4671">
      <formula>IF(RIGHT(TEXT(AU92,"0.#"),1)=".",FALSE,TRUE)</formula>
    </cfRule>
    <cfRule type="expression" dxfId="2474" priority="4672">
      <formula>IF(RIGHT(TEXT(AU92,"0.#"),1)=".",TRUE,FALSE)</formula>
    </cfRule>
  </conditionalFormatting>
  <conditionalFormatting sqref="AQ97:AQ99">
    <cfRule type="expression" dxfId="2473" priority="4669">
      <formula>IF(RIGHT(TEXT(AQ97,"0.#"),1)=".",FALSE,TRUE)</formula>
    </cfRule>
    <cfRule type="expression" dxfId="2472" priority="4670">
      <formula>IF(RIGHT(TEXT(AQ97,"0.#"),1)=".",TRUE,FALSE)</formula>
    </cfRule>
  </conditionalFormatting>
  <conditionalFormatting sqref="AU97:AU99">
    <cfRule type="expression" dxfId="2471" priority="4667">
      <formula>IF(RIGHT(TEXT(AU97,"0.#"),1)=".",FALSE,TRUE)</formula>
    </cfRule>
    <cfRule type="expression" dxfId="2470" priority="4668">
      <formula>IF(RIGHT(TEXT(AU97,"0.#"),1)=".",TRUE,FALSE)</formula>
    </cfRule>
  </conditionalFormatting>
  <conditionalFormatting sqref="AE458">
    <cfRule type="expression" dxfId="2469" priority="4361">
      <formula>IF(RIGHT(TEXT(AE458,"0.#"),1)=".",FALSE,TRUE)</formula>
    </cfRule>
    <cfRule type="expression" dxfId="2468" priority="4362">
      <formula>IF(RIGHT(TEXT(AE458,"0.#"),1)=".",TRUE,FALSE)</formula>
    </cfRule>
  </conditionalFormatting>
  <conditionalFormatting sqref="AM460">
    <cfRule type="expression" dxfId="2467" priority="4351">
      <formula>IF(RIGHT(TEXT(AM460,"0.#"),1)=".",FALSE,TRUE)</formula>
    </cfRule>
    <cfRule type="expression" dxfId="2466" priority="4352">
      <formula>IF(RIGHT(TEXT(AM460,"0.#"),1)=".",TRUE,FALSE)</formula>
    </cfRule>
  </conditionalFormatting>
  <conditionalFormatting sqref="AE459">
    <cfRule type="expression" dxfId="2465" priority="4359">
      <formula>IF(RIGHT(TEXT(AE459,"0.#"),1)=".",FALSE,TRUE)</formula>
    </cfRule>
    <cfRule type="expression" dxfId="2464" priority="4360">
      <formula>IF(RIGHT(TEXT(AE459,"0.#"),1)=".",TRUE,FALSE)</formula>
    </cfRule>
  </conditionalFormatting>
  <conditionalFormatting sqref="AE460">
    <cfRule type="expression" dxfId="2463" priority="4357">
      <formula>IF(RIGHT(TEXT(AE460,"0.#"),1)=".",FALSE,TRUE)</formula>
    </cfRule>
    <cfRule type="expression" dxfId="2462" priority="4358">
      <formula>IF(RIGHT(TEXT(AE460,"0.#"),1)=".",TRUE,FALSE)</formula>
    </cfRule>
  </conditionalFormatting>
  <conditionalFormatting sqref="AM458">
    <cfRule type="expression" dxfId="2461" priority="4355">
      <formula>IF(RIGHT(TEXT(AM458,"0.#"),1)=".",FALSE,TRUE)</formula>
    </cfRule>
    <cfRule type="expression" dxfId="2460" priority="4356">
      <formula>IF(RIGHT(TEXT(AM458,"0.#"),1)=".",TRUE,FALSE)</formula>
    </cfRule>
  </conditionalFormatting>
  <conditionalFormatting sqref="AM459">
    <cfRule type="expression" dxfId="2459" priority="4353">
      <formula>IF(RIGHT(TEXT(AM459,"0.#"),1)=".",FALSE,TRUE)</formula>
    </cfRule>
    <cfRule type="expression" dxfId="2458" priority="4354">
      <formula>IF(RIGHT(TEXT(AM459,"0.#"),1)=".",TRUE,FALSE)</formula>
    </cfRule>
  </conditionalFormatting>
  <conditionalFormatting sqref="AU458">
    <cfRule type="expression" dxfId="2457" priority="4349">
      <formula>IF(RIGHT(TEXT(AU458,"0.#"),1)=".",FALSE,TRUE)</formula>
    </cfRule>
    <cfRule type="expression" dxfId="2456" priority="4350">
      <formula>IF(RIGHT(TEXT(AU458,"0.#"),1)=".",TRUE,FALSE)</formula>
    </cfRule>
  </conditionalFormatting>
  <conditionalFormatting sqref="AU459">
    <cfRule type="expression" dxfId="2455" priority="4347">
      <formula>IF(RIGHT(TEXT(AU459,"0.#"),1)=".",FALSE,TRUE)</formula>
    </cfRule>
    <cfRule type="expression" dxfId="2454" priority="4348">
      <formula>IF(RIGHT(TEXT(AU459,"0.#"),1)=".",TRUE,FALSE)</formula>
    </cfRule>
  </conditionalFormatting>
  <conditionalFormatting sqref="AU460">
    <cfRule type="expression" dxfId="2453" priority="4345">
      <formula>IF(RIGHT(TEXT(AU460,"0.#"),1)=".",FALSE,TRUE)</formula>
    </cfRule>
    <cfRule type="expression" dxfId="2452" priority="4346">
      <formula>IF(RIGHT(TEXT(AU460,"0.#"),1)=".",TRUE,FALSE)</formula>
    </cfRule>
  </conditionalFormatting>
  <conditionalFormatting sqref="AI460">
    <cfRule type="expression" dxfId="2451" priority="4339">
      <formula>IF(RIGHT(TEXT(AI460,"0.#"),1)=".",FALSE,TRUE)</formula>
    </cfRule>
    <cfRule type="expression" dxfId="2450" priority="4340">
      <formula>IF(RIGHT(TEXT(AI460,"0.#"),1)=".",TRUE,FALSE)</formula>
    </cfRule>
  </conditionalFormatting>
  <conditionalFormatting sqref="AI458">
    <cfRule type="expression" dxfId="2449" priority="4343">
      <formula>IF(RIGHT(TEXT(AI458,"0.#"),1)=".",FALSE,TRUE)</formula>
    </cfRule>
    <cfRule type="expression" dxfId="2448" priority="4344">
      <formula>IF(RIGHT(TEXT(AI458,"0.#"),1)=".",TRUE,FALSE)</formula>
    </cfRule>
  </conditionalFormatting>
  <conditionalFormatting sqref="AI459">
    <cfRule type="expression" dxfId="2447" priority="4341">
      <formula>IF(RIGHT(TEXT(AI459,"0.#"),1)=".",FALSE,TRUE)</formula>
    </cfRule>
    <cfRule type="expression" dxfId="2446" priority="4342">
      <formula>IF(RIGHT(TEXT(AI459,"0.#"),1)=".",TRUE,FALSE)</formula>
    </cfRule>
  </conditionalFormatting>
  <conditionalFormatting sqref="AQ459">
    <cfRule type="expression" dxfId="2445" priority="4337">
      <formula>IF(RIGHT(TEXT(AQ459,"0.#"),1)=".",FALSE,TRUE)</formula>
    </cfRule>
    <cfRule type="expression" dxfId="2444" priority="4338">
      <formula>IF(RIGHT(TEXT(AQ459,"0.#"),1)=".",TRUE,FALSE)</formula>
    </cfRule>
  </conditionalFormatting>
  <conditionalFormatting sqref="AQ460">
    <cfRule type="expression" dxfId="2443" priority="4335">
      <formula>IF(RIGHT(TEXT(AQ460,"0.#"),1)=".",FALSE,TRUE)</formula>
    </cfRule>
    <cfRule type="expression" dxfId="2442" priority="4336">
      <formula>IF(RIGHT(TEXT(AQ460,"0.#"),1)=".",TRUE,FALSE)</formula>
    </cfRule>
  </conditionalFormatting>
  <conditionalFormatting sqref="AQ458">
    <cfRule type="expression" dxfId="2441" priority="4333">
      <formula>IF(RIGHT(TEXT(AQ458,"0.#"),1)=".",FALSE,TRUE)</formula>
    </cfRule>
    <cfRule type="expression" dxfId="2440" priority="4334">
      <formula>IF(RIGHT(TEXT(AQ458,"0.#"),1)=".",TRUE,FALSE)</formula>
    </cfRule>
  </conditionalFormatting>
  <conditionalFormatting sqref="AE120 AM120">
    <cfRule type="expression" dxfId="2439" priority="3011">
      <formula>IF(RIGHT(TEXT(AE120,"0.#"),1)=".",FALSE,TRUE)</formula>
    </cfRule>
    <cfRule type="expression" dxfId="2438" priority="3012">
      <formula>IF(RIGHT(TEXT(AE120,"0.#"),1)=".",TRUE,FALSE)</formula>
    </cfRule>
  </conditionalFormatting>
  <conditionalFormatting sqref="AI126">
    <cfRule type="expression" dxfId="2437" priority="3001">
      <formula>IF(RIGHT(TEXT(AI126,"0.#"),1)=".",FALSE,TRUE)</formula>
    </cfRule>
    <cfRule type="expression" dxfId="2436" priority="3002">
      <formula>IF(RIGHT(TEXT(AI126,"0.#"),1)=".",TRUE,FALSE)</formula>
    </cfRule>
  </conditionalFormatting>
  <conditionalFormatting sqref="AI120">
    <cfRule type="expression" dxfId="2435" priority="3009">
      <formula>IF(RIGHT(TEXT(AI120,"0.#"),1)=".",FALSE,TRUE)</formula>
    </cfRule>
    <cfRule type="expression" dxfId="2434" priority="3010">
      <formula>IF(RIGHT(TEXT(AI120,"0.#"),1)=".",TRUE,FALSE)</formula>
    </cfRule>
  </conditionalFormatting>
  <conditionalFormatting sqref="AE123 AM123">
    <cfRule type="expression" dxfId="2433" priority="3007">
      <formula>IF(RIGHT(TEXT(AE123,"0.#"),1)=".",FALSE,TRUE)</formula>
    </cfRule>
    <cfRule type="expression" dxfId="2432" priority="3008">
      <formula>IF(RIGHT(TEXT(AE123,"0.#"),1)=".",TRUE,FALSE)</formula>
    </cfRule>
  </conditionalFormatting>
  <conditionalFormatting sqref="AI123">
    <cfRule type="expression" dxfId="2431" priority="3005">
      <formula>IF(RIGHT(TEXT(AI123,"0.#"),1)=".",FALSE,TRUE)</formula>
    </cfRule>
    <cfRule type="expression" dxfId="2430" priority="3006">
      <formula>IF(RIGHT(TEXT(AI123,"0.#"),1)=".",TRUE,FALSE)</formula>
    </cfRule>
  </conditionalFormatting>
  <conditionalFormatting sqref="AE126 AM126">
    <cfRule type="expression" dxfId="2429" priority="3003">
      <formula>IF(RIGHT(TEXT(AE126,"0.#"),1)=".",FALSE,TRUE)</formula>
    </cfRule>
    <cfRule type="expression" dxfId="2428" priority="3004">
      <formula>IF(RIGHT(TEXT(AE126,"0.#"),1)=".",TRUE,FALSE)</formula>
    </cfRule>
  </conditionalFormatting>
  <conditionalFormatting sqref="AE129 AM129">
    <cfRule type="expression" dxfId="2427" priority="2999">
      <formula>IF(RIGHT(TEXT(AE129,"0.#"),1)=".",FALSE,TRUE)</formula>
    </cfRule>
    <cfRule type="expression" dxfId="2426" priority="3000">
      <formula>IF(RIGHT(TEXT(AE129,"0.#"),1)=".",TRUE,FALSE)</formula>
    </cfRule>
  </conditionalFormatting>
  <conditionalFormatting sqref="AI129">
    <cfRule type="expression" dxfId="2425" priority="2997">
      <formula>IF(RIGHT(TEXT(AI129,"0.#"),1)=".",FALSE,TRUE)</formula>
    </cfRule>
    <cfRule type="expression" dxfId="2424" priority="2998">
      <formula>IF(RIGHT(TEXT(AI129,"0.#"),1)=".",TRUE,FALSE)</formula>
    </cfRule>
  </conditionalFormatting>
  <conditionalFormatting sqref="Y840:Y867">
    <cfRule type="expression" dxfId="2423" priority="2995">
      <formula>IF(RIGHT(TEXT(Y840,"0.#"),1)=".",FALSE,TRUE)</formula>
    </cfRule>
    <cfRule type="expression" dxfId="2422" priority="2996">
      <formula>IF(RIGHT(TEXT(Y840,"0.#"),1)=".",TRUE,FALSE)</formula>
    </cfRule>
  </conditionalFormatting>
  <conditionalFormatting sqref="AU518">
    <cfRule type="expression" dxfId="2421" priority="1505">
      <formula>IF(RIGHT(TEXT(AU518,"0.#"),1)=".",FALSE,TRUE)</formula>
    </cfRule>
    <cfRule type="expression" dxfId="2420" priority="1506">
      <formula>IF(RIGHT(TEXT(AU518,"0.#"),1)=".",TRUE,FALSE)</formula>
    </cfRule>
  </conditionalFormatting>
  <conditionalFormatting sqref="AQ551">
    <cfRule type="expression" dxfId="2419" priority="1281">
      <formula>IF(RIGHT(TEXT(AQ551,"0.#"),1)=".",FALSE,TRUE)</formula>
    </cfRule>
    <cfRule type="expression" dxfId="2418" priority="1282">
      <formula>IF(RIGHT(TEXT(AQ551,"0.#"),1)=".",TRUE,FALSE)</formula>
    </cfRule>
  </conditionalFormatting>
  <conditionalFormatting sqref="AE556">
    <cfRule type="expression" dxfId="2417" priority="1279">
      <formula>IF(RIGHT(TEXT(AE556,"0.#"),1)=".",FALSE,TRUE)</formula>
    </cfRule>
    <cfRule type="expression" dxfId="2416" priority="1280">
      <formula>IF(RIGHT(TEXT(AE556,"0.#"),1)=".",TRUE,FALSE)</formula>
    </cfRule>
  </conditionalFormatting>
  <conditionalFormatting sqref="AE557">
    <cfRule type="expression" dxfId="2415" priority="1277">
      <formula>IF(RIGHT(TEXT(AE557,"0.#"),1)=".",FALSE,TRUE)</formula>
    </cfRule>
    <cfRule type="expression" dxfId="2414" priority="1278">
      <formula>IF(RIGHT(TEXT(AE557,"0.#"),1)=".",TRUE,FALSE)</formula>
    </cfRule>
  </conditionalFormatting>
  <conditionalFormatting sqref="AE558">
    <cfRule type="expression" dxfId="2413" priority="1275">
      <formula>IF(RIGHT(TEXT(AE558,"0.#"),1)=".",FALSE,TRUE)</formula>
    </cfRule>
    <cfRule type="expression" dxfId="2412" priority="1276">
      <formula>IF(RIGHT(TEXT(AE558,"0.#"),1)=".",TRUE,FALSE)</formula>
    </cfRule>
  </conditionalFormatting>
  <conditionalFormatting sqref="AU556">
    <cfRule type="expression" dxfId="2411" priority="1267">
      <formula>IF(RIGHT(TEXT(AU556,"0.#"),1)=".",FALSE,TRUE)</formula>
    </cfRule>
    <cfRule type="expression" dxfId="2410" priority="1268">
      <formula>IF(RIGHT(TEXT(AU556,"0.#"),1)=".",TRUE,FALSE)</formula>
    </cfRule>
  </conditionalFormatting>
  <conditionalFormatting sqref="AU557">
    <cfRule type="expression" dxfId="2409" priority="1265">
      <formula>IF(RIGHT(TEXT(AU557,"0.#"),1)=".",FALSE,TRUE)</formula>
    </cfRule>
    <cfRule type="expression" dxfId="2408" priority="1266">
      <formula>IF(RIGHT(TEXT(AU557,"0.#"),1)=".",TRUE,FALSE)</formula>
    </cfRule>
  </conditionalFormatting>
  <conditionalFormatting sqref="AU558">
    <cfRule type="expression" dxfId="2407" priority="1263">
      <formula>IF(RIGHT(TEXT(AU558,"0.#"),1)=".",FALSE,TRUE)</formula>
    </cfRule>
    <cfRule type="expression" dxfId="2406" priority="1264">
      <formula>IF(RIGHT(TEXT(AU558,"0.#"),1)=".",TRUE,FALSE)</formula>
    </cfRule>
  </conditionalFormatting>
  <conditionalFormatting sqref="AQ557">
    <cfRule type="expression" dxfId="2405" priority="1255">
      <formula>IF(RIGHT(TEXT(AQ557,"0.#"),1)=".",FALSE,TRUE)</formula>
    </cfRule>
    <cfRule type="expression" dxfId="2404" priority="1256">
      <formula>IF(RIGHT(TEXT(AQ557,"0.#"),1)=".",TRUE,FALSE)</formula>
    </cfRule>
  </conditionalFormatting>
  <conditionalFormatting sqref="AQ558">
    <cfRule type="expression" dxfId="2403" priority="1253">
      <formula>IF(RIGHT(TEXT(AQ558,"0.#"),1)=".",FALSE,TRUE)</formula>
    </cfRule>
    <cfRule type="expression" dxfId="2402" priority="1254">
      <formula>IF(RIGHT(TEXT(AQ558,"0.#"),1)=".",TRUE,FALSE)</formula>
    </cfRule>
  </conditionalFormatting>
  <conditionalFormatting sqref="AQ556">
    <cfRule type="expression" dxfId="2401" priority="1251">
      <formula>IF(RIGHT(TEXT(AQ556,"0.#"),1)=".",FALSE,TRUE)</formula>
    </cfRule>
    <cfRule type="expression" dxfId="2400" priority="1252">
      <formula>IF(RIGHT(TEXT(AQ556,"0.#"),1)=".",TRUE,FALSE)</formula>
    </cfRule>
  </conditionalFormatting>
  <conditionalFormatting sqref="AE561">
    <cfRule type="expression" dxfId="2399" priority="1249">
      <formula>IF(RIGHT(TEXT(AE561,"0.#"),1)=".",FALSE,TRUE)</formula>
    </cfRule>
    <cfRule type="expression" dxfId="2398" priority="1250">
      <formula>IF(RIGHT(TEXT(AE561,"0.#"),1)=".",TRUE,FALSE)</formula>
    </cfRule>
  </conditionalFormatting>
  <conditionalFormatting sqref="AE562">
    <cfRule type="expression" dxfId="2397" priority="1247">
      <formula>IF(RIGHT(TEXT(AE562,"0.#"),1)=".",FALSE,TRUE)</formula>
    </cfRule>
    <cfRule type="expression" dxfId="2396" priority="1248">
      <formula>IF(RIGHT(TEXT(AE562,"0.#"),1)=".",TRUE,FALSE)</formula>
    </cfRule>
  </conditionalFormatting>
  <conditionalFormatting sqref="AE563">
    <cfRule type="expression" dxfId="2395" priority="1245">
      <formula>IF(RIGHT(TEXT(AE563,"0.#"),1)=".",FALSE,TRUE)</formula>
    </cfRule>
    <cfRule type="expression" dxfId="2394" priority="1246">
      <formula>IF(RIGHT(TEXT(AE563,"0.#"),1)=".",TRUE,FALSE)</formula>
    </cfRule>
  </conditionalFormatting>
  <conditionalFormatting sqref="AL1103:AO1132">
    <cfRule type="expression" dxfId="2393" priority="2901">
      <formula>IF(AND(AL1103&gt;=0, RIGHT(TEXT(AL1103,"0.#"),1)&lt;&gt;"."),TRUE,FALSE)</formula>
    </cfRule>
    <cfRule type="expression" dxfId="2392" priority="2902">
      <formula>IF(AND(AL1103&gt;=0, RIGHT(TEXT(AL1103,"0.#"),1)="."),TRUE,FALSE)</formula>
    </cfRule>
    <cfRule type="expression" dxfId="2391" priority="2903">
      <formula>IF(AND(AL1103&lt;0, RIGHT(TEXT(AL1103,"0.#"),1)&lt;&gt;"."),TRUE,FALSE)</formula>
    </cfRule>
    <cfRule type="expression" dxfId="2390" priority="2904">
      <formula>IF(AND(AL1103&lt;0, RIGHT(TEXT(AL1103,"0.#"),1)="."),TRUE,FALSE)</formula>
    </cfRule>
  </conditionalFormatting>
  <conditionalFormatting sqref="Y1103:Y1132">
    <cfRule type="expression" dxfId="2389" priority="2899">
      <formula>IF(RIGHT(TEXT(Y1103,"0.#"),1)=".",FALSE,TRUE)</formula>
    </cfRule>
    <cfRule type="expression" dxfId="2388" priority="2900">
      <formula>IF(RIGHT(TEXT(Y1103,"0.#"),1)=".",TRUE,FALSE)</formula>
    </cfRule>
  </conditionalFormatting>
  <conditionalFormatting sqref="AQ553">
    <cfRule type="expression" dxfId="2387" priority="1283">
      <formula>IF(RIGHT(TEXT(AQ553,"0.#"),1)=".",FALSE,TRUE)</formula>
    </cfRule>
    <cfRule type="expression" dxfId="2386" priority="1284">
      <formula>IF(RIGHT(TEXT(AQ553,"0.#"),1)=".",TRUE,FALSE)</formula>
    </cfRule>
  </conditionalFormatting>
  <conditionalFormatting sqref="AU552">
    <cfRule type="expression" dxfId="2385" priority="1295">
      <formula>IF(RIGHT(TEXT(AU552,"0.#"),1)=".",FALSE,TRUE)</formula>
    </cfRule>
    <cfRule type="expression" dxfId="2384" priority="1296">
      <formula>IF(RIGHT(TEXT(AU552,"0.#"),1)=".",TRUE,FALSE)</formula>
    </cfRule>
  </conditionalFormatting>
  <conditionalFormatting sqref="AE552">
    <cfRule type="expression" dxfId="2383" priority="1307">
      <formula>IF(RIGHT(TEXT(AE552,"0.#"),1)=".",FALSE,TRUE)</formula>
    </cfRule>
    <cfRule type="expression" dxfId="2382" priority="1308">
      <formula>IF(RIGHT(TEXT(AE552,"0.#"),1)=".",TRUE,FALSE)</formula>
    </cfRule>
  </conditionalFormatting>
  <conditionalFormatting sqref="AQ548">
    <cfRule type="expression" dxfId="2381" priority="1313">
      <formula>IF(RIGHT(TEXT(AQ548,"0.#"),1)=".",FALSE,TRUE)</formula>
    </cfRule>
    <cfRule type="expression" dxfId="2380" priority="1314">
      <formula>IF(RIGHT(TEXT(AQ548,"0.#"),1)=".",TRUE,FALSE)</formula>
    </cfRule>
  </conditionalFormatting>
  <conditionalFormatting sqref="AL838:AO839">
    <cfRule type="expression" dxfId="2379" priority="2853">
      <formula>IF(AND(AL838&gt;=0, RIGHT(TEXT(AL838,"0.#"),1)&lt;&gt;"."),TRUE,FALSE)</formula>
    </cfRule>
    <cfRule type="expression" dxfId="2378" priority="2854">
      <formula>IF(AND(AL838&gt;=0, RIGHT(TEXT(AL838,"0.#"),1)="."),TRUE,FALSE)</formula>
    </cfRule>
    <cfRule type="expression" dxfId="2377" priority="2855">
      <formula>IF(AND(AL838&lt;0, RIGHT(TEXT(AL838,"0.#"),1)&lt;&gt;"."),TRUE,FALSE)</formula>
    </cfRule>
    <cfRule type="expression" dxfId="2376" priority="2856">
      <formula>IF(AND(AL838&lt;0, RIGHT(TEXT(AL838,"0.#"),1)="."),TRUE,FALSE)</formula>
    </cfRule>
  </conditionalFormatting>
  <conditionalFormatting sqref="Y838:Y839">
    <cfRule type="expression" dxfId="2375" priority="2851">
      <formula>IF(RIGHT(TEXT(Y838,"0.#"),1)=".",FALSE,TRUE)</formula>
    </cfRule>
    <cfRule type="expression" dxfId="2374" priority="2852">
      <formula>IF(RIGHT(TEXT(Y838,"0.#"),1)=".",TRUE,FALSE)</formula>
    </cfRule>
  </conditionalFormatting>
  <conditionalFormatting sqref="AE492">
    <cfRule type="expression" dxfId="2373" priority="1639">
      <formula>IF(RIGHT(TEXT(AE492,"0.#"),1)=".",FALSE,TRUE)</formula>
    </cfRule>
    <cfRule type="expression" dxfId="2372" priority="1640">
      <formula>IF(RIGHT(TEXT(AE492,"0.#"),1)=".",TRUE,FALSE)</formula>
    </cfRule>
  </conditionalFormatting>
  <conditionalFormatting sqref="AE493">
    <cfRule type="expression" dxfId="2371" priority="1637">
      <formula>IF(RIGHT(TEXT(AE493,"0.#"),1)=".",FALSE,TRUE)</formula>
    </cfRule>
    <cfRule type="expression" dxfId="2370" priority="1638">
      <formula>IF(RIGHT(TEXT(AE493,"0.#"),1)=".",TRUE,FALSE)</formula>
    </cfRule>
  </conditionalFormatting>
  <conditionalFormatting sqref="AE494">
    <cfRule type="expression" dxfId="2369" priority="1635">
      <formula>IF(RIGHT(TEXT(AE494,"0.#"),1)=".",FALSE,TRUE)</formula>
    </cfRule>
    <cfRule type="expression" dxfId="2368" priority="1636">
      <formula>IF(RIGHT(TEXT(AE494,"0.#"),1)=".",TRUE,FALSE)</formula>
    </cfRule>
  </conditionalFormatting>
  <conditionalFormatting sqref="AQ493">
    <cfRule type="expression" dxfId="2367" priority="1615">
      <formula>IF(RIGHT(TEXT(AQ493,"0.#"),1)=".",FALSE,TRUE)</formula>
    </cfRule>
    <cfRule type="expression" dxfId="2366" priority="1616">
      <formula>IF(RIGHT(TEXT(AQ493,"0.#"),1)=".",TRUE,FALSE)</formula>
    </cfRule>
  </conditionalFormatting>
  <conditionalFormatting sqref="AQ494">
    <cfRule type="expression" dxfId="2365" priority="1613">
      <formula>IF(RIGHT(TEXT(AQ494,"0.#"),1)=".",FALSE,TRUE)</formula>
    </cfRule>
    <cfRule type="expression" dxfId="2364" priority="1614">
      <formula>IF(RIGHT(TEXT(AQ494,"0.#"),1)=".",TRUE,FALSE)</formula>
    </cfRule>
  </conditionalFormatting>
  <conditionalFormatting sqref="AQ492">
    <cfRule type="expression" dxfId="2363" priority="1611">
      <formula>IF(RIGHT(TEXT(AQ492,"0.#"),1)=".",FALSE,TRUE)</formula>
    </cfRule>
    <cfRule type="expression" dxfId="2362" priority="1612">
      <formula>IF(RIGHT(TEXT(AQ492,"0.#"),1)=".",TRUE,FALSE)</formula>
    </cfRule>
  </conditionalFormatting>
  <conditionalFormatting sqref="AU494">
    <cfRule type="expression" dxfId="2361" priority="1623">
      <formula>IF(RIGHT(TEXT(AU494,"0.#"),1)=".",FALSE,TRUE)</formula>
    </cfRule>
    <cfRule type="expression" dxfId="2360" priority="1624">
      <formula>IF(RIGHT(TEXT(AU494,"0.#"),1)=".",TRUE,FALSE)</formula>
    </cfRule>
  </conditionalFormatting>
  <conditionalFormatting sqref="AU492">
    <cfRule type="expression" dxfId="2359" priority="1627">
      <formula>IF(RIGHT(TEXT(AU492,"0.#"),1)=".",FALSE,TRUE)</formula>
    </cfRule>
    <cfRule type="expression" dxfId="2358" priority="1628">
      <formula>IF(RIGHT(TEXT(AU492,"0.#"),1)=".",TRUE,FALSE)</formula>
    </cfRule>
  </conditionalFormatting>
  <conditionalFormatting sqref="AU493">
    <cfRule type="expression" dxfId="2357" priority="1625">
      <formula>IF(RIGHT(TEXT(AU493,"0.#"),1)=".",FALSE,TRUE)</formula>
    </cfRule>
    <cfRule type="expression" dxfId="2356" priority="1626">
      <formula>IF(RIGHT(TEXT(AU493,"0.#"),1)=".",TRUE,FALSE)</formula>
    </cfRule>
  </conditionalFormatting>
  <conditionalFormatting sqref="AU583">
    <cfRule type="expression" dxfId="2355" priority="1143">
      <formula>IF(RIGHT(TEXT(AU583,"0.#"),1)=".",FALSE,TRUE)</formula>
    </cfRule>
    <cfRule type="expression" dxfId="2354" priority="1144">
      <formula>IF(RIGHT(TEXT(AU583,"0.#"),1)=".",TRUE,FALSE)</formula>
    </cfRule>
  </conditionalFormatting>
  <conditionalFormatting sqref="AU582">
    <cfRule type="expression" dxfId="2353" priority="1145">
      <formula>IF(RIGHT(TEXT(AU582,"0.#"),1)=".",FALSE,TRUE)</formula>
    </cfRule>
    <cfRule type="expression" dxfId="2352" priority="1146">
      <formula>IF(RIGHT(TEXT(AU582,"0.#"),1)=".",TRUE,FALSE)</formula>
    </cfRule>
  </conditionalFormatting>
  <conditionalFormatting sqref="AE499">
    <cfRule type="expression" dxfId="2351" priority="1605">
      <formula>IF(RIGHT(TEXT(AE499,"0.#"),1)=".",FALSE,TRUE)</formula>
    </cfRule>
    <cfRule type="expression" dxfId="2350" priority="1606">
      <formula>IF(RIGHT(TEXT(AE499,"0.#"),1)=".",TRUE,FALSE)</formula>
    </cfRule>
  </conditionalFormatting>
  <conditionalFormatting sqref="AE497">
    <cfRule type="expression" dxfId="2349" priority="1609">
      <formula>IF(RIGHT(TEXT(AE497,"0.#"),1)=".",FALSE,TRUE)</formula>
    </cfRule>
    <cfRule type="expression" dxfId="2348" priority="1610">
      <formula>IF(RIGHT(TEXT(AE497,"0.#"),1)=".",TRUE,FALSE)</formula>
    </cfRule>
  </conditionalFormatting>
  <conditionalFormatting sqref="AE498">
    <cfRule type="expression" dxfId="2347" priority="1607">
      <formula>IF(RIGHT(TEXT(AE498,"0.#"),1)=".",FALSE,TRUE)</formula>
    </cfRule>
    <cfRule type="expression" dxfId="2346" priority="1608">
      <formula>IF(RIGHT(TEXT(AE498,"0.#"),1)=".",TRUE,FALSE)</formula>
    </cfRule>
  </conditionalFormatting>
  <conditionalFormatting sqref="AU499">
    <cfRule type="expression" dxfId="2345" priority="1593">
      <formula>IF(RIGHT(TEXT(AU499,"0.#"),1)=".",FALSE,TRUE)</formula>
    </cfRule>
    <cfRule type="expression" dxfId="2344" priority="1594">
      <formula>IF(RIGHT(TEXT(AU499,"0.#"),1)=".",TRUE,FALSE)</formula>
    </cfRule>
  </conditionalFormatting>
  <conditionalFormatting sqref="AU497">
    <cfRule type="expression" dxfId="2343" priority="1597">
      <formula>IF(RIGHT(TEXT(AU497,"0.#"),1)=".",FALSE,TRUE)</formula>
    </cfRule>
    <cfRule type="expression" dxfId="2342" priority="1598">
      <formula>IF(RIGHT(TEXT(AU497,"0.#"),1)=".",TRUE,FALSE)</formula>
    </cfRule>
  </conditionalFormatting>
  <conditionalFormatting sqref="AU498">
    <cfRule type="expression" dxfId="2341" priority="1595">
      <formula>IF(RIGHT(TEXT(AU498,"0.#"),1)=".",FALSE,TRUE)</formula>
    </cfRule>
    <cfRule type="expression" dxfId="2340" priority="1596">
      <formula>IF(RIGHT(TEXT(AU498,"0.#"),1)=".",TRUE,FALSE)</formula>
    </cfRule>
  </conditionalFormatting>
  <conditionalFormatting sqref="AQ497">
    <cfRule type="expression" dxfId="2339" priority="1581">
      <formula>IF(RIGHT(TEXT(AQ497,"0.#"),1)=".",FALSE,TRUE)</formula>
    </cfRule>
    <cfRule type="expression" dxfId="2338" priority="1582">
      <formula>IF(RIGHT(TEXT(AQ497,"0.#"),1)=".",TRUE,FALSE)</formula>
    </cfRule>
  </conditionalFormatting>
  <conditionalFormatting sqref="AQ498">
    <cfRule type="expression" dxfId="2337" priority="1585">
      <formula>IF(RIGHT(TEXT(AQ498,"0.#"),1)=".",FALSE,TRUE)</formula>
    </cfRule>
    <cfRule type="expression" dxfId="2336" priority="1586">
      <formula>IF(RIGHT(TEXT(AQ498,"0.#"),1)=".",TRUE,FALSE)</formula>
    </cfRule>
  </conditionalFormatting>
  <conditionalFormatting sqref="AQ499">
    <cfRule type="expression" dxfId="2335" priority="1583">
      <formula>IF(RIGHT(TEXT(AQ499,"0.#"),1)=".",FALSE,TRUE)</formula>
    </cfRule>
    <cfRule type="expression" dxfId="2334" priority="1584">
      <formula>IF(RIGHT(TEXT(AQ499,"0.#"),1)=".",TRUE,FALSE)</formula>
    </cfRule>
  </conditionalFormatting>
  <conditionalFormatting sqref="AE504">
    <cfRule type="expression" dxfId="2333" priority="1575">
      <formula>IF(RIGHT(TEXT(AE504,"0.#"),1)=".",FALSE,TRUE)</formula>
    </cfRule>
    <cfRule type="expression" dxfId="2332" priority="1576">
      <formula>IF(RIGHT(TEXT(AE504,"0.#"),1)=".",TRUE,FALSE)</formula>
    </cfRule>
  </conditionalFormatting>
  <conditionalFormatting sqref="AE502">
    <cfRule type="expression" dxfId="2331" priority="1579">
      <formula>IF(RIGHT(TEXT(AE502,"0.#"),1)=".",FALSE,TRUE)</formula>
    </cfRule>
    <cfRule type="expression" dxfId="2330" priority="1580">
      <formula>IF(RIGHT(TEXT(AE502,"0.#"),1)=".",TRUE,FALSE)</formula>
    </cfRule>
  </conditionalFormatting>
  <conditionalFormatting sqref="AE503">
    <cfRule type="expression" dxfId="2329" priority="1577">
      <formula>IF(RIGHT(TEXT(AE503,"0.#"),1)=".",FALSE,TRUE)</formula>
    </cfRule>
    <cfRule type="expression" dxfId="2328" priority="1578">
      <formula>IF(RIGHT(TEXT(AE503,"0.#"),1)=".",TRUE,FALSE)</formula>
    </cfRule>
  </conditionalFormatting>
  <conditionalFormatting sqref="AU504">
    <cfRule type="expression" dxfId="2327" priority="1563">
      <formula>IF(RIGHT(TEXT(AU504,"0.#"),1)=".",FALSE,TRUE)</formula>
    </cfRule>
    <cfRule type="expression" dxfId="2326" priority="1564">
      <formula>IF(RIGHT(TEXT(AU504,"0.#"),1)=".",TRUE,FALSE)</formula>
    </cfRule>
  </conditionalFormatting>
  <conditionalFormatting sqref="AU502">
    <cfRule type="expression" dxfId="2325" priority="1567">
      <formula>IF(RIGHT(TEXT(AU502,"0.#"),1)=".",FALSE,TRUE)</formula>
    </cfRule>
    <cfRule type="expression" dxfId="2324" priority="1568">
      <formula>IF(RIGHT(TEXT(AU502,"0.#"),1)=".",TRUE,FALSE)</formula>
    </cfRule>
  </conditionalFormatting>
  <conditionalFormatting sqref="AU503">
    <cfRule type="expression" dxfId="2323" priority="1565">
      <formula>IF(RIGHT(TEXT(AU503,"0.#"),1)=".",FALSE,TRUE)</formula>
    </cfRule>
    <cfRule type="expression" dxfId="2322" priority="1566">
      <formula>IF(RIGHT(TEXT(AU503,"0.#"),1)=".",TRUE,FALSE)</formula>
    </cfRule>
  </conditionalFormatting>
  <conditionalFormatting sqref="AQ502">
    <cfRule type="expression" dxfId="2321" priority="1551">
      <formula>IF(RIGHT(TEXT(AQ502,"0.#"),1)=".",FALSE,TRUE)</formula>
    </cfRule>
    <cfRule type="expression" dxfId="2320" priority="1552">
      <formula>IF(RIGHT(TEXT(AQ502,"0.#"),1)=".",TRUE,FALSE)</formula>
    </cfRule>
  </conditionalFormatting>
  <conditionalFormatting sqref="AQ503">
    <cfRule type="expression" dxfId="2319" priority="1555">
      <formula>IF(RIGHT(TEXT(AQ503,"0.#"),1)=".",FALSE,TRUE)</formula>
    </cfRule>
    <cfRule type="expression" dxfId="2318" priority="1556">
      <formula>IF(RIGHT(TEXT(AQ503,"0.#"),1)=".",TRUE,FALSE)</formula>
    </cfRule>
  </conditionalFormatting>
  <conditionalFormatting sqref="AQ504">
    <cfRule type="expression" dxfId="2317" priority="1553">
      <formula>IF(RIGHT(TEXT(AQ504,"0.#"),1)=".",FALSE,TRUE)</formula>
    </cfRule>
    <cfRule type="expression" dxfId="2316" priority="1554">
      <formula>IF(RIGHT(TEXT(AQ504,"0.#"),1)=".",TRUE,FALSE)</formula>
    </cfRule>
  </conditionalFormatting>
  <conditionalFormatting sqref="AE509">
    <cfRule type="expression" dxfId="2315" priority="1545">
      <formula>IF(RIGHT(TEXT(AE509,"0.#"),1)=".",FALSE,TRUE)</formula>
    </cfRule>
    <cfRule type="expression" dxfId="2314" priority="1546">
      <formula>IF(RIGHT(TEXT(AE509,"0.#"),1)=".",TRUE,FALSE)</formula>
    </cfRule>
  </conditionalFormatting>
  <conditionalFormatting sqref="AE507">
    <cfRule type="expression" dxfId="2313" priority="1549">
      <formula>IF(RIGHT(TEXT(AE507,"0.#"),1)=".",FALSE,TRUE)</formula>
    </cfRule>
    <cfRule type="expression" dxfId="2312" priority="1550">
      <formula>IF(RIGHT(TEXT(AE507,"0.#"),1)=".",TRUE,FALSE)</formula>
    </cfRule>
  </conditionalFormatting>
  <conditionalFormatting sqref="AE508">
    <cfRule type="expression" dxfId="2311" priority="1547">
      <formula>IF(RIGHT(TEXT(AE508,"0.#"),1)=".",FALSE,TRUE)</formula>
    </cfRule>
    <cfRule type="expression" dxfId="2310" priority="1548">
      <formula>IF(RIGHT(TEXT(AE508,"0.#"),1)=".",TRUE,FALSE)</formula>
    </cfRule>
  </conditionalFormatting>
  <conditionalFormatting sqref="AU509">
    <cfRule type="expression" dxfId="2309" priority="1533">
      <formula>IF(RIGHT(TEXT(AU509,"0.#"),1)=".",FALSE,TRUE)</formula>
    </cfRule>
    <cfRule type="expression" dxfId="2308" priority="1534">
      <formula>IF(RIGHT(TEXT(AU509,"0.#"),1)=".",TRUE,FALSE)</formula>
    </cfRule>
  </conditionalFormatting>
  <conditionalFormatting sqref="AU507">
    <cfRule type="expression" dxfId="2307" priority="1537">
      <formula>IF(RIGHT(TEXT(AU507,"0.#"),1)=".",FALSE,TRUE)</formula>
    </cfRule>
    <cfRule type="expression" dxfId="2306" priority="1538">
      <formula>IF(RIGHT(TEXT(AU507,"0.#"),1)=".",TRUE,FALSE)</formula>
    </cfRule>
  </conditionalFormatting>
  <conditionalFormatting sqref="AU508">
    <cfRule type="expression" dxfId="2305" priority="1535">
      <formula>IF(RIGHT(TEXT(AU508,"0.#"),1)=".",FALSE,TRUE)</formula>
    </cfRule>
    <cfRule type="expression" dxfId="2304" priority="1536">
      <formula>IF(RIGHT(TEXT(AU508,"0.#"),1)=".",TRUE,FALSE)</formula>
    </cfRule>
  </conditionalFormatting>
  <conditionalFormatting sqref="AQ507">
    <cfRule type="expression" dxfId="2303" priority="1521">
      <formula>IF(RIGHT(TEXT(AQ507,"0.#"),1)=".",FALSE,TRUE)</formula>
    </cfRule>
    <cfRule type="expression" dxfId="2302" priority="1522">
      <formula>IF(RIGHT(TEXT(AQ507,"0.#"),1)=".",TRUE,FALSE)</formula>
    </cfRule>
  </conditionalFormatting>
  <conditionalFormatting sqref="AQ508">
    <cfRule type="expression" dxfId="2301" priority="1525">
      <formula>IF(RIGHT(TEXT(AQ508,"0.#"),1)=".",FALSE,TRUE)</formula>
    </cfRule>
    <cfRule type="expression" dxfId="2300" priority="1526">
      <formula>IF(RIGHT(TEXT(AQ508,"0.#"),1)=".",TRUE,FALSE)</formula>
    </cfRule>
  </conditionalFormatting>
  <conditionalFormatting sqref="AQ509">
    <cfRule type="expression" dxfId="2299" priority="1523">
      <formula>IF(RIGHT(TEXT(AQ509,"0.#"),1)=".",FALSE,TRUE)</formula>
    </cfRule>
    <cfRule type="expression" dxfId="2298" priority="1524">
      <formula>IF(RIGHT(TEXT(AQ509,"0.#"),1)=".",TRUE,FALSE)</formula>
    </cfRule>
  </conditionalFormatting>
  <conditionalFormatting sqref="AE465">
    <cfRule type="expression" dxfId="2297" priority="1815">
      <formula>IF(RIGHT(TEXT(AE465,"0.#"),1)=".",FALSE,TRUE)</formula>
    </cfRule>
    <cfRule type="expression" dxfId="2296" priority="1816">
      <formula>IF(RIGHT(TEXT(AE465,"0.#"),1)=".",TRUE,FALSE)</formula>
    </cfRule>
  </conditionalFormatting>
  <conditionalFormatting sqref="AE463">
    <cfRule type="expression" dxfId="2295" priority="1819">
      <formula>IF(RIGHT(TEXT(AE463,"0.#"),1)=".",FALSE,TRUE)</formula>
    </cfRule>
    <cfRule type="expression" dxfId="2294" priority="1820">
      <formula>IF(RIGHT(TEXT(AE463,"0.#"),1)=".",TRUE,FALSE)</formula>
    </cfRule>
  </conditionalFormatting>
  <conditionalFormatting sqref="AE464">
    <cfRule type="expression" dxfId="2293" priority="1817">
      <formula>IF(RIGHT(TEXT(AE464,"0.#"),1)=".",FALSE,TRUE)</formula>
    </cfRule>
    <cfRule type="expression" dxfId="2292" priority="1818">
      <formula>IF(RIGHT(TEXT(AE464,"0.#"),1)=".",TRUE,FALSE)</formula>
    </cfRule>
  </conditionalFormatting>
  <conditionalFormatting sqref="AM465">
    <cfRule type="expression" dxfId="2291" priority="1809">
      <formula>IF(RIGHT(TEXT(AM465,"0.#"),1)=".",FALSE,TRUE)</formula>
    </cfRule>
    <cfRule type="expression" dxfId="2290" priority="1810">
      <formula>IF(RIGHT(TEXT(AM465,"0.#"),1)=".",TRUE,FALSE)</formula>
    </cfRule>
  </conditionalFormatting>
  <conditionalFormatting sqref="AM463">
    <cfRule type="expression" dxfId="2289" priority="1813">
      <formula>IF(RIGHT(TEXT(AM463,"0.#"),1)=".",FALSE,TRUE)</formula>
    </cfRule>
    <cfRule type="expression" dxfId="2288" priority="1814">
      <formula>IF(RIGHT(TEXT(AM463,"0.#"),1)=".",TRUE,FALSE)</formula>
    </cfRule>
  </conditionalFormatting>
  <conditionalFormatting sqref="AM464">
    <cfRule type="expression" dxfId="2287" priority="1811">
      <formula>IF(RIGHT(TEXT(AM464,"0.#"),1)=".",FALSE,TRUE)</formula>
    </cfRule>
    <cfRule type="expression" dxfId="2286" priority="1812">
      <formula>IF(RIGHT(TEXT(AM464,"0.#"),1)=".",TRUE,FALSE)</formula>
    </cfRule>
  </conditionalFormatting>
  <conditionalFormatting sqref="AU465">
    <cfRule type="expression" dxfId="2285" priority="1803">
      <formula>IF(RIGHT(TEXT(AU465,"0.#"),1)=".",FALSE,TRUE)</formula>
    </cfRule>
    <cfRule type="expression" dxfId="2284" priority="1804">
      <formula>IF(RIGHT(TEXT(AU465,"0.#"),1)=".",TRUE,FALSE)</formula>
    </cfRule>
  </conditionalFormatting>
  <conditionalFormatting sqref="AU463">
    <cfRule type="expression" dxfId="2283" priority="1807">
      <formula>IF(RIGHT(TEXT(AU463,"0.#"),1)=".",FALSE,TRUE)</formula>
    </cfRule>
    <cfRule type="expression" dxfId="2282" priority="1808">
      <formula>IF(RIGHT(TEXT(AU463,"0.#"),1)=".",TRUE,FALSE)</formula>
    </cfRule>
  </conditionalFormatting>
  <conditionalFormatting sqref="AU464">
    <cfRule type="expression" dxfId="2281" priority="1805">
      <formula>IF(RIGHT(TEXT(AU464,"0.#"),1)=".",FALSE,TRUE)</formula>
    </cfRule>
    <cfRule type="expression" dxfId="2280" priority="1806">
      <formula>IF(RIGHT(TEXT(AU464,"0.#"),1)=".",TRUE,FALSE)</formula>
    </cfRule>
  </conditionalFormatting>
  <conditionalFormatting sqref="AI465">
    <cfRule type="expression" dxfId="2279" priority="1797">
      <formula>IF(RIGHT(TEXT(AI465,"0.#"),1)=".",FALSE,TRUE)</formula>
    </cfRule>
    <cfRule type="expression" dxfId="2278" priority="1798">
      <formula>IF(RIGHT(TEXT(AI465,"0.#"),1)=".",TRUE,FALSE)</formula>
    </cfRule>
  </conditionalFormatting>
  <conditionalFormatting sqref="AI463">
    <cfRule type="expression" dxfId="2277" priority="1801">
      <formula>IF(RIGHT(TEXT(AI463,"0.#"),1)=".",FALSE,TRUE)</formula>
    </cfRule>
    <cfRule type="expression" dxfId="2276" priority="1802">
      <formula>IF(RIGHT(TEXT(AI463,"0.#"),1)=".",TRUE,FALSE)</formula>
    </cfRule>
  </conditionalFormatting>
  <conditionalFormatting sqref="AI464">
    <cfRule type="expression" dxfId="2275" priority="1799">
      <formula>IF(RIGHT(TEXT(AI464,"0.#"),1)=".",FALSE,TRUE)</formula>
    </cfRule>
    <cfRule type="expression" dxfId="2274" priority="1800">
      <formula>IF(RIGHT(TEXT(AI464,"0.#"),1)=".",TRUE,FALSE)</formula>
    </cfRule>
  </conditionalFormatting>
  <conditionalFormatting sqref="AQ463">
    <cfRule type="expression" dxfId="2273" priority="1791">
      <formula>IF(RIGHT(TEXT(AQ463,"0.#"),1)=".",FALSE,TRUE)</formula>
    </cfRule>
    <cfRule type="expression" dxfId="2272" priority="1792">
      <formula>IF(RIGHT(TEXT(AQ463,"0.#"),1)=".",TRUE,FALSE)</formula>
    </cfRule>
  </conditionalFormatting>
  <conditionalFormatting sqref="AQ464">
    <cfRule type="expression" dxfId="2271" priority="1795">
      <formula>IF(RIGHT(TEXT(AQ464,"0.#"),1)=".",FALSE,TRUE)</formula>
    </cfRule>
    <cfRule type="expression" dxfId="2270" priority="1796">
      <formula>IF(RIGHT(TEXT(AQ464,"0.#"),1)=".",TRUE,FALSE)</formula>
    </cfRule>
  </conditionalFormatting>
  <conditionalFormatting sqref="AQ465">
    <cfRule type="expression" dxfId="2269" priority="1793">
      <formula>IF(RIGHT(TEXT(AQ465,"0.#"),1)=".",FALSE,TRUE)</formula>
    </cfRule>
    <cfRule type="expression" dxfId="2268" priority="1794">
      <formula>IF(RIGHT(TEXT(AQ465,"0.#"),1)=".",TRUE,FALSE)</formula>
    </cfRule>
  </conditionalFormatting>
  <conditionalFormatting sqref="AE470">
    <cfRule type="expression" dxfId="2267" priority="1785">
      <formula>IF(RIGHT(TEXT(AE470,"0.#"),1)=".",FALSE,TRUE)</formula>
    </cfRule>
    <cfRule type="expression" dxfId="2266" priority="1786">
      <formula>IF(RIGHT(TEXT(AE470,"0.#"),1)=".",TRUE,FALSE)</formula>
    </cfRule>
  </conditionalFormatting>
  <conditionalFormatting sqref="AE468">
    <cfRule type="expression" dxfId="2265" priority="1789">
      <formula>IF(RIGHT(TEXT(AE468,"0.#"),1)=".",FALSE,TRUE)</formula>
    </cfRule>
    <cfRule type="expression" dxfId="2264" priority="1790">
      <formula>IF(RIGHT(TEXT(AE468,"0.#"),1)=".",TRUE,FALSE)</formula>
    </cfRule>
  </conditionalFormatting>
  <conditionalFormatting sqref="AE469">
    <cfRule type="expression" dxfId="2263" priority="1787">
      <formula>IF(RIGHT(TEXT(AE469,"0.#"),1)=".",FALSE,TRUE)</formula>
    </cfRule>
    <cfRule type="expression" dxfId="2262" priority="1788">
      <formula>IF(RIGHT(TEXT(AE469,"0.#"),1)=".",TRUE,FALSE)</formula>
    </cfRule>
  </conditionalFormatting>
  <conditionalFormatting sqref="AM470">
    <cfRule type="expression" dxfId="2261" priority="1779">
      <formula>IF(RIGHT(TEXT(AM470,"0.#"),1)=".",FALSE,TRUE)</formula>
    </cfRule>
    <cfRule type="expression" dxfId="2260" priority="1780">
      <formula>IF(RIGHT(TEXT(AM470,"0.#"),1)=".",TRUE,FALSE)</formula>
    </cfRule>
  </conditionalFormatting>
  <conditionalFormatting sqref="AM468">
    <cfRule type="expression" dxfId="2259" priority="1783">
      <formula>IF(RIGHT(TEXT(AM468,"0.#"),1)=".",FALSE,TRUE)</formula>
    </cfRule>
    <cfRule type="expression" dxfId="2258" priority="1784">
      <formula>IF(RIGHT(TEXT(AM468,"0.#"),1)=".",TRUE,FALSE)</formula>
    </cfRule>
  </conditionalFormatting>
  <conditionalFormatting sqref="AM469">
    <cfRule type="expression" dxfId="2257" priority="1781">
      <formula>IF(RIGHT(TEXT(AM469,"0.#"),1)=".",FALSE,TRUE)</formula>
    </cfRule>
    <cfRule type="expression" dxfId="2256" priority="1782">
      <formula>IF(RIGHT(TEXT(AM469,"0.#"),1)=".",TRUE,FALSE)</formula>
    </cfRule>
  </conditionalFormatting>
  <conditionalFormatting sqref="AU470">
    <cfRule type="expression" dxfId="2255" priority="1773">
      <formula>IF(RIGHT(TEXT(AU470,"0.#"),1)=".",FALSE,TRUE)</formula>
    </cfRule>
    <cfRule type="expression" dxfId="2254" priority="1774">
      <formula>IF(RIGHT(TEXT(AU470,"0.#"),1)=".",TRUE,FALSE)</formula>
    </cfRule>
  </conditionalFormatting>
  <conditionalFormatting sqref="AU468">
    <cfRule type="expression" dxfId="2253" priority="1777">
      <formula>IF(RIGHT(TEXT(AU468,"0.#"),1)=".",FALSE,TRUE)</formula>
    </cfRule>
    <cfRule type="expression" dxfId="2252" priority="1778">
      <formula>IF(RIGHT(TEXT(AU468,"0.#"),1)=".",TRUE,FALSE)</formula>
    </cfRule>
  </conditionalFormatting>
  <conditionalFormatting sqref="AU469">
    <cfRule type="expression" dxfId="2251" priority="1775">
      <formula>IF(RIGHT(TEXT(AU469,"0.#"),1)=".",FALSE,TRUE)</formula>
    </cfRule>
    <cfRule type="expression" dxfId="2250" priority="1776">
      <formula>IF(RIGHT(TEXT(AU469,"0.#"),1)=".",TRUE,FALSE)</formula>
    </cfRule>
  </conditionalFormatting>
  <conditionalFormatting sqref="AI470">
    <cfRule type="expression" dxfId="2249" priority="1767">
      <formula>IF(RIGHT(TEXT(AI470,"0.#"),1)=".",FALSE,TRUE)</formula>
    </cfRule>
    <cfRule type="expression" dxfId="2248" priority="1768">
      <formula>IF(RIGHT(TEXT(AI470,"0.#"),1)=".",TRUE,FALSE)</formula>
    </cfRule>
  </conditionalFormatting>
  <conditionalFormatting sqref="AI468">
    <cfRule type="expression" dxfId="2247" priority="1771">
      <formula>IF(RIGHT(TEXT(AI468,"0.#"),1)=".",FALSE,TRUE)</formula>
    </cfRule>
    <cfRule type="expression" dxfId="2246" priority="1772">
      <formula>IF(RIGHT(TEXT(AI468,"0.#"),1)=".",TRUE,FALSE)</formula>
    </cfRule>
  </conditionalFormatting>
  <conditionalFormatting sqref="AI469">
    <cfRule type="expression" dxfId="2245" priority="1769">
      <formula>IF(RIGHT(TEXT(AI469,"0.#"),1)=".",FALSE,TRUE)</formula>
    </cfRule>
    <cfRule type="expression" dxfId="2244" priority="1770">
      <formula>IF(RIGHT(TEXT(AI469,"0.#"),1)=".",TRUE,FALSE)</formula>
    </cfRule>
  </conditionalFormatting>
  <conditionalFormatting sqref="AQ468">
    <cfRule type="expression" dxfId="2243" priority="1761">
      <formula>IF(RIGHT(TEXT(AQ468,"0.#"),1)=".",FALSE,TRUE)</formula>
    </cfRule>
    <cfRule type="expression" dxfId="2242" priority="1762">
      <formula>IF(RIGHT(TEXT(AQ468,"0.#"),1)=".",TRUE,FALSE)</formula>
    </cfRule>
  </conditionalFormatting>
  <conditionalFormatting sqref="AQ469">
    <cfRule type="expression" dxfId="2241" priority="1765">
      <formula>IF(RIGHT(TEXT(AQ469,"0.#"),1)=".",FALSE,TRUE)</formula>
    </cfRule>
    <cfRule type="expression" dxfId="2240" priority="1766">
      <formula>IF(RIGHT(TEXT(AQ469,"0.#"),1)=".",TRUE,FALSE)</formula>
    </cfRule>
  </conditionalFormatting>
  <conditionalFormatting sqref="AQ470">
    <cfRule type="expression" dxfId="2239" priority="1763">
      <formula>IF(RIGHT(TEXT(AQ470,"0.#"),1)=".",FALSE,TRUE)</formula>
    </cfRule>
    <cfRule type="expression" dxfId="2238" priority="1764">
      <formula>IF(RIGHT(TEXT(AQ470,"0.#"),1)=".",TRUE,FALSE)</formula>
    </cfRule>
  </conditionalFormatting>
  <conditionalFormatting sqref="AE475">
    <cfRule type="expression" dxfId="2237" priority="1755">
      <formula>IF(RIGHT(TEXT(AE475,"0.#"),1)=".",FALSE,TRUE)</formula>
    </cfRule>
    <cfRule type="expression" dxfId="2236" priority="1756">
      <formula>IF(RIGHT(TEXT(AE475,"0.#"),1)=".",TRUE,FALSE)</formula>
    </cfRule>
  </conditionalFormatting>
  <conditionalFormatting sqref="AE473">
    <cfRule type="expression" dxfId="2235" priority="1759">
      <formula>IF(RIGHT(TEXT(AE473,"0.#"),1)=".",FALSE,TRUE)</formula>
    </cfRule>
    <cfRule type="expression" dxfId="2234" priority="1760">
      <formula>IF(RIGHT(TEXT(AE473,"0.#"),1)=".",TRUE,FALSE)</formula>
    </cfRule>
  </conditionalFormatting>
  <conditionalFormatting sqref="AE474">
    <cfRule type="expression" dxfId="2233" priority="1757">
      <formula>IF(RIGHT(TEXT(AE474,"0.#"),1)=".",FALSE,TRUE)</formula>
    </cfRule>
    <cfRule type="expression" dxfId="2232" priority="1758">
      <formula>IF(RIGHT(TEXT(AE474,"0.#"),1)=".",TRUE,FALSE)</formula>
    </cfRule>
  </conditionalFormatting>
  <conditionalFormatting sqref="AM475">
    <cfRule type="expression" dxfId="2231" priority="1749">
      <formula>IF(RIGHT(TEXT(AM475,"0.#"),1)=".",FALSE,TRUE)</formula>
    </cfRule>
    <cfRule type="expression" dxfId="2230" priority="1750">
      <formula>IF(RIGHT(TEXT(AM475,"0.#"),1)=".",TRUE,FALSE)</formula>
    </cfRule>
  </conditionalFormatting>
  <conditionalFormatting sqref="AM473">
    <cfRule type="expression" dxfId="2229" priority="1753">
      <formula>IF(RIGHT(TEXT(AM473,"0.#"),1)=".",FALSE,TRUE)</formula>
    </cfRule>
    <cfRule type="expression" dxfId="2228" priority="1754">
      <formula>IF(RIGHT(TEXT(AM473,"0.#"),1)=".",TRUE,FALSE)</formula>
    </cfRule>
  </conditionalFormatting>
  <conditionalFormatting sqref="AM474">
    <cfRule type="expression" dxfId="2227" priority="1751">
      <formula>IF(RIGHT(TEXT(AM474,"0.#"),1)=".",FALSE,TRUE)</formula>
    </cfRule>
    <cfRule type="expression" dxfId="2226" priority="1752">
      <formula>IF(RIGHT(TEXT(AM474,"0.#"),1)=".",TRUE,FALSE)</formula>
    </cfRule>
  </conditionalFormatting>
  <conditionalFormatting sqref="AU475">
    <cfRule type="expression" dxfId="2225" priority="1743">
      <formula>IF(RIGHT(TEXT(AU475,"0.#"),1)=".",FALSE,TRUE)</formula>
    </cfRule>
    <cfRule type="expression" dxfId="2224" priority="1744">
      <formula>IF(RIGHT(TEXT(AU475,"0.#"),1)=".",TRUE,FALSE)</formula>
    </cfRule>
  </conditionalFormatting>
  <conditionalFormatting sqref="AU473">
    <cfRule type="expression" dxfId="2223" priority="1747">
      <formula>IF(RIGHT(TEXT(AU473,"0.#"),1)=".",FALSE,TRUE)</formula>
    </cfRule>
    <cfRule type="expression" dxfId="2222" priority="1748">
      <formula>IF(RIGHT(TEXT(AU473,"0.#"),1)=".",TRUE,FALSE)</formula>
    </cfRule>
  </conditionalFormatting>
  <conditionalFormatting sqref="AU474">
    <cfRule type="expression" dxfId="2221" priority="1745">
      <formula>IF(RIGHT(TEXT(AU474,"0.#"),1)=".",FALSE,TRUE)</formula>
    </cfRule>
    <cfRule type="expression" dxfId="2220" priority="1746">
      <formula>IF(RIGHT(TEXT(AU474,"0.#"),1)=".",TRUE,FALSE)</formula>
    </cfRule>
  </conditionalFormatting>
  <conditionalFormatting sqref="AI475">
    <cfRule type="expression" dxfId="2219" priority="1737">
      <formula>IF(RIGHT(TEXT(AI475,"0.#"),1)=".",FALSE,TRUE)</formula>
    </cfRule>
    <cfRule type="expression" dxfId="2218" priority="1738">
      <formula>IF(RIGHT(TEXT(AI475,"0.#"),1)=".",TRUE,FALSE)</formula>
    </cfRule>
  </conditionalFormatting>
  <conditionalFormatting sqref="AI473">
    <cfRule type="expression" dxfId="2217" priority="1741">
      <formula>IF(RIGHT(TEXT(AI473,"0.#"),1)=".",FALSE,TRUE)</formula>
    </cfRule>
    <cfRule type="expression" dxfId="2216" priority="1742">
      <formula>IF(RIGHT(TEXT(AI473,"0.#"),1)=".",TRUE,FALSE)</formula>
    </cfRule>
  </conditionalFormatting>
  <conditionalFormatting sqref="AI474">
    <cfRule type="expression" dxfId="2215" priority="1739">
      <formula>IF(RIGHT(TEXT(AI474,"0.#"),1)=".",FALSE,TRUE)</formula>
    </cfRule>
    <cfRule type="expression" dxfId="2214" priority="1740">
      <formula>IF(RIGHT(TEXT(AI474,"0.#"),1)=".",TRUE,FALSE)</formula>
    </cfRule>
  </conditionalFormatting>
  <conditionalFormatting sqref="AQ473">
    <cfRule type="expression" dxfId="2213" priority="1731">
      <formula>IF(RIGHT(TEXT(AQ473,"0.#"),1)=".",FALSE,TRUE)</formula>
    </cfRule>
    <cfRule type="expression" dxfId="2212" priority="1732">
      <formula>IF(RIGHT(TEXT(AQ473,"0.#"),1)=".",TRUE,FALSE)</formula>
    </cfRule>
  </conditionalFormatting>
  <conditionalFormatting sqref="AQ474">
    <cfRule type="expression" dxfId="2211" priority="1735">
      <formula>IF(RIGHT(TEXT(AQ474,"0.#"),1)=".",FALSE,TRUE)</formula>
    </cfRule>
    <cfRule type="expression" dxfId="2210" priority="1736">
      <formula>IF(RIGHT(TEXT(AQ474,"0.#"),1)=".",TRUE,FALSE)</formula>
    </cfRule>
  </conditionalFormatting>
  <conditionalFormatting sqref="AQ475">
    <cfRule type="expression" dxfId="2209" priority="1733">
      <formula>IF(RIGHT(TEXT(AQ475,"0.#"),1)=".",FALSE,TRUE)</formula>
    </cfRule>
    <cfRule type="expression" dxfId="2208" priority="1734">
      <formula>IF(RIGHT(TEXT(AQ475,"0.#"),1)=".",TRUE,FALSE)</formula>
    </cfRule>
  </conditionalFormatting>
  <conditionalFormatting sqref="AE480">
    <cfRule type="expression" dxfId="2207" priority="1725">
      <formula>IF(RIGHT(TEXT(AE480,"0.#"),1)=".",FALSE,TRUE)</formula>
    </cfRule>
    <cfRule type="expression" dxfId="2206" priority="1726">
      <formula>IF(RIGHT(TEXT(AE480,"0.#"),1)=".",TRUE,FALSE)</formula>
    </cfRule>
  </conditionalFormatting>
  <conditionalFormatting sqref="AE478">
    <cfRule type="expression" dxfId="2205" priority="1729">
      <formula>IF(RIGHT(TEXT(AE478,"0.#"),1)=".",FALSE,TRUE)</formula>
    </cfRule>
    <cfRule type="expression" dxfId="2204" priority="1730">
      <formula>IF(RIGHT(TEXT(AE478,"0.#"),1)=".",TRUE,FALSE)</formula>
    </cfRule>
  </conditionalFormatting>
  <conditionalFormatting sqref="AE479">
    <cfRule type="expression" dxfId="2203" priority="1727">
      <formula>IF(RIGHT(TEXT(AE479,"0.#"),1)=".",FALSE,TRUE)</formula>
    </cfRule>
    <cfRule type="expression" dxfId="2202" priority="1728">
      <formula>IF(RIGHT(TEXT(AE479,"0.#"),1)=".",TRUE,FALSE)</formula>
    </cfRule>
  </conditionalFormatting>
  <conditionalFormatting sqref="AM480">
    <cfRule type="expression" dxfId="2201" priority="1719">
      <formula>IF(RIGHT(TEXT(AM480,"0.#"),1)=".",FALSE,TRUE)</formula>
    </cfRule>
    <cfRule type="expression" dxfId="2200" priority="1720">
      <formula>IF(RIGHT(TEXT(AM480,"0.#"),1)=".",TRUE,FALSE)</formula>
    </cfRule>
  </conditionalFormatting>
  <conditionalFormatting sqref="AM478">
    <cfRule type="expression" dxfId="2199" priority="1723">
      <formula>IF(RIGHT(TEXT(AM478,"0.#"),1)=".",FALSE,TRUE)</formula>
    </cfRule>
    <cfRule type="expression" dxfId="2198" priority="1724">
      <formula>IF(RIGHT(TEXT(AM478,"0.#"),1)=".",TRUE,FALSE)</formula>
    </cfRule>
  </conditionalFormatting>
  <conditionalFormatting sqref="AM479">
    <cfRule type="expression" dxfId="2197" priority="1721">
      <formula>IF(RIGHT(TEXT(AM479,"0.#"),1)=".",FALSE,TRUE)</formula>
    </cfRule>
    <cfRule type="expression" dxfId="2196" priority="1722">
      <formula>IF(RIGHT(TEXT(AM479,"0.#"),1)=".",TRUE,FALSE)</formula>
    </cfRule>
  </conditionalFormatting>
  <conditionalFormatting sqref="AU480">
    <cfRule type="expression" dxfId="2195" priority="1713">
      <formula>IF(RIGHT(TEXT(AU480,"0.#"),1)=".",FALSE,TRUE)</formula>
    </cfRule>
    <cfRule type="expression" dxfId="2194" priority="1714">
      <formula>IF(RIGHT(TEXT(AU480,"0.#"),1)=".",TRUE,FALSE)</formula>
    </cfRule>
  </conditionalFormatting>
  <conditionalFormatting sqref="AU478">
    <cfRule type="expression" dxfId="2193" priority="1717">
      <formula>IF(RIGHT(TEXT(AU478,"0.#"),1)=".",FALSE,TRUE)</formula>
    </cfRule>
    <cfRule type="expression" dxfId="2192" priority="1718">
      <formula>IF(RIGHT(TEXT(AU478,"0.#"),1)=".",TRUE,FALSE)</formula>
    </cfRule>
  </conditionalFormatting>
  <conditionalFormatting sqref="AU479">
    <cfRule type="expression" dxfId="2191" priority="1715">
      <formula>IF(RIGHT(TEXT(AU479,"0.#"),1)=".",FALSE,TRUE)</formula>
    </cfRule>
    <cfRule type="expression" dxfId="2190" priority="1716">
      <formula>IF(RIGHT(TEXT(AU479,"0.#"),1)=".",TRUE,FALSE)</formula>
    </cfRule>
  </conditionalFormatting>
  <conditionalFormatting sqref="AI480">
    <cfRule type="expression" dxfId="2189" priority="1707">
      <formula>IF(RIGHT(TEXT(AI480,"0.#"),1)=".",FALSE,TRUE)</formula>
    </cfRule>
    <cfRule type="expression" dxfId="2188" priority="1708">
      <formula>IF(RIGHT(TEXT(AI480,"0.#"),1)=".",TRUE,FALSE)</formula>
    </cfRule>
  </conditionalFormatting>
  <conditionalFormatting sqref="AI478">
    <cfRule type="expression" dxfId="2187" priority="1711">
      <formula>IF(RIGHT(TEXT(AI478,"0.#"),1)=".",FALSE,TRUE)</formula>
    </cfRule>
    <cfRule type="expression" dxfId="2186" priority="1712">
      <formula>IF(RIGHT(TEXT(AI478,"0.#"),1)=".",TRUE,FALSE)</formula>
    </cfRule>
  </conditionalFormatting>
  <conditionalFormatting sqref="AI479">
    <cfRule type="expression" dxfId="2185" priority="1709">
      <formula>IF(RIGHT(TEXT(AI479,"0.#"),1)=".",FALSE,TRUE)</formula>
    </cfRule>
    <cfRule type="expression" dxfId="2184" priority="1710">
      <formula>IF(RIGHT(TEXT(AI479,"0.#"),1)=".",TRUE,FALSE)</formula>
    </cfRule>
  </conditionalFormatting>
  <conditionalFormatting sqref="AQ478">
    <cfRule type="expression" dxfId="2183" priority="1701">
      <formula>IF(RIGHT(TEXT(AQ478,"0.#"),1)=".",FALSE,TRUE)</formula>
    </cfRule>
    <cfRule type="expression" dxfId="2182" priority="1702">
      <formula>IF(RIGHT(TEXT(AQ478,"0.#"),1)=".",TRUE,FALSE)</formula>
    </cfRule>
  </conditionalFormatting>
  <conditionalFormatting sqref="AQ479">
    <cfRule type="expression" dxfId="2181" priority="1705">
      <formula>IF(RIGHT(TEXT(AQ479,"0.#"),1)=".",FALSE,TRUE)</formula>
    </cfRule>
    <cfRule type="expression" dxfId="2180" priority="1706">
      <formula>IF(RIGHT(TEXT(AQ479,"0.#"),1)=".",TRUE,FALSE)</formula>
    </cfRule>
  </conditionalFormatting>
  <conditionalFormatting sqref="AQ480">
    <cfRule type="expression" dxfId="2179" priority="1703">
      <formula>IF(RIGHT(TEXT(AQ480,"0.#"),1)=".",FALSE,TRUE)</formula>
    </cfRule>
    <cfRule type="expression" dxfId="2178" priority="1704">
      <formula>IF(RIGHT(TEXT(AQ480,"0.#"),1)=".",TRUE,FALSE)</formula>
    </cfRule>
  </conditionalFormatting>
  <conditionalFormatting sqref="AM47">
    <cfRule type="expression" dxfId="2177" priority="1995">
      <formula>IF(RIGHT(TEXT(AM47,"0.#"),1)=".",FALSE,TRUE)</formula>
    </cfRule>
    <cfRule type="expression" dxfId="2176" priority="1996">
      <formula>IF(RIGHT(TEXT(AM47,"0.#"),1)=".",TRUE,FALSE)</formula>
    </cfRule>
  </conditionalFormatting>
  <conditionalFormatting sqref="AI46">
    <cfRule type="expression" dxfId="2175" priority="1999">
      <formula>IF(RIGHT(TEXT(AI46,"0.#"),1)=".",FALSE,TRUE)</formula>
    </cfRule>
    <cfRule type="expression" dxfId="2174" priority="2000">
      <formula>IF(RIGHT(TEXT(AI46,"0.#"),1)=".",TRUE,FALSE)</formula>
    </cfRule>
  </conditionalFormatting>
  <conditionalFormatting sqref="AM46">
    <cfRule type="expression" dxfId="2173" priority="1997">
      <formula>IF(RIGHT(TEXT(AM46,"0.#"),1)=".",FALSE,TRUE)</formula>
    </cfRule>
    <cfRule type="expression" dxfId="2172" priority="1998">
      <formula>IF(RIGHT(TEXT(AM46,"0.#"),1)=".",TRUE,FALSE)</formula>
    </cfRule>
  </conditionalFormatting>
  <conditionalFormatting sqref="AU46:AU48">
    <cfRule type="expression" dxfId="2171" priority="1989">
      <formula>IF(RIGHT(TEXT(AU46,"0.#"),1)=".",FALSE,TRUE)</formula>
    </cfRule>
    <cfRule type="expression" dxfId="2170" priority="1990">
      <formula>IF(RIGHT(TEXT(AU46,"0.#"),1)=".",TRUE,FALSE)</formula>
    </cfRule>
  </conditionalFormatting>
  <conditionalFormatting sqref="AM48">
    <cfRule type="expression" dxfId="2169" priority="1993">
      <formula>IF(RIGHT(TEXT(AM48,"0.#"),1)=".",FALSE,TRUE)</formula>
    </cfRule>
    <cfRule type="expression" dxfId="2168" priority="1994">
      <formula>IF(RIGHT(TEXT(AM48,"0.#"),1)=".",TRUE,FALSE)</formula>
    </cfRule>
  </conditionalFormatting>
  <conditionalFormatting sqref="AQ46:AQ48">
    <cfRule type="expression" dxfId="2167" priority="1991">
      <formula>IF(RIGHT(TEXT(AQ46,"0.#"),1)=".",FALSE,TRUE)</formula>
    </cfRule>
    <cfRule type="expression" dxfId="2166" priority="1992">
      <formula>IF(RIGHT(TEXT(AQ46,"0.#"),1)=".",TRUE,FALSE)</formula>
    </cfRule>
  </conditionalFormatting>
  <conditionalFormatting sqref="AE146:AE147 AI146:AI147 AM146:AM147 AQ146:AQ147 AU146:AU147">
    <cfRule type="expression" dxfId="2165" priority="1983">
      <formula>IF(RIGHT(TEXT(AE146,"0.#"),1)=".",FALSE,TRUE)</formula>
    </cfRule>
    <cfRule type="expression" dxfId="2164" priority="1984">
      <formula>IF(RIGHT(TEXT(AE146,"0.#"),1)=".",TRUE,FALSE)</formula>
    </cfRule>
  </conditionalFormatting>
  <conditionalFormatting sqref="AE138:AE139 AI138:AI139 AM138:AM139 AQ138:AQ139 AU138:AU139">
    <cfRule type="expression" dxfId="2163" priority="1987">
      <formula>IF(RIGHT(TEXT(AE138,"0.#"),1)=".",FALSE,TRUE)</formula>
    </cfRule>
    <cfRule type="expression" dxfId="2162" priority="1988">
      <formula>IF(RIGHT(TEXT(AE138,"0.#"),1)=".",TRUE,FALSE)</formula>
    </cfRule>
  </conditionalFormatting>
  <conditionalFormatting sqref="AE142:AE143 AI142:AI143 AM142:AM143 AQ142:AQ143 AU142:AU143">
    <cfRule type="expression" dxfId="2161" priority="1985">
      <formula>IF(RIGHT(TEXT(AE142,"0.#"),1)=".",FALSE,TRUE)</formula>
    </cfRule>
    <cfRule type="expression" dxfId="2160" priority="1986">
      <formula>IF(RIGHT(TEXT(AE142,"0.#"),1)=".",TRUE,FALSE)</formula>
    </cfRule>
  </conditionalFormatting>
  <conditionalFormatting sqref="AE198:AE199 AI198:AI199 AM198:AM199 AQ198:AQ199 AU198:AU199">
    <cfRule type="expression" dxfId="2159" priority="1977">
      <formula>IF(RIGHT(TEXT(AE198,"0.#"),1)=".",FALSE,TRUE)</formula>
    </cfRule>
    <cfRule type="expression" dxfId="2158" priority="1978">
      <formula>IF(RIGHT(TEXT(AE198,"0.#"),1)=".",TRUE,FALSE)</formula>
    </cfRule>
  </conditionalFormatting>
  <conditionalFormatting sqref="AE150:AE151 AI150:AI151 AM150:AM151 AQ150:AQ151 AU150:AU151">
    <cfRule type="expression" dxfId="2157" priority="1981">
      <formula>IF(RIGHT(TEXT(AE150,"0.#"),1)=".",FALSE,TRUE)</formula>
    </cfRule>
    <cfRule type="expression" dxfId="2156" priority="1982">
      <formula>IF(RIGHT(TEXT(AE150,"0.#"),1)=".",TRUE,FALSE)</formula>
    </cfRule>
  </conditionalFormatting>
  <conditionalFormatting sqref="AE194:AE195 AI194:AI195 AM194:AM195 AQ194:AQ195 AU194:AU195">
    <cfRule type="expression" dxfId="2155" priority="1979">
      <formula>IF(RIGHT(TEXT(AE194,"0.#"),1)=".",FALSE,TRUE)</formula>
    </cfRule>
    <cfRule type="expression" dxfId="2154" priority="1980">
      <formula>IF(RIGHT(TEXT(AE194,"0.#"),1)=".",TRUE,FALSE)</formula>
    </cfRule>
  </conditionalFormatting>
  <conditionalFormatting sqref="AE210:AE211 AI210:AI211 AM210:AM211 AQ210:AQ211 AU210:AU211">
    <cfRule type="expression" dxfId="2153" priority="1971">
      <formula>IF(RIGHT(TEXT(AE210,"0.#"),1)=".",FALSE,TRUE)</formula>
    </cfRule>
    <cfRule type="expression" dxfId="2152" priority="1972">
      <formula>IF(RIGHT(TEXT(AE210,"0.#"),1)=".",TRUE,FALSE)</formula>
    </cfRule>
  </conditionalFormatting>
  <conditionalFormatting sqref="AE202:AE203 AI202:AI203 AM202:AM203 AQ202:AQ203 AU202:AU203">
    <cfRule type="expression" dxfId="2151" priority="1975">
      <formula>IF(RIGHT(TEXT(AE202,"0.#"),1)=".",FALSE,TRUE)</formula>
    </cfRule>
    <cfRule type="expression" dxfId="2150" priority="1976">
      <formula>IF(RIGHT(TEXT(AE202,"0.#"),1)=".",TRUE,FALSE)</formula>
    </cfRule>
  </conditionalFormatting>
  <conditionalFormatting sqref="AE206:AE207 AI206:AI207 AM206:AM207 AQ206:AQ207 AU206:AU207">
    <cfRule type="expression" dxfId="2149" priority="1973">
      <formula>IF(RIGHT(TEXT(AE206,"0.#"),1)=".",FALSE,TRUE)</formula>
    </cfRule>
    <cfRule type="expression" dxfId="2148" priority="1974">
      <formula>IF(RIGHT(TEXT(AE206,"0.#"),1)=".",TRUE,FALSE)</formula>
    </cfRule>
  </conditionalFormatting>
  <conditionalFormatting sqref="AE262:AE263 AI262:AI263 AM262:AM263 AQ262:AQ263 AU262:AU263">
    <cfRule type="expression" dxfId="2147" priority="1965">
      <formula>IF(RIGHT(TEXT(AE262,"0.#"),1)=".",FALSE,TRUE)</formula>
    </cfRule>
    <cfRule type="expression" dxfId="2146" priority="1966">
      <formula>IF(RIGHT(TEXT(AE262,"0.#"),1)=".",TRUE,FALSE)</formula>
    </cfRule>
  </conditionalFormatting>
  <conditionalFormatting sqref="AE254:AE255 AI254:AI255 AM254:AM255 AQ254:AQ255 AU254:AU255">
    <cfRule type="expression" dxfId="2145" priority="1969">
      <formula>IF(RIGHT(TEXT(AE254,"0.#"),1)=".",FALSE,TRUE)</formula>
    </cfRule>
    <cfRule type="expression" dxfId="2144" priority="1970">
      <formula>IF(RIGHT(TEXT(AE254,"0.#"),1)=".",TRUE,FALSE)</formula>
    </cfRule>
  </conditionalFormatting>
  <conditionalFormatting sqref="AE258:AE259 AI258:AI259 AM258:AM259 AQ258:AQ259 AU258:AU259">
    <cfRule type="expression" dxfId="2143" priority="1967">
      <formula>IF(RIGHT(TEXT(AE258,"0.#"),1)=".",FALSE,TRUE)</formula>
    </cfRule>
    <cfRule type="expression" dxfId="2142" priority="1968">
      <formula>IF(RIGHT(TEXT(AE258,"0.#"),1)=".",TRUE,FALSE)</formula>
    </cfRule>
  </conditionalFormatting>
  <conditionalFormatting sqref="AE314:AE315 AI314:AI315 AM314:AM315 AQ314:AQ315 AU314:AU315">
    <cfRule type="expression" dxfId="2141" priority="1959">
      <formula>IF(RIGHT(TEXT(AE314,"0.#"),1)=".",FALSE,TRUE)</formula>
    </cfRule>
    <cfRule type="expression" dxfId="2140" priority="1960">
      <formula>IF(RIGHT(TEXT(AE314,"0.#"),1)=".",TRUE,FALSE)</formula>
    </cfRule>
  </conditionalFormatting>
  <conditionalFormatting sqref="AE266:AE267 AI266:AI267 AM266:AM267 AQ266:AQ267 AU266:AU267">
    <cfRule type="expression" dxfId="2139" priority="1963">
      <formula>IF(RIGHT(TEXT(AE266,"0.#"),1)=".",FALSE,TRUE)</formula>
    </cfRule>
    <cfRule type="expression" dxfId="2138" priority="1964">
      <formula>IF(RIGHT(TEXT(AE266,"0.#"),1)=".",TRUE,FALSE)</formula>
    </cfRule>
  </conditionalFormatting>
  <conditionalFormatting sqref="AE270:AE271 AI270:AI271 AM270:AM271 AQ270:AQ271 AU270:AU271">
    <cfRule type="expression" dxfId="2137" priority="1961">
      <formula>IF(RIGHT(TEXT(AE270,"0.#"),1)=".",FALSE,TRUE)</formula>
    </cfRule>
    <cfRule type="expression" dxfId="2136" priority="1962">
      <formula>IF(RIGHT(TEXT(AE270,"0.#"),1)=".",TRUE,FALSE)</formula>
    </cfRule>
  </conditionalFormatting>
  <conditionalFormatting sqref="AE326:AE327 AI326:AI327 AM326:AM327 AQ326:AQ327 AU326:AU327">
    <cfRule type="expression" dxfId="2135" priority="1953">
      <formula>IF(RIGHT(TEXT(AE326,"0.#"),1)=".",FALSE,TRUE)</formula>
    </cfRule>
    <cfRule type="expression" dxfId="2134" priority="1954">
      <formula>IF(RIGHT(TEXT(AE326,"0.#"),1)=".",TRUE,FALSE)</formula>
    </cfRule>
  </conditionalFormatting>
  <conditionalFormatting sqref="AE318:AE319 AI318:AI319 AM318:AM319 AQ318:AQ319 AU318:AU319">
    <cfRule type="expression" dxfId="2133" priority="1957">
      <formula>IF(RIGHT(TEXT(AE318,"0.#"),1)=".",FALSE,TRUE)</formula>
    </cfRule>
    <cfRule type="expression" dxfId="2132" priority="1958">
      <formula>IF(RIGHT(TEXT(AE318,"0.#"),1)=".",TRUE,FALSE)</formula>
    </cfRule>
  </conditionalFormatting>
  <conditionalFormatting sqref="AE322:AE323 AI322:AI323 AM322:AM323 AQ322:AQ323 AU322:AU323">
    <cfRule type="expression" dxfId="2131" priority="1955">
      <formula>IF(RIGHT(TEXT(AE322,"0.#"),1)=".",FALSE,TRUE)</formula>
    </cfRule>
    <cfRule type="expression" dxfId="2130" priority="1956">
      <formula>IF(RIGHT(TEXT(AE322,"0.#"),1)=".",TRUE,FALSE)</formula>
    </cfRule>
  </conditionalFormatting>
  <conditionalFormatting sqref="AE378:AE379 AI378:AI379 AM378:AM379 AQ378:AQ379 AU378:AU379">
    <cfRule type="expression" dxfId="2129" priority="1947">
      <formula>IF(RIGHT(TEXT(AE378,"0.#"),1)=".",FALSE,TRUE)</formula>
    </cfRule>
    <cfRule type="expression" dxfId="2128" priority="1948">
      <formula>IF(RIGHT(TEXT(AE378,"0.#"),1)=".",TRUE,FALSE)</formula>
    </cfRule>
  </conditionalFormatting>
  <conditionalFormatting sqref="AE330:AE331 AI330:AI331 AM330:AM331 AQ330:AQ331 AU330:AU331">
    <cfRule type="expression" dxfId="2127" priority="1951">
      <formula>IF(RIGHT(TEXT(AE330,"0.#"),1)=".",FALSE,TRUE)</formula>
    </cfRule>
    <cfRule type="expression" dxfId="2126" priority="1952">
      <formula>IF(RIGHT(TEXT(AE330,"0.#"),1)=".",TRUE,FALSE)</formula>
    </cfRule>
  </conditionalFormatting>
  <conditionalFormatting sqref="AE374:AE375 AI374:AI375 AM374:AM375 AQ374:AQ375 AU374:AU375">
    <cfRule type="expression" dxfId="2125" priority="1949">
      <formula>IF(RIGHT(TEXT(AE374,"0.#"),1)=".",FALSE,TRUE)</formula>
    </cfRule>
    <cfRule type="expression" dxfId="2124" priority="1950">
      <formula>IF(RIGHT(TEXT(AE374,"0.#"),1)=".",TRUE,FALSE)</formula>
    </cfRule>
  </conditionalFormatting>
  <conditionalFormatting sqref="AE390:AE391 AI390:AI391 AM390:AM391 AQ390:AQ391 AU390:AU391">
    <cfRule type="expression" dxfId="2123" priority="1941">
      <formula>IF(RIGHT(TEXT(AE390,"0.#"),1)=".",FALSE,TRUE)</formula>
    </cfRule>
    <cfRule type="expression" dxfId="2122" priority="1942">
      <formula>IF(RIGHT(TEXT(AE390,"0.#"),1)=".",TRUE,FALSE)</formula>
    </cfRule>
  </conditionalFormatting>
  <conditionalFormatting sqref="AE382:AE383 AI382:AI383 AM382:AM383 AQ382:AQ383 AU382:AU383">
    <cfRule type="expression" dxfId="2121" priority="1945">
      <formula>IF(RIGHT(TEXT(AE382,"0.#"),1)=".",FALSE,TRUE)</formula>
    </cfRule>
    <cfRule type="expression" dxfId="2120" priority="1946">
      <formula>IF(RIGHT(TEXT(AE382,"0.#"),1)=".",TRUE,FALSE)</formula>
    </cfRule>
  </conditionalFormatting>
  <conditionalFormatting sqref="AE386:AE387 AI386:AI387 AM386:AM387 AQ386:AQ387 AU386:AU387">
    <cfRule type="expression" dxfId="2119" priority="1943">
      <formula>IF(RIGHT(TEXT(AE386,"0.#"),1)=".",FALSE,TRUE)</formula>
    </cfRule>
    <cfRule type="expression" dxfId="2118" priority="1944">
      <formula>IF(RIGHT(TEXT(AE386,"0.#"),1)=".",TRUE,FALSE)</formula>
    </cfRule>
  </conditionalFormatting>
  <conditionalFormatting sqref="AE440">
    <cfRule type="expression" dxfId="2117" priority="1935">
      <formula>IF(RIGHT(TEXT(AE440,"0.#"),1)=".",FALSE,TRUE)</formula>
    </cfRule>
    <cfRule type="expression" dxfId="2116" priority="1936">
      <formula>IF(RIGHT(TEXT(AE440,"0.#"),1)=".",TRUE,FALSE)</formula>
    </cfRule>
  </conditionalFormatting>
  <conditionalFormatting sqref="AE438">
    <cfRule type="expression" dxfId="2115" priority="1939">
      <formula>IF(RIGHT(TEXT(AE438,"0.#"),1)=".",FALSE,TRUE)</formula>
    </cfRule>
    <cfRule type="expression" dxfId="2114" priority="1940">
      <formula>IF(RIGHT(TEXT(AE438,"0.#"),1)=".",TRUE,FALSE)</formula>
    </cfRule>
  </conditionalFormatting>
  <conditionalFormatting sqref="AE439">
    <cfRule type="expression" dxfId="2113" priority="1937">
      <formula>IF(RIGHT(TEXT(AE439,"0.#"),1)=".",FALSE,TRUE)</formula>
    </cfRule>
    <cfRule type="expression" dxfId="2112" priority="1938">
      <formula>IF(RIGHT(TEXT(AE439,"0.#"),1)=".",TRUE,FALSE)</formula>
    </cfRule>
  </conditionalFormatting>
  <conditionalFormatting sqref="AM440">
    <cfRule type="expression" dxfId="2111" priority="1929">
      <formula>IF(RIGHT(TEXT(AM440,"0.#"),1)=".",FALSE,TRUE)</formula>
    </cfRule>
    <cfRule type="expression" dxfId="2110" priority="1930">
      <formula>IF(RIGHT(TEXT(AM440,"0.#"),1)=".",TRUE,FALSE)</formula>
    </cfRule>
  </conditionalFormatting>
  <conditionalFormatting sqref="AM438">
    <cfRule type="expression" dxfId="2109" priority="1933">
      <formula>IF(RIGHT(TEXT(AM438,"0.#"),1)=".",FALSE,TRUE)</formula>
    </cfRule>
    <cfRule type="expression" dxfId="2108" priority="1934">
      <formula>IF(RIGHT(TEXT(AM438,"0.#"),1)=".",TRUE,FALSE)</formula>
    </cfRule>
  </conditionalFormatting>
  <conditionalFormatting sqref="AM439">
    <cfRule type="expression" dxfId="2107" priority="1931">
      <formula>IF(RIGHT(TEXT(AM439,"0.#"),1)=".",FALSE,TRUE)</formula>
    </cfRule>
    <cfRule type="expression" dxfId="2106" priority="1932">
      <formula>IF(RIGHT(TEXT(AM439,"0.#"),1)=".",TRUE,FALSE)</formula>
    </cfRule>
  </conditionalFormatting>
  <conditionalFormatting sqref="AU440">
    <cfRule type="expression" dxfId="2105" priority="1923">
      <formula>IF(RIGHT(TEXT(AU440,"0.#"),1)=".",FALSE,TRUE)</formula>
    </cfRule>
    <cfRule type="expression" dxfId="2104" priority="1924">
      <formula>IF(RIGHT(TEXT(AU440,"0.#"),1)=".",TRUE,FALSE)</formula>
    </cfRule>
  </conditionalFormatting>
  <conditionalFormatting sqref="AU438">
    <cfRule type="expression" dxfId="2103" priority="1927">
      <formula>IF(RIGHT(TEXT(AU438,"0.#"),1)=".",FALSE,TRUE)</formula>
    </cfRule>
    <cfRule type="expression" dxfId="2102" priority="1928">
      <formula>IF(RIGHT(TEXT(AU438,"0.#"),1)=".",TRUE,FALSE)</formula>
    </cfRule>
  </conditionalFormatting>
  <conditionalFormatting sqref="AU439">
    <cfRule type="expression" dxfId="2101" priority="1925">
      <formula>IF(RIGHT(TEXT(AU439,"0.#"),1)=".",FALSE,TRUE)</formula>
    </cfRule>
    <cfRule type="expression" dxfId="2100" priority="1926">
      <formula>IF(RIGHT(TEXT(AU439,"0.#"),1)=".",TRUE,FALSE)</formula>
    </cfRule>
  </conditionalFormatting>
  <conditionalFormatting sqref="AI440">
    <cfRule type="expression" dxfId="2099" priority="1917">
      <formula>IF(RIGHT(TEXT(AI440,"0.#"),1)=".",FALSE,TRUE)</formula>
    </cfRule>
    <cfRule type="expression" dxfId="2098" priority="1918">
      <formula>IF(RIGHT(TEXT(AI440,"0.#"),1)=".",TRUE,FALSE)</formula>
    </cfRule>
  </conditionalFormatting>
  <conditionalFormatting sqref="AI438">
    <cfRule type="expression" dxfId="2097" priority="1921">
      <formula>IF(RIGHT(TEXT(AI438,"0.#"),1)=".",FALSE,TRUE)</formula>
    </cfRule>
    <cfRule type="expression" dxfId="2096" priority="1922">
      <formula>IF(RIGHT(TEXT(AI438,"0.#"),1)=".",TRUE,FALSE)</formula>
    </cfRule>
  </conditionalFormatting>
  <conditionalFormatting sqref="AI439">
    <cfRule type="expression" dxfId="2095" priority="1919">
      <formula>IF(RIGHT(TEXT(AI439,"0.#"),1)=".",FALSE,TRUE)</formula>
    </cfRule>
    <cfRule type="expression" dxfId="2094" priority="1920">
      <formula>IF(RIGHT(TEXT(AI439,"0.#"),1)=".",TRUE,FALSE)</formula>
    </cfRule>
  </conditionalFormatting>
  <conditionalFormatting sqref="AQ438">
    <cfRule type="expression" dxfId="2093" priority="1911">
      <formula>IF(RIGHT(TEXT(AQ438,"0.#"),1)=".",FALSE,TRUE)</formula>
    </cfRule>
    <cfRule type="expression" dxfId="2092" priority="1912">
      <formula>IF(RIGHT(TEXT(AQ438,"0.#"),1)=".",TRUE,FALSE)</formula>
    </cfRule>
  </conditionalFormatting>
  <conditionalFormatting sqref="AQ439">
    <cfRule type="expression" dxfId="2091" priority="1915">
      <formula>IF(RIGHT(TEXT(AQ439,"0.#"),1)=".",FALSE,TRUE)</formula>
    </cfRule>
    <cfRule type="expression" dxfId="2090" priority="1916">
      <formula>IF(RIGHT(TEXT(AQ439,"0.#"),1)=".",TRUE,FALSE)</formula>
    </cfRule>
  </conditionalFormatting>
  <conditionalFormatting sqref="AQ440">
    <cfRule type="expression" dxfId="2089" priority="1913">
      <formula>IF(RIGHT(TEXT(AQ440,"0.#"),1)=".",FALSE,TRUE)</formula>
    </cfRule>
    <cfRule type="expression" dxfId="2088" priority="1914">
      <formula>IF(RIGHT(TEXT(AQ440,"0.#"),1)=".",TRUE,FALSE)</formula>
    </cfRule>
  </conditionalFormatting>
  <conditionalFormatting sqref="AE445">
    <cfRule type="expression" dxfId="2087" priority="1905">
      <formula>IF(RIGHT(TEXT(AE445,"0.#"),1)=".",FALSE,TRUE)</formula>
    </cfRule>
    <cfRule type="expression" dxfId="2086" priority="1906">
      <formula>IF(RIGHT(TEXT(AE445,"0.#"),1)=".",TRUE,FALSE)</formula>
    </cfRule>
  </conditionalFormatting>
  <conditionalFormatting sqref="AE443">
    <cfRule type="expression" dxfId="2085" priority="1909">
      <formula>IF(RIGHT(TEXT(AE443,"0.#"),1)=".",FALSE,TRUE)</formula>
    </cfRule>
    <cfRule type="expression" dxfId="2084" priority="1910">
      <formula>IF(RIGHT(TEXT(AE443,"0.#"),1)=".",TRUE,FALSE)</formula>
    </cfRule>
  </conditionalFormatting>
  <conditionalFormatting sqref="AE444">
    <cfRule type="expression" dxfId="2083" priority="1907">
      <formula>IF(RIGHT(TEXT(AE444,"0.#"),1)=".",FALSE,TRUE)</formula>
    </cfRule>
    <cfRule type="expression" dxfId="2082" priority="1908">
      <formula>IF(RIGHT(TEXT(AE444,"0.#"),1)=".",TRUE,FALSE)</formula>
    </cfRule>
  </conditionalFormatting>
  <conditionalFormatting sqref="AM445">
    <cfRule type="expression" dxfId="2081" priority="1899">
      <formula>IF(RIGHT(TEXT(AM445,"0.#"),1)=".",FALSE,TRUE)</formula>
    </cfRule>
    <cfRule type="expression" dxfId="2080" priority="1900">
      <formula>IF(RIGHT(TEXT(AM445,"0.#"),1)=".",TRUE,FALSE)</formula>
    </cfRule>
  </conditionalFormatting>
  <conditionalFormatting sqref="AM443">
    <cfRule type="expression" dxfId="2079" priority="1903">
      <formula>IF(RIGHT(TEXT(AM443,"0.#"),1)=".",FALSE,TRUE)</formula>
    </cfRule>
    <cfRule type="expression" dxfId="2078" priority="1904">
      <formula>IF(RIGHT(TEXT(AM443,"0.#"),1)=".",TRUE,FALSE)</formula>
    </cfRule>
  </conditionalFormatting>
  <conditionalFormatting sqref="AM444">
    <cfRule type="expression" dxfId="2077" priority="1901">
      <formula>IF(RIGHT(TEXT(AM444,"0.#"),1)=".",FALSE,TRUE)</formula>
    </cfRule>
    <cfRule type="expression" dxfId="2076" priority="1902">
      <formula>IF(RIGHT(TEXT(AM444,"0.#"),1)=".",TRUE,FALSE)</formula>
    </cfRule>
  </conditionalFormatting>
  <conditionalFormatting sqref="AU445">
    <cfRule type="expression" dxfId="2075" priority="1893">
      <formula>IF(RIGHT(TEXT(AU445,"0.#"),1)=".",FALSE,TRUE)</formula>
    </cfRule>
    <cfRule type="expression" dxfId="2074" priority="1894">
      <formula>IF(RIGHT(TEXT(AU445,"0.#"),1)=".",TRUE,FALSE)</formula>
    </cfRule>
  </conditionalFormatting>
  <conditionalFormatting sqref="AU443">
    <cfRule type="expression" dxfId="2073" priority="1897">
      <formula>IF(RIGHT(TEXT(AU443,"0.#"),1)=".",FALSE,TRUE)</formula>
    </cfRule>
    <cfRule type="expression" dxfId="2072" priority="1898">
      <formula>IF(RIGHT(TEXT(AU443,"0.#"),1)=".",TRUE,FALSE)</formula>
    </cfRule>
  </conditionalFormatting>
  <conditionalFormatting sqref="AU444">
    <cfRule type="expression" dxfId="2071" priority="1895">
      <formula>IF(RIGHT(TEXT(AU444,"0.#"),1)=".",FALSE,TRUE)</formula>
    </cfRule>
    <cfRule type="expression" dxfId="2070" priority="1896">
      <formula>IF(RIGHT(TEXT(AU444,"0.#"),1)=".",TRUE,FALSE)</formula>
    </cfRule>
  </conditionalFormatting>
  <conditionalFormatting sqref="AI445">
    <cfRule type="expression" dxfId="2069" priority="1887">
      <formula>IF(RIGHT(TEXT(AI445,"0.#"),1)=".",FALSE,TRUE)</formula>
    </cfRule>
    <cfRule type="expression" dxfId="2068" priority="1888">
      <formula>IF(RIGHT(TEXT(AI445,"0.#"),1)=".",TRUE,FALSE)</formula>
    </cfRule>
  </conditionalFormatting>
  <conditionalFormatting sqref="AI443">
    <cfRule type="expression" dxfId="2067" priority="1891">
      <formula>IF(RIGHT(TEXT(AI443,"0.#"),1)=".",FALSE,TRUE)</formula>
    </cfRule>
    <cfRule type="expression" dxfId="2066" priority="1892">
      <formula>IF(RIGHT(TEXT(AI443,"0.#"),1)=".",TRUE,FALSE)</formula>
    </cfRule>
  </conditionalFormatting>
  <conditionalFormatting sqref="AI444">
    <cfRule type="expression" dxfId="2065" priority="1889">
      <formula>IF(RIGHT(TEXT(AI444,"0.#"),1)=".",FALSE,TRUE)</formula>
    </cfRule>
    <cfRule type="expression" dxfId="2064" priority="1890">
      <formula>IF(RIGHT(TEXT(AI444,"0.#"),1)=".",TRUE,FALSE)</formula>
    </cfRule>
  </conditionalFormatting>
  <conditionalFormatting sqref="AQ443">
    <cfRule type="expression" dxfId="2063" priority="1881">
      <formula>IF(RIGHT(TEXT(AQ443,"0.#"),1)=".",FALSE,TRUE)</formula>
    </cfRule>
    <cfRule type="expression" dxfId="2062" priority="1882">
      <formula>IF(RIGHT(TEXT(AQ443,"0.#"),1)=".",TRUE,FALSE)</formula>
    </cfRule>
  </conditionalFormatting>
  <conditionalFormatting sqref="AQ444">
    <cfRule type="expression" dxfId="2061" priority="1885">
      <formula>IF(RIGHT(TEXT(AQ444,"0.#"),1)=".",FALSE,TRUE)</formula>
    </cfRule>
    <cfRule type="expression" dxfId="2060" priority="1886">
      <formula>IF(RIGHT(TEXT(AQ444,"0.#"),1)=".",TRUE,FALSE)</formula>
    </cfRule>
  </conditionalFormatting>
  <conditionalFormatting sqref="AQ445">
    <cfRule type="expression" dxfId="2059" priority="1883">
      <formula>IF(RIGHT(TEXT(AQ445,"0.#"),1)=".",FALSE,TRUE)</formula>
    </cfRule>
    <cfRule type="expression" dxfId="2058" priority="1884">
      <formula>IF(RIGHT(TEXT(AQ445,"0.#"),1)=".",TRUE,FALSE)</formula>
    </cfRule>
  </conditionalFormatting>
  <conditionalFormatting sqref="Y873:Y900">
    <cfRule type="expression" dxfId="2057" priority="2111">
      <formula>IF(RIGHT(TEXT(Y873,"0.#"),1)=".",FALSE,TRUE)</formula>
    </cfRule>
    <cfRule type="expression" dxfId="2056" priority="2112">
      <formula>IF(RIGHT(TEXT(Y873,"0.#"),1)=".",TRUE,FALSE)</formula>
    </cfRule>
  </conditionalFormatting>
  <conditionalFormatting sqref="Y871:Y872">
    <cfRule type="expression" dxfId="2055" priority="2105">
      <formula>IF(RIGHT(TEXT(Y871,"0.#"),1)=".",FALSE,TRUE)</formula>
    </cfRule>
    <cfRule type="expression" dxfId="2054" priority="2106">
      <formula>IF(RIGHT(TEXT(Y871,"0.#"),1)=".",TRUE,FALSE)</formula>
    </cfRule>
  </conditionalFormatting>
  <conditionalFormatting sqref="Y914:Y933">
    <cfRule type="expression" dxfId="2053" priority="2099">
      <formula>IF(RIGHT(TEXT(Y914,"0.#"),1)=".",FALSE,TRUE)</formula>
    </cfRule>
    <cfRule type="expression" dxfId="2052" priority="2100">
      <formula>IF(RIGHT(TEXT(Y914,"0.#"),1)=".",TRUE,FALSE)</formula>
    </cfRule>
  </conditionalFormatting>
  <conditionalFormatting sqref="Y939:Y966">
    <cfRule type="expression" dxfId="2051" priority="2087">
      <formula>IF(RIGHT(TEXT(Y939,"0.#"),1)=".",FALSE,TRUE)</formula>
    </cfRule>
    <cfRule type="expression" dxfId="2050" priority="2088">
      <formula>IF(RIGHT(TEXT(Y939,"0.#"),1)=".",TRUE,FALSE)</formula>
    </cfRule>
  </conditionalFormatting>
  <conditionalFormatting sqref="Y972:Y999">
    <cfRule type="expression" dxfId="2049" priority="2075">
      <formula>IF(RIGHT(TEXT(Y972,"0.#"),1)=".",FALSE,TRUE)</formula>
    </cfRule>
    <cfRule type="expression" dxfId="2048" priority="2076">
      <formula>IF(RIGHT(TEXT(Y972,"0.#"),1)=".",TRUE,FALSE)</formula>
    </cfRule>
  </conditionalFormatting>
  <conditionalFormatting sqref="Y970:Y971">
    <cfRule type="expression" dxfId="2047" priority="2069">
      <formula>IF(RIGHT(TEXT(Y970,"0.#"),1)=".",FALSE,TRUE)</formula>
    </cfRule>
    <cfRule type="expression" dxfId="2046" priority="2070">
      <formula>IF(RIGHT(TEXT(Y970,"0.#"),1)=".",TRUE,FALSE)</formula>
    </cfRule>
  </conditionalFormatting>
  <conditionalFormatting sqref="Y1005:Y1032">
    <cfRule type="expression" dxfId="2045" priority="2063">
      <formula>IF(RIGHT(TEXT(Y1005,"0.#"),1)=".",FALSE,TRUE)</formula>
    </cfRule>
    <cfRule type="expression" dxfId="2044" priority="2064">
      <formula>IF(RIGHT(TEXT(Y1005,"0.#"),1)=".",TRUE,FALSE)</formula>
    </cfRule>
  </conditionalFormatting>
  <conditionalFormatting sqref="W23">
    <cfRule type="expression" dxfId="2043" priority="2347">
      <formula>IF(RIGHT(TEXT(W23,"0.#"),1)=".",FALSE,TRUE)</formula>
    </cfRule>
    <cfRule type="expression" dxfId="2042" priority="2348">
      <formula>IF(RIGHT(TEXT(W23,"0.#"),1)=".",TRUE,FALSE)</formula>
    </cfRule>
  </conditionalFormatting>
  <conditionalFormatting sqref="W24:W27">
    <cfRule type="expression" dxfId="2041" priority="2345">
      <formula>IF(RIGHT(TEXT(W24,"0.#"),1)=".",FALSE,TRUE)</formula>
    </cfRule>
    <cfRule type="expression" dxfId="2040" priority="2346">
      <formula>IF(RIGHT(TEXT(W24,"0.#"),1)=".",TRUE,FALSE)</formula>
    </cfRule>
  </conditionalFormatting>
  <conditionalFormatting sqref="W28">
    <cfRule type="expression" dxfId="2039" priority="2337">
      <formula>IF(RIGHT(TEXT(W28,"0.#"),1)=".",FALSE,TRUE)</formula>
    </cfRule>
    <cfRule type="expression" dxfId="2038" priority="2338">
      <formula>IF(RIGHT(TEXT(W28,"0.#"),1)=".",TRUE,FALSE)</formula>
    </cfRule>
  </conditionalFormatting>
  <conditionalFormatting sqref="P23">
    <cfRule type="expression" dxfId="2037" priority="2335">
      <formula>IF(RIGHT(TEXT(P23,"0.#"),1)=".",FALSE,TRUE)</formula>
    </cfRule>
    <cfRule type="expression" dxfId="2036" priority="2336">
      <formula>IF(RIGHT(TEXT(P23,"0.#"),1)=".",TRUE,FALSE)</formula>
    </cfRule>
  </conditionalFormatting>
  <conditionalFormatting sqref="P24:P27">
    <cfRule type="expression" dxfId="2035" priority="2333">
      <formula>IF(RIGHT(TEXT(P24,"0.#"),1)=".",FALSE,TRUE)</formula>
    </cfRule>
    <cfRule type="expression" dxfId="2034" priority="2334">
      <formula>IF(RIGHT(TEXT(P24,"0.#"),1)=".",TRUE,FALSE)</formula>
    </cfRule>
  </conditionalFormatting>
  <conditionalFormatting sqref="P28">
    <cfRule type="expression" dxfId="2033" priority="2331">
      <formula>IF(RIGHT(TEXT(P28,"0.#"),1)=".",FALSE,TRUE)</formula>
    </cfRule>
    <cfRule type="expression" dxfId="2032" priority="2332">
      <formula>IF(RIGHT(TEXT(P28,"0.#"),1)=".",TRUE,FALSE)</formula>
    </cfRule>
  </conditionalFormatting>
  <conditionalFormatting sqref="AQ114">
    <cfRule type="expression" dxfId="2031" priority="2315">
      <formula>IF(RIGHT(TEXT(AQ114,"0.#"),1)=".",FALSE,TRUE)</formula>
    </cfRule>
    <cfRule type="expression" dxfId="2030" priority="2316">
      <formula>IF(RIGHT(TEXT(AQ114,"0.#"),1)=".",TRUE,FALSE)</formula>
    </cfRule>
  </conditionalFormatting>
  <conditionalFormatting sqref="AQ104">
    <cfRule type="expression" dxfId="2029" priority="2329">
      <formula>IF(RIGHT(TEXT(AQ104,"0.#"),1)=".",FALSE,TRUE)</formula>
    </cfRule>
    <cfRule type="expression" dxfId="2028" priority="2330">
      <formula>IF(RIGHT(TEXT(AQ104,"0.#"),1)=".",TRUE,FALSE)</formula>
    </cfRule>
  </conditionalFormatting>
  <conditionalFormatting sqref="AQ105">
    <cfRule type="expression" dxfId="2027" priority="2327">
      <formula>IF(RIGHT(TEXT(AQ105,"0.#"),1)=".",FALSE,TRUE)</formula>
    </cfRule>
    <cfRule type="expression" dxfId="2026" priority="2328">
      <formula>IF(RIGHT(TEXT(AQ105,"0.#"),1)=".",TRUE,FALSE)</formula>
    </cfRule>
  </conditionalFormatting>
  <conditionalFormatting sqref="AQ107">
    <cfRule type="expression" dxfId="2025" priority="2325">
      <formula>IF(RIGHT(TEXT(AQ107,"0.#"),1)=".",FALSE,TRUE)</formula>
    </cfRule>
    <cfRule type="expression" dxfId="2024" priority="2326">
      <formula>IF(RIGHT(TEXT(AQ107,"0.#"),1)=".",TRUE,FALSE)</formula>
    </cfRule>
  </conditionalFormatting>
  <conditionalFormatting sqref="AQ108">
    <cfRule type="expression" dxfId="2023" priority="2323">
      <formula>IF(RIGHT(TEXT(AQ108,"0.#"),1)=".",FALSE,TRUE)</formula>
    </cfRule>
    <cfRule type="expression" dxfId="2022" priority="2324">
      <formula>IF(RIGHT(TEXT(AQ108,"0.#"),1)=".",TRUE,FALSE)</formula>
    </cfRule>
  </conditionalFormatting>
  <conditionalFormatting sqref="AQ110">
    <cfRule type="expression" dxfId="2021" priority="2321">
      <formula>IF(RIGHT(TEXT(AQ110,"0.#"),1)=".",FALSE,TRUE)</formula>
    </cfRule>
    <cfRule type="expression" dxfId="2020" priority="2322">
      <formula>IF(RIGHT(TEXT(AQ110,"0.#"),1)=".",TRUE,FALSE)</formula>
    </cfRule>
  </conditionalFormatting>
  <conditionalFormatting sqref="AQ111">
    <cfRule type="expression" dxfId="2019" priority="2319">
      <formula>IF(RIGHT(TEXT(AQ111,"0.#"),1)=".",FALSE,TRUE)</formula>
    </cfRule>
    <cfRule type="expression" dxfId="2018" priority="2320">
      <formula>IF(RIGHT(TEXT(AQ111,"0.#"),1)=".",TRUE,FALSE)</formula>
    </cfRule>
  </conditionalFormatting>
  <conditionalFormatting sqref="AQ113">
    <cfRule type="expression" dxfId="2017" priority="2317">
      <formula>IF(RIGHT(TEXT(AQ113,"0.#"),1)=".",FALSE,TRUE)</formula>
    </cfRule>
    <cfRule type="expression" dxfId="2016" priority="2318">
      <formula>IF(RIGHT(TEXT(AQ113,"0.#"),1)=".",TRUE,FALSE)</formula>
    </cfRule>
  </conditionalFormatting>
  <conditionalFormatting sqref="AQ67:AQ69">
    <cfRule type="expression" dxfId="2015" priority="2229">
      <formula>IF(RIGHT(TEXT(AQ67,"0.#"),1)=".",FALSE,TRUE)</formula>
    </cfRule>
    <cfRule type="expression" dxfId="2014" priority="2230">
      <formula>IF(RIGHT(TEXT(AQ67,"0.#"),1)=".",TRUE,FALSE)</formula>
    </cfRule>
  </conditionalFormatting>
  <conditionalFormatting sqref="AU67:AU69">
    <cfRule type="expression" dxfId="2013" priority="2227">
      <formula>IF(RIGHT(TEXT(AU67,"0.#"),1)=".",FALSE,TRUE)</formula>
    </cfRule>
    <cfRule type="expression" dxfId="2012" priority="2228">
      <formula>IF(RIGHT(TEXT(AU67,"0.#"),1)=".",TRUE,FALSE)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3:AO900">
    <cfRule type="expression" dxfId="1999" priority="2113">
      <formula>IF(AND(AL873&gt;=0, RIGHT(TEXT(AL873,"0.#"),1)&lt;&gt;"."),TRUE,FALSE)</formula>
    </cfRule>
    <cfRule type="expression" dxfId="1998" priority="2114">
      <formula>IF(AND(AL873&gt;=0, RIGHT(TEXT(AL873,"0.#"),1)="."),TRUE,FALSE)</formula>
    </cfRule>
    <cfRule type="expression" dxfId="1997" priority="2115">
      <formula>IF(AND(AL873&lt;0, RIGHT(TEXT(AL873,"0.#"),1)&lt;&gt;"."),TRUE,FALSE)</formula>
    </cfRule>
    <cfRule type="expression" dxfId="1996" priority="2116">
      <formula>IF(AND(AL873&lt;0, RIGHT(TEXT(AL873,"0.#"),1)="."),TRUE,FALSE)</formula>
    </cfRule>
  </conditionalFormatting>
  <conditionalFormatting sqref="AL871:AO872">
    <cfRule type="expression" dxfId="1995" priority="2107">
      <formula>IF(AND(AL871&gt;=0, RIGHT(TEXT(AL871,"0.#"),1)&lt;&gt;"."),TRUE,FALSE)</formula>
    </cfRule>
    <cfRule type="expression" dxfId="1994" priority="2108">
      <formula>IF(AND(AL871&gt;=0, RIGHT(TEXT(AL871,"0.#"),1)="."),TRUE,FALSE)</formula>
    </cfRule>
    <cfRule type="expression" dxfId="1993" priority="2109">
      <formula>IF(AND(AL871&lt;0, RIGHT(TEXT(AL871,"0.#"),1)&lt;&gt;"."),TRUE,FALSE)</formula>
    </cfRule>
    <cfRule type="expression" dxfId="1992" priority="2110">
      <formula>IF(AND(AL871&lt;0, RIGHT(TEXT(AL871,"0.#"),1)="."),TRUE,FALSE)</formula>
    </cfRule>
  </conditionalFormatting>
  <conditionalFormatting sqref="AL906:AO933">
    <cfRule type="expression" dxfId="1991" priority="2101">
      <formula>IF(AND(AL906&gt;=0, RIGHT(TEXT(AL906,"0.#"),1)&lt;&gt;"."),TRUE,FALSE)</formula>
    </cfRule>
    <cfRule type="expression" dxfId="1990" priority="2102">
      <formula>IF(AND(AL906&gt;=0, RIGHT(TEXT(AL906,"0.#"),1)="."),TRUE,FALSE)</formula>
    </cfRule>
    <cfRule type="expression" dxfId="1989" priority="2103">
      <formula>IF(AND(AL906&lt;0, RIGHT(TEXT(AL906,"0.#"),1)&lt;&gt;"."),TRUE,FALSE)</formula>
    </cfRule>
    <cfRule type="expression" dxfId="1988" priority="2104">
      <formula>IF(AND(AL906&lt;0, RIGHT(TEXT(AL906,"0.#"),1)="."),TRUE,FALSE)</formula>
    </cfRule>
  </conditionalFormatting>
  <conditionalFormatting sqref="AL904:AO905">
    <cfRule type="expression" dxfId="1987" priority="2095">
      <formula>IF(AND(AL904&gt;=0, RIGHT(TEXT(AL904,"0.#"),1)&lt;&gt;"."),TRUE,FALSE)</formula>
    </cfRule>
    <cfRule type="expression" dxfId="1986" priority="2096">
      <formula>IF(AND(AL904&gt;=0, RIGHT(TEXT(AL904,"0.#"),1)="."),TRUE,FALSE)</formula>
    </cfRule>
    <cfRule type="expression" dxfId="1985" priority="2097">
      <formula>IF(AND(AL904&lt;0, RIGHT(TEXT(AL904,"0.#"),1)&lt;&gt;"."),TRUE,FALSE)</formula>
    </cfRule>
    <cfRule type="expression" dxfId="1984" priority="2098">
      <formula>IF(AND(AL904&lt;0, RIGHT(TEXT(AL904,"0.#"),1)="."),TRUE,FALSE)</formula>
    </cfRule>
  </conditionalFormatting>
  <conditionalFormatting sqref="AL939:AO966">
    <cfRule type="expression" dxfId="1983" priority="2089">
      <formula>IF(AND(AL939&gt;=0, RIGHT(TEXT(AL939,"0.#"),1)&lt;&gt;"."),TRUE,FALSE)</formula>
    </cfRule>
    <cfRule type="expression" dxfId="1982" priority="2090">
      <formula>IF(AND(AL939&gt;=0, RIGHT(TEXT(AL939,"0.#"),1)="."),TRUE,FALSE)</formula>
    </cfRule>
    <cfRule type="expression" dxfId="1981" priority="2091">
      <formula>IF(AND(AL939&lt;0, RIGHT(TEXT(AL939,"0.#"),1)&lt;&gt;"."),TRUE,FALSE)</formula>
    </cfRule>
    <cfRule type="expression" dxfId="1980" priority="2092">
      <formula>IF(AND(AL939&lt;0, RIGHT(TEXT(AL939,"0.#"),1)="."),TRUE,FALSE)</formula>
    </cfRule>
  </conditionalFormatting>
  <conditionalFormatting sqref="AL937:AO938">
    <cfRule type="expression" dxfId="1979" priority="2083">
      <formula>IF(AND(AL937&gt;=0, RIGHT(TEXT(AL937,"0.#"),1)&lt;&gt;"."),TRUE,FALSE)</formula>
    </cfRule>
    <cfRule type="expression" dxfId="1978" priority="2084">
      <formula>IF(AND(AL937&gt;=0, RIGHT(TEXT(AL937,"0.#"),1)="."),TRUE,FALSE)</formula>
    </cfRule>
    <cfRule type="expression" dxfId="1977" priority="2085">
      <formula>IF(AND(AL937&lt;0, RIGHT(TEXT(AL937,"0.#"),1)&lt;&gt;"."),TRUE,FALSE)</formula>
    </cfRule>
    <cfRule type="expression" dxfId="1976" priority="2086">
      <formula>IF(AND(AL937&lt;0, RIGHT(TEXT(AL937,"0.#"),1)="."),TRUE,FALSE)</formula>
    </cfRule>
  </conditionalFormatting>
  <conditionalFormatting sqref="AL972:AO999">
    <cfRule type="expression" dxfId="1975" priority="2077">
      <formula>IF(AND(AL972&gt;=0, RIGHT(TEXT(AL972,"0.#"),1)&lt;&gt;"."),TRUE,FALSE)</formula>
    </cfRule>
    <cfRule type="expression" dxfId="1974" priority="2078">
      <formula>IF(AND(AL972&gt;=0, RIGHT(TEXT(AL972,"0.#"),1)="."),TRUE,FALSE)</formula>
    </cfRule>
    <cfRule type="expression" dxfId="1973" priority="2079">
      <formula>IF(AND(AL972&lt;0, RIGHT(TEXT(AL972,"0.#"),1)&lt;&gt;"."),TRUE,FALSE)</formula>
    </cfRule>
    <cfRule type="expression" dxfId="1972" priority="2080">
      <formula>IF(AND(AL972&lt;0, RIGHT(TEXT(AL972,"0.#"),1)="."),TRUE,FALSE)</formula>
    </cfRule>
  </conditionalFormatting>
  <conditionalFormatting sqref="AL970:AO971">
    <cfRule type="expression" dxfId="1971" priority="2071">
      <formula>IF(AND(AL970&gt;=0, RIGHT(TEXT(AL970,"0.#"),1)&lt;&gt;"."),TRUE,FALSE)</formula>
    </cfRule>
    <cfRule type="expression" dxfId="1970" priority="2072">
      <formula>IF(AND(AL970&gt;=0, RIGHT(TEXT(AL970,"0.#"),1)="."),TRUE,FALSE)</formula>
    </cfRule>
    <cfRule type="expression" dxfId="1969" priority="2073">
      <formula>IF(AND(AL970&lt;0, RIGHT(TEXT(AL970,"0.#"),1)&lt;&gt;"."),TRUE,FALSE)</formula>
    </cfRule>
    <cfRule type="expression" dxfId="1968" priority="2074">
      <formula>IF(AND(AL970&lt;0, RIGHT(TEXT(AL970,"0.#"),1)="."),TRUE,FALSE)</formula>
    </cfRule>
  </conditionalFormatting>
  <conditionalFormatting sqref="AL1005:AO1032">
    <cfRule type="expression" dxfId="1967" priority="2065">
      <formula>IF(AND(AL1005&gt;=0, RIGHT(TEXT(AL1005,"0.#"),1)&lt;&gt;"."),TRUE,FALSE)</formula>
    </cfRule>
    <cfRule type="expression" dxfId="1966" priority="2066">
      <formula>IF(AND(AL1005&gt;=0, RIGHT(TEXT(AL1005,"0.#"),1)="."),TRUE,FALSE)</formula>
    </cfRule>
    <cfRule type="expression" dxfId="1965" priority="2067">
      <formula>IF(AND(AL1005&lt;0, RIGHT(TEXT(AL1005,"0.#"),1)&lt;&gt;"."),TRUE,FALSE)</formula>
    </cfRule>
    <cfRule type="expression" dxfId="1964" priority="2068">
      <formula>IF(AND(AL1005&lt;0, RIGHT(TEXT(AL1005,"0.#"),1)="."),TRUE,FALSE)</formula>
    </cfRule>
  </conditionalFormatting>
  <conditionalFormatting sqref="AL1003:AO1004">
    <cfRule type="expression" dxfId="1963" priority="2059">
      <formula>IF(AND(AL1003&gt;=0, RIGHT(TEXT(AL1003,"0.#"),1)&lt;&gt;"."),TRUE,FALSE)</formula>
    </cfRule>
    <cfRule type="expression" dxfId="1962" priority="2060">
      <formula>IF(AND(AL1003&gt;=0, RIGHT(TEXT(AL1003,"0.#"),1)="."),TRUE,FALSE)</formula>
    </cfRule>
    <cfRule type="expression" dxfId="1961" priority="2061">
      <formula>IF(AND(AL1003&lt;0, RIGHT(TEXT(AL1003,"0.#"),1)&lt;&gt;"."),TRUE,FALSE)</formula>
    </cfRule>
    <cfRule type="expression" dxfId="1960" priority="2062">
      <formula>IF(AND(AL1003&lt;0, RIGHT(TEXT(AL1003,"0.#"),1)="."),TRUE,FALSE)</formula>
    </cfRule>
  </conditionalFormatting>
  <conditionalFormatting sqref="Y1003:Y1004">
    <cfRule type="expression" dxfId="1959" priority="2057">
      <formula>IF(RIGHT(TEXT(Y1003,"0.#"),1)=".",FALSE,TRUE)</formula>
    </cfRule>
    <cfRule type="expression" dxfId="1958" priority="2058">
      <formula>IF(RIGHT(TEXT(Y1003,"0.#"),1)=".",TRUE,FALSE)</formula>
    </cfRule>
  </conditionalFormatting>
  <conditionalFormatting sqref="AL1038:AO1065">
    <cfRule type="expression" dxfId="1957" priority="2053">
      <formula>IF(AND(AL1038&gt;=0, RIGHT(TEXT(AL1038,"0.#"),1)&lt;&gt;"."),TRUE,FALSE)</formula>
    </cfRule>
    <cfRule type="expression" dxfId="1956" priority="2054">
      <formula>IF(AND(AL1038&gt;=0, RIGHT(TEXT(AL1038,"0.#"),1)="."),TRUE,FALSE)</formula>
    </cfRule>
    <cfRule type="expression" dxfId="1955" priority="2055">
      <formula>IF(AND(AL1038&lt;0, RIGHT(TEXT(AL1038,"0.#"),1)&lt;&gt;"."),TRUE,FALSE)</formula>
    </cfRule>
    <cfRule type="expression" dxfId="1954" priority="2056">
      <formula>IF(AND(AL1038&lt;0, RIGHT(TEXT(AL1038,"0.#"),1)="."),TRUE,FALSE)</formula>
    </cfRule>
  </conditionalFormatting>
  <conditionalFormatting sqref="Y1038:Y1065">
    <cfRule type="expression" dxfId="1953" priority="2051">
      <formula>IF(RIGHT(TEXT(Y1038,"0.#"),1)=".",FALSE,TRUE)</formula>
    </cfRule>
    <cfRule type="expression" dxfId="1952" priority="2052">
      <formula>IF(RIGHT(TEXT(Y1038,"0.#"),1)=".",TRUE,FALSE)</formula>
    </cfRule>
  </conditionalFormatting>
  <conditionalFormatting sqref="AL1036:AO1037">
    <cfRule type="expression" dxfId="1951" priority="2047">
      <formula>IF(AND(AL1036&gt;=0, RIGHT(TEXT(AL1036,"0.#"),1)&lt;&gt;"."),TRUE,FALSE)</formula>
    </cfRule>
    <cfRule type="expression" dxfId="1950" priority="2048">
      <formula>IF(AND(AL1036&gt;=0, RIGHT(TEXT(AL1036,"0.#"),1)="."),TRUE,FALSE)</formula>
    </cfRule>
    <cfRule type="expression" dxfId="1949" priority="2049">
      <formula>IF(AND(AL1036&lt;0, RIGHT(TEXT(AL1036,"0.#"),1)&lt;&gt;"."),TRUE,FALSE)</formula>
    </cfRule>
    <cfRule type="expression" dxfId="1948" priority="2050">
      <formula>IF(AND(AL1036&lt;0, RIGHT(TEXT(AL1036,"0.#"),1)="."),TRUE,FALSE)</formula>
    </cfRule>
  </conditionalFormatting>
  <conditionalFormatting sqref="Y1036:Y1037">
    <cfRule type="expression" dxfId="1947" priority="2045">
      <formula>IF(RIGHT(TEXT(Y1036,"0.#"),1)=".",FALSE,TRUE)</formula>
    </cfRule>
    <cfRule type="expression" dxfId="1946" priority="2046">
      <formula>IF(RIGHT(TEXT(Y1036,"0.#"),1)=".",TRUE,FALSE)</formula>
    </cfRule>
  </conditionalFormatting>
  <conditionalFormatting sqref="AL1071:AO1098">
    <cfRule type="expression" dxfId="1945" priority="2041">
      <formula>IF(AND(AL1071&gt;=0, RIGHT(TEXT(AL1071,"0.#"),1)&lt;&gt;"."),TRUE,FALSE)</formula>
    </cfRule>
    <cfRule type="expression" dxfId="1944" priority="2042">
      <formula>IF(AND(AL1071&gt;=0, RIGHT(TEXT(AL1071,"0.#"),1)="."),TRUE,FALSE)</formula>
    </cfRule>
    <cfRule type="expression" dxfId="1943" priority="2043">
      <formula>IF(AND(AL1071&lt;0, RIGHT(TEXT(AL1071,"0.#"),1)&lt;&gt;"."),TRUE,FALSE)</formula>
    </cfRule>
    <cfRule type="expression" dxfId="1942" priority="2044">
      <formula>IF(AND(AL1071&lt;0, RIGHT(TEXT(AL1071,"0.#"),1)="."),TRUE,FALSE)</formula>
    </cfRule>
  </conditionalFormatting>
  <conditionalFormatting sqref="Y1071:Y1098">
    <cfRule type="expression" dxfId="1941" priority="2039">
      <formula>IF(RIGHT(TEXT(Y1071,"0.#"),1)=".",FALSE,TRUE)</formula>
    </cfRule>
    <cfRule type="expression" dxfId="1940" priority="2040">
      <formula>IF(RIGHT(TEXT(Y1071,"0.#"),1)=".",TRUE,FALSE)</formula>
    </cfRule>
  </conditionalFormatting>
  <conditionalFormatting sqref="AL1069:AO1070">
    <cfRule type="expression" dxfId="1939" priority="2035">
      <formula>IF(AND(AL1069&gt;=0, RIGHT(TEXT(AL1069,"0.#"),1)&lt;&gt;"."),TRUE,FALSE)</formula>
    </cfRule>
    <cfRule type="expression" dxfId="1938" priority="2036">
      <formula>IF(AND(AL1069&gt;=0, RIGHT(TEXT(AL1069,"0.#"),1)="."),TRUE,FALSE)</formula>
    </cfRule>
    <cfRule type="expression" dxfId="1937" priority="2037">
      <formula>IF(AND(AL1069&lt;0, RIGHT(TEXT(AL1069,"0.#"),1)&lt;&gt;"."),TRUE,FALSE)</formula>
    </cfRule>
    <cfRule type="expression" dxfId="1936" priority="2038">
      <formula>IF(AND(AL1069&lt;0, RIGHT(TEXT(AL1069,"0.#"),1)="."),TRUE,FALSE)</formula>
    </cfRule>
  </conditionalFormatting>
  <conditionalFormatting sqref="Y1069:Y1070">
    <cfRule type="expression" dxfId="1935" priority="2033">
      <formula>IF(RIGHT(TEXT(Y1069,"0.#"),1)=".",FALSE,TRUE)</formula>
    </cfRule>
    <cfRule type="expression" dxfId="1934" priority="2034">
      <formula>IF(RIGHT(TEXT(Y1069,"0.#"),1)=".",TRUE,FALSE)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Y907 Y912:Y913">
    <cfRule type="expression" dxfId="737" priority="37">
      <formula>IF(RIGHT(TEXT(Y907,"0.#"),1)=".",FALSE,TRUE)</formula>
    </cfRule>
    <cfRule type="expression" dxfId="736" priority="38">
      <formula>IF(RIGHT(TEXT(Y907,"0.#"),1)=".",TRUE,FALSE)</formula>
    </cfRule>
  </conditionalFormatting>
  <conditionalFormatting sqref="Y904">
    <cfRule type="expression" dxfId="735" priority="35">
      <formula>IF(RIGHT(TEXT(Y904,"0.#"),1)=".",FALSE,TRUE)</formula>
    </cfRule>
    <cfRule type="expression" dxfId="734" priority="36">
      <formula>IF(RIGHT(TEXT(Y904,"0.#"),1)=".",TRUE,FALSE)</formula>
    </cfRule>
  </conditionalFormatting>
  <conditionalFormatting sqref="Y908">
    <cfRule type="expression" dxfId="733" priority="33">
      <formula>IF(RIGHT(TEXT(Y908,"0.#"),1)=".",FALSE,TRUE)</formula>
    </cfRule>
    <cfRule type="expression" dxfId="732" priority="34">
      <formula>IF(RIGHT(TEXT(Y908,"0.#"),1)=".",TRUE,FALSE)</formula>
    </cfRule>
  </conditionalFormatting>
  <conditionalFormatting sqref="Y906">
    <cfRule type="expression" dxfId="731" priority="31">
      <formula>IF(RIGHT(TEXT(Y906,"0.#"),1)=".",FALSE,TRUE)</formula>
    </cfRule>
    <cfRule type="expression" dxfId="730" priority="32">
      <formula>IF(RIGHT(TEXT(Y906,"0.#"),1)=".",TRUE,FALSE)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9">
    <cfRule type="expression" dxfId="727" priority="27">
      <formula>IF(RIGHT(TEXT(Y909,"0.#"),1)=".",FALSE,TRUE)</formula>
    </cfRule>
    <cfRule type="expression" dxfId="726" priority="28">
      <formula>IF(RIGHT(TEXT(Y909,"0.#"),1)=".",TRUE,FALSE)</formula>
    </cfRule>
  </conditionalFormatting>
  <conditionalFormatting sqref="Y910">
    <cfRule type="expression" dxfId="725" priority="25">
      <formula>IF(RIGHT(TEXT(Y910,"0.#"),1)=".",FALSE,TRUE)</formula>
    </cfRule>
    <cfRule type="expression" dxfId="724" priority="26">
      <formula>IF(RIGHT(TEXT(Y910,"0.#"),1)=".",TRUE,FALSE)</formula>
    </cfRule>
  </conditionalFormatting>
  <conditionalFormatting sqref="Y911">
    <cfRule type="expression" dxfId="723" priority="23">
      <formula>IF(RIGHT(TEXT(Y911,"0.#"),1)=".",FALSE,TRUE)</formula>
    </cfRule>
    <cfRule type="expression" dxfId="722" priority="24">
      <formula>IF(RIGHT(TEXT(Y911,"0.#"),1)=".",TRUE,FALSE)</formula>
    </cfRule>
  </conditionalFormatting>
  <conditionalFormatting sqref="Y937:Y938">
    <cfRule type="expression" dxfId="721" priority="21">
      <formula>IF(RIGHT(TEXT(Y937,"0.#"),1)=".",FALSE,TRUE)</formula>
    </cfRule>
    <cfRule type="expression" dxfId="720" priority="22">
      <formula>IF(RIGHT(TEXT(Y937,"0.#"),1)=".",TRUE,FALSE)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K16:AQ17">
    <cfRule type="expression" dxfId="711" priority="11">
      <formula>IF(RIGHT(TEXT(AK16,"0.#"),1)=".",FALSE,TRUE)</formula>
    </cfRule>
    <cfRule type="expression" dxfId="710" priority="12">
      <formula>IF(RIGHT(TEXT(AK16,"0.#"),1)=".",TRUE,FALSE)</formula>
    </cfRule>
  </conditionalFormatting>
  <conditionalFormatting sqref="AD16:AJ17">
    <cfRule type="expression" dxfId="709" priority="9">
      <formula>IF(RIGHT(TEXT(AD16,"0.#"),1)=".",FALSE,TRUE)</formula>
    </cfRule>
    <cfRule type="expression" dxfId="708" priority="10">
      <formula>IF(RIGHT(TEXT(AD16,"0.#"),1)=".",TRUE,FALSE)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E67:AE69 AI67:AI69 AM67:AM69">
    <cfRule type="expression" dxfId="703" priority="3">
      <formula>IF(RIGHT(TEXT(AE67,"0.#"),1)=".",FALSE,TRUE)</formula>
    </cfRule>
    <cfRule type="expression" dxfId="702" priority="4">
      <formula>IF(RIGHT(TEXT(AE67,"0.#"),1)=".",TRUE,FALSE)</formula>
    </cfRule>
  </conditionalFormatting>
  <conditionalFormatting sqref="AE70:AE72 AI70:AI72 AM70:AM72">
    <cfRule type="expression" dxfId="701" priority="1">
      <formula>IF(RIGHT(TEXT(AE70,"0.#"),1)=".",FALSE,TRUE)</formula>
    </cfRule>
    <cfRule type="expression" dxfId="700" priority="2">
      <formula>IF(RIGHT(TEXT(AE70,"0.#"),1)=".",TRUE,FALSE)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99" max="16383" man="1"/>
    <brk id="699" max="16383" man="1"/>
    <brk id="733" max="16383" man="1"/>
    <brk id="779" max="16383" man="1"/>
    <brk id="9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E6" sqref="E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委託・請負、補助、交付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科学技術・イノベーション</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564</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351</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19"/>
      <c r="Z2" s="418"/>
      <c r="AA2" s="419"/>
      <c r="AB2" s="1023" t="s">
        <v>11</v>
      </c>
      <c r="AC2" s="1024"/>
      <c r="AD2" s="1025"/>
      <c r="AE2" s="381" t="s">
        <v>395</v>
      </c>
      <c r="AF2" s="381"/>
      <c r="AG2" s="381"/>
      <c r="AH2" s="381"/>
      <c r="AI2" s="381" t="s">
        <v>393</v>
      </c>
      <c r="AJ2" s="381"/>
      <c r="AK2" s="381"/>
      <c r="AL2" s="381"/>
      <c r="AM2" s="381" t="s">
        <v>422</v>
      </c>
      <c r="AN2" s="381"/>
      <c r="AO2" s="381"/>
      <c r="AP2" s="374"/>
      <c r="AQ2" s="182" t="s">
        <v>235</v>
      </c>
      <c r="AR2" s="175"/>
      <c r="AS2" s="175"/>
      <c r="AT2" s="176"/>
      <c r="AU2" s="379" t="s">
        <v>134</v>
      </c>
      <c r="AV2" s="379"/>
      <c r="AW2" s="379"/>
      <c r="AX2" s="380"/>
    </row>
    <row r="3" spans="1:50" ht="18.75" customHeight="1" x14ac:dyDescent="0.2">
      <c r="A3" s="520"/>
      <c r="B3" s="521"/>
      <c r="C3" s="521"/>
      <c r="D3" s="521"/>
      <c r="E3" s="521"/>
      <c r="F3" s="522"/>
      <c r="G3" s="575"/>
      <c r="H3" s="385"/>
      <c r="I3" s="385"/>
      <c r="J3" s="385"/>
      <c r="K3" s="385"/>
      <c r="L3" s="385"/>
      <c r="M3" s="385"/>
      <c r="N3" s="385"/>
      <c r="O3" s="576"/>
      <c r="P3" s="588"/>
      <c r="Q3" s="385"/>
      <c r="R3" s="385"/>
      <c r="S3" s="385"/>
      <c r="T3" s="385"/>
      <c r="U3" s="385"/>
      <c r="V3" s="385"/>
      <c r="W3" s="385"/>
      <c r="X3" s="576"/>
      <c r="Y3" s="1020"/>
      <c r="Z3" s="1021"/>
      <c r="AA3" s="1022"/>
      <c r="AB3" s="1026"/>
      <c r="AC3" s="1027"/>
      <c r="AD3" s="1028"/>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2">
      <c r="A4" s="523"/>
      <c r="B4" s="521"/>
      <c r="C4" s="521"/>
      <c r="D4" s="521"/>
      <c r="E4" s="521"/>
      <c r="F4" s="522"/>
      <c r="G4" s="548"/>
      <c r="H4" s="1029"/>
      <c r="I4" s="1029"/>
      <c r="J4" s="1029"/>
      <c r="K4" s="1029"/>
      <c r="L4" s="1029"/>
      <c r="M4" s="1029"/>
      <c r="N4" s="1029"/>
      <c r="O4" s="1030"/>
      <c r="P4" s="167"/>
      <c r="Q4" s="1037"/>
      <c r="R4" s="1037"/>
      <c r="S4" s="1037"/>
      <c r="T4" s="1037"/>
      <c r="U4" s="1037"/>
      <c r="V4" s="1037"/>
      <c r="W4" s="1037"/>
      <c r="X4" s="1038"/>
      <c r="Y4" s="1015" t="s">
        <v>12</v>
      </c>
      <c r="Z4" s="1016"/>
      <c r="AA4" s="1017"/>
      <c r="AB4" s="559"/>
      <c r="AC4" s="1018"/>
      <c r="AD4" s="101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2">
      <c r="A5" s="524"/>
      <c r="B5" s="525"/>
      <c r="C5" s="525"/>
      <c r="D5" s="525"/>
      <c r="E5" s="525"/>
      <c r="F5" s="526"/>
      <c r="G5" s="1031"/>
      <c r="H5" s="1032"/>
      <c r="I5" s="1032"/>
      <c r="J5" s="1032"/>
      <c r="K5" s="1032"/>
      <c r="L5" s="1032"/>
      <c r="M5" s="1032"/>
      <c r="N5" s="1032"/>
      <c r="O5" s="1033"/>
      <c r="P5" s="1039"/>
      <c r="Q5" s="1039"/>
      <c r="R5" s="1039"/>
      <c r="S5" s="1039"/>
      <c r="T5" s="1039"/>
      <c r="U5" s="1039"/>
      <c r="V5" s="1039"/>
      <c r="W5" s="1039"/>
      <c r="X5" s="1040"/>
      <c r="Y5" s="309" t="s">
        <v>54</v>
      </c>
      <c r="Z5" s="1012"/>
      <c r="AA5" s="1013"/>
      <c r="AB5" s="530"/>
      <c r="AC5" s="1014"/>
      <c r="AD5" s="101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2">
      <c r="A6" s="524"/>
      <c r="B6" s="525"/>
      <c r="C6" s="525"/>
      <c r="D6" s="525"/>
      <c r="E6" s="525"/>
      <c r="F6" s="526"/>
      <c r="G6" s="1034"/>
      <c r="H6" s="1035"/>
      <c r="I6" s="1035"/>
      <c r="J6" s="1035"/>
      <c r="K6" s="1035"/>
      <c r="L6" s="1035"/>
      <c r="M6" s="1035"/>
      <c r="N6" s="1035"/>
      <c r="O6" s="1036"/>
      <c r="P6" s="1041"/>
      <c r="Q6" s="1041"/>
      <c r="R6" s="1041"/>
      <c r="S6" s="1041"/>
      <c r="T6" s="1041"/>
      <c r="U6" s="1041"/>
      <c r="V6" s="1041"/>
      <c r="W6" s="1041"/>
      <c r="X6" s="1042"/>
      <c r="Y6" s="1043" t="s">
        <v>13</v>
      </c>
      <c r="Z6" s="1012"/>
      <c r="AA6" s="1013"/>
      <c r="AB6" s="469" t="s">
        <v>182</v>
      </c>
      <c r="AC6" s="1044"/>
      <c r="AD6" s="104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2">
      <c r="A7" s="912" t="s">
        <v>383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2">
      <c r="A9" s="520" t="s">
        <v>351</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19"/>
      <c r="Z9" s="418"/>
      <c r="AA9" s="419"/>
      <c r="AB9" s="1023" t="s">
        <v>11</v>
      </c>
      <c r="AC9" s="1024"/>
      <c r="AD9" s="1025"/>
      <c r="AE9" s="381" t="s">
        <v>395</v>
      </c>
      <c r="AF9" s="381"/>
      <c r="AG9" s="381"/>
      <c r="AH9" s="381"/>
      <c r="AI9" s="381" t="s">
        <v>393</v>
      </c>
      <c r="AJ9" s="381"/>
      <c r="AK9" s="381"/>
      <c r="AL9" s="381"/>
      <c r="AM9" s="381" t="s">
        <v>422</v>
      </c>
      <c r="AN9" s="381"/>
      <c r="AO9" s="381"/>
      <c r="AP9" s="374"/>
      <c r="AQ9" s="182" t="s">
        <v>235</v>
      </c>
      <c r="AR9" s="175"/>
      <c r="AS9" s="175"/>
      <c r="AT9" s="176"/>
      <c r="AU9" s="379" t="s">
        <v>134</v>
      </c>
      <c r="AV9" s="379"/>
      <c r="AW9" s="379"/>
      <c r="AX9" s="380"/>
    </row>
    <row r="10" spans="1:50" ht="18.75" customHeight="1" x14ac:dyDescent="0.2">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20"/>
      <c r="Z10" s="1021"/>
      <c r="AA10" s="1022"/>
      <c r="AB10" s="1026"/>
      <c r="AC10" s="1027"/>
      <c r="AD10" s="1028"/>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2">
      <c r="A11" s="523"/>
      <c r="B11" s="521"/>
      <c r="C11" s="521"/>
      <c r="D11" s="521"/>
      <c r="E11" s="521"/>
      <c r="F11" s="522"/>
      <c r="G11" s="548"/>
      <c r="H11" s="1029"/>
      <c r="I11" s="1029"/>
      <c r="J11" s="1029"/>
      <c r="K11" s="1029"/>
      <c r="L11" s="1029"/>
      <c r="M11" s="1029"/>
      <c r="N11" s="1029"/>
      <c r="O11" s="1030"/>
      <c r="P11" s="167"/>
      <c r="Q11" s="1037"/>
      <c r="R11" s="1037"/>
      <c r="S11" s="1037"/>
      <c r="T11" s="1037"/>
      <c r="U11" s="1037"/>
      <c r="V11" s="1037"/>
      <c r="W11" s="1037"/>
      <c r="X11" s="1038"/>
      <c r="Y11" s="1015" t="s">
        <v>12</v>
      </c>
      <c r="Z11" s="1016"/>
      <c r="AA11" s="1017"/>
      <c r="AB11" s="559"/>
      <c r="AC11" s="1018"/>
      <c r="AD11" s="101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2">
      <c r="A12" s="524"/>
      <c r="B12" s="525"/>
      <c r="C12" s="525"/>
      <c r="D12" s="525"/>
      <c r="E12" s="525"/>
      <c r="F12" s="526"/>
      <c r="G12" s="1031"/>
      <c r="H12" s="1032"/>
      <c r="I12" s="1032"/>
      <c r="J12" s="1032"/>
      <c r="K12" s="1032"/>
      <c r="L12" s="1032"/>
      <c r="M12" s="1032"/>
      <c r="N12" s="1032"/>
      <c r="O12" s="1033"/>
      <c r="P12" s="1039"/>
      <c r="Q12" s="1039"/>
      <c r="R12" s="1039"/>
      <c r="S12" s="1039"/>
      <c r="T12" s="1039"/>
      <c r="U12" s="1039"/>
      <c r="V12" s="1039"/>
      <c r="W12" s="1039"/>
      <c r="X12" s="1040"/>
      <c r="Y12" s="309" t="s">
        <v>54</v>
      </c>
      <c r="Z12" s="1012"/>
      <c r="AA12" s="1013"/>
      <c r="AB12" s="530"/>
      <c r="AC12" s="1014"/>
      <c r="AD12" s="101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2">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9" t="s">
        <v>182</v>
      </c>
      <c r="AC13" s="1044"/>
      <c r="AD13" s="104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2">
      <c r="A14" s="912" t="s">
        <v>383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2">
      <c r="A16" s="520" t="s">
        <v>351</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19"/>
      <c r="Z16" s="418"/>
      <c r="AA16" s="419"/>
      <c r="AB16" s="1023" t="s">
        <v>11</v>
      </c>
      <c r="AC16" s="1024"/>
      <c r="AD16" s="1025"/>
      <c r="AE16" s="381" t="s">
        <v>395</v>
      </c>
      <c r="AF16" s="381"/>
      <c r="AG16" s="381"/>
      <c r="AH16" s="381"/>
      <c r="AI16" s="381" t="s">
        <v>393</v>
      </c>
      <c r="AJ16" s="381"/>
      <c r="AK16" s="381"/>
      <c r="AL16" s="381"/>
      <c r="AM16" s="381" t="s">
        <v>422</v>
      </c>
      <c r="AN16" s="381"/>
      <c r="AO16" s="381"/>
      <c r="AP16" s="374"/>
      <c r="AQ16" s="182" t="s">
        <v>235</v>
      </c>
      <c r="AR16" s="175"/>
      <c r="AS16" s="175"/>
      <c r="AT16" s="176"/>
      <c r="AU16" s="379" t="s">
        <v>134</v>
      </c>
      <c r="AV16" s="379"/>
      <c r="AW16" s="379"/>
      <c r="AX16" s="380"/>
    </row>
    <row r="17" spans="1:50" ht="18.75" customHeight="1" x14ac:dyDescent="0.2">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20"/>
      <c r="Z17" s="1021"/>
      <c r="AA17" s="1022"/>
      <c r="AB17" s="1026"/>
      <c r="AC17" s="1027"/>
      <c r="AD17" s="1028"/>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2">
      <c r="A18" s="523"/>
      <c r="B18" s="521"/>
      <c r="C18" s="521"/>
      <c r="D18" s="521"/>
      <c r="E18" s="521"/>
      <c r="F18" s="522"/>
      <c r="G18" s="548"/>
      <c r="H18" s="1029"/>
      <c r="I18" s="1029"/>
      <c r="J18" s="1029"/>
      <c r="K18" s="1029"/>
      <c r="L18" s="1029"/>
      <c r="M18" s="1029"/>
      <c r="N18" s="1029"/>
      <c r="O18" s="1030"/>
      <c r="P18" s="167"/>
      <c r="Q18" s="1037"/>
      <c r="R18" s="1037"/>
      <c r="S18" s="1037"/>
      <c r="T18" s="1037"/>
      <c r="U18" s="1037"/>
      <c r="V18" s="1037"/>
      <c r="W18" s="1037"/>
      <c r="X18" s="1038"/>
      <c r="Y18" s="1015" t="s">
        <v>12</v>
      </c>
      <c r="Z18" s="1016"/>
      <c r="AA18" s="1017"/>
      <c r="AB18" s="559"/>
      <c r="AC18" s="1018"/>
      <c r="AD18" s="101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2">
      <c r="A19" s="524"/>
      <c r="B19" s="525"/>
      <c r="C19" s="525"/>
      <c r="D19" s="525"/>
      <c r="E19" s="525"/>
      <c r="F19" s="526"/>
      <c r="G19" s="1031"/>
      <c r="H19" s="1032"/>
      <c r="I19" s="1032"/>
      <c r="J19" s="1032"/>
      <c r="K19" s="1032"/>
      <c r="L19" s="1032"/>
      <c r="M19" s="1032"/>
      <c r="N19" s="1032"/>
      <c r="O19" s="1033"/>
      <c r="P19" s="1039"/>
      <c r="Q19" s="1039"/>
      <c r="R19" s="1039"/>
      <c r="S19" s="1039"/>
      <c r="T19" s="1039"/>
      <c r="U19" s="1039"/>
      <c r="V19" s="1039"/>
      <c r="W19" s="1039"/>
      <c r="X19" s="1040"/>
      <c r="Y19" s="309" t="s">
        <v>54</v>
      </c>
      <c r="Z19" s="1012"/>
      <c r="AA19" s="1013"/>
      <c r="AB19" s="530"/>
      <c r="AC19" s="1014"/>
      <c r="AD19" s="101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2">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9" t="s">
        <v>182</v>
      </c>
      <c r="AC20" s="1044"/>
      <c r="AD20" s="104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2">
      <c r="A21" s="912" t="s">
        <v>383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2">
      <c r="A23" s="520" t="s">
        <v>351</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19"/>
      <c r="Z23" s="418"/>
      <c r="AA23" s="419"/>
      <c r="AB23" s="1023" t="s">
        <v>11</v>
      </c>
      <c r="AC23" s="1024"/>
      <c r="AD23" s="1025"/>
      <c r="AE23" s="381" t="s">
        <v>395</v>
      </c>
      <c r="AF23" s="381"/>
      <c r="AG23" s="381"/>
      <c r="AH23" s="381"/>
      <c r="AI23" s="381" t="s">
        <v>393</v>
      </c>
      <c r="AJ23" s="381"/>
      <c r="AK23" s="381"/>
      <c r="AL23" s="381"/>
      <c r="AM23" s="381" t="s">
        <v>422</v>
      </c>
      <c r="AN23" s="381"/>
      <c r="AO23" s="381"/>
      <c r="AP23" s="374"/>
      <c r="AQ23" s="182" t="s">
        <v>235</v>
      </c>
      <c r="AR23" s="175"/>
      <c r="AS23" s="175"/>
      <c r="AT23" s="176"/>
      <c r="AU23" s="379" t="s">
        <v>134</v>
      </c>
      <c r="AV23" s="379"/>
      <c r="AW23" s="379"/>
      <c r="AX23" s="380"/>
    </row>
    <row r="24" spans="1:50" ht="18.75" customHeight="1" x14ac:dyDescent="0.2">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20"/>
      <c r="Z24" s="1021"/>
      <c r="AA24" s="1022"/>
      <c r="AB24" s="1026"/>
      <c r="AC24" s="1027"/>
      <c r="AD24" s="1028"/>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2">
      <c r="A25" s="523"/>
      <c r="B25" s="521"/>
      <c r="C25" s="521"/>
      <c r="D25" s="521"/>
      <c r="E25" s="521"/>
      <c r="F25" s="522"/>
      <c r="G25" s="548"/>
      <c r="H25" s="1029"/>
      <c r="I25" s="1029"/>
      <c r="J25" s="1029"/>
      <c r="K25" s="1029"/>
      <c r="L25" s="1029"/>
      <c r="M25" s="1029"/>
      <c r="N25" s="1029"/>
      <c r="O25" s="1030"/>
      <c r="P25" s="167"/>
      <c r="Q25" s="1037"/>
      <c r="R25" s="1037"/>
      <c r="S25" s="1037"/>
      <c r="T25" s="1037"/>
      <c r="U25" s="1037"/>
      <c r="V25" s="1037"/>
      <c r="W25" s="1037"/>
      <c r="X25" s="1038"/>
      <c r="Y25" s="1015" t="s">
        <v>12</v>
      </c>
      <c r="Z25" s="1016"/>
      <c r="AA25" s="1017"/>
      <c r="AB25" s="559"/>
      <c r="AC25" s="1018"/>
      <c r="AD25" s="101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2">
      <c r="A26" s="524"/>
      <c r="B26" s="525"/>
      <c r="C26" s="525"/>
      <c r="D26" s="525"/>
      <c r="E26" s="525"/>
      <c r="F26" s="526"/>
      <c r="G26" s="1031"/>
      <c r="H26" s="1032"/>
      <c r="I26" s="1032"/>
      <c r="J26" s="1032"/>
      <c r="K26" s="1032"/>
      <c r="L26" s="1032"/>
      <c r="M26" s="1032"/>
      <c r="N26" s="1032"/>
      <c r="O26" s="1033"/>
      <c r="P26" s="1039"/>
      <c r="Q26" s="1039"/>
      <c r="R26" s="1039"/>
      <c r="S26" s="1039"/>
      <c r="T26" s="1039"/>
      <c r="U26" s="1039"/>
      <c r="V26" s="1039"/>
      <c r="W26" s="1039"/>
      <c r="X26" s="1040"/>
      <c r="Y26" s="309" t="s">
        <v>54</v>
      </c>
      <c r="Z26" s="1012"/>
      <c r="AA26" s="1013"/>
      <c r="AB26" s="530"/>
      <c r="AC26" s="1014"/>
      <c r="AD26" s="101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2">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9" t="s">
        <v>182</v>
      </c>
      <c r="AC27" s="1044"/>
      <c r="AD27" s="104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2">
      <c r="A28" s="912" t="s">
        <v>383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2">
      <c r="A30" s="520" t="s">
        <v>351</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19"/>
      <c r="Z30" s="418"/>
      <c r="AA30" s="419"/>
      <c r="AB30" s="1023" t="s">
        <v>11</v>
      </c>
      <c r="AC30" s="1024"/>
      <c r="AD30" s="1025"/>
      <c r="AE30" s="381" t="s">
        <v>395</v>
      </c>
      <c r="AF30" s="381"/>
      <c r="AG30" s="381"/>
      <c r="AH30" s="381"/>
      <c r="AI30" s="381" t="s">
        <v>393</v>
      </c>
      <c r="AJ30" s="381"/>
      <c r="AK30" s="381"/>
      <c r="AL30" s="381"/>
      <c r="AM30" s="381" t="s">
        <v>422</v>
      </c>
      <c r="AN30" s="381"/>
      <c r="AO30" s="381"/>
      <c r="AP30" s="374"/>
      <c r="AQ30" s="182" t="s">
        <v>235</v>
      </c>
      <c r="AR30" s="175"/>
      <c r="AS30" s="175"/>
      <c r="AT30" s="176"/>
      <c r="AU30" s="379" t="s">
        <v>134</v>
      </c>
      <c r="AV30" s="379"/>
      <c r="AW30" s="379"/>
      <c r="AX30" s="380"/>
    </row>
    <row r="31" spans="1:50" ht="18.75" customHeight="1" x14ac:dyDescent="0.2">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20"/>
      <c r="Z31" s="1021"/>
      <c r="AA31" s="1022"/>
      <c r="AB31" s="1026"/>
      <c r="AC31" s="1027"/>
      <c r="AD31" s="1028"/>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2">
      <c r="A32" s="523"/>
      <c r="B32" s="521"/>
      <c r="C32" s="521"/>
      <c r="D32" s="521"/>
      <c r="E32" s="521"/>
      <c r="F32" s="522"/>
      <c r="G32" s="548"/>
      <c r="H32" s="1029"/>
      <c r="I32" s="1029"/>
      <c r="J32" s="1029"/>
      <c r="K32" s="1029"/>
      <c r="L32" s="1029"/>
      <c r="M32" s="1029"/>
      <c r="N32" s="1029"/>
      <c r="O32" s="1030"/>
      <c r="P32" s="167"/>
      <c r="Q32" s="1037"/>
      <c r="R32" s="1037"/>
      <c r="S32" s="1037"/>
      <c r="T32" s="1037"/>
      <c r="U32" s="1037"/>
      <c r="V32" s="1037"/>
      <c r="W32" s="1037"/>
      <c r="X32" s="1038"/>
      <c r="Y32" s="1015" t="s">
        <v>12</v>
      </c>
      <c r="Z32" s="1016"/>
      <c r="AA32" s="1017"/>
      <c r="AB32" s="559"/>
      <c r="AC32" s="1018"/>
      <c r="AD32" s="101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2">
      <c r="A33" s="524"/>
      <c r="B33" s="525"/>
      <c r="C33" s="525"/>
      <c r="D33" s="525"/>
      <c r="E33" s="525"/>
      <c r="F33" s="526"/>
      <c r="G33" s="1031"/>
      <c r="H33" s="1032"/>
      <c r="I33" s="1032"/>
      <c r="J33" s="1032"/>
      <c r="K33" s="1032"/>
      <c r="L33" s="1032"/>
      <c r="M33" s="1032"/>
      <c r="N33" s="1032"/>
      <c r="O33" s="1033"/>
      <c r="P33" s="1039"/>
      <c r="Q33" s="1039"/>
      <c r="R33" s="1039"/>
      <c r="S33" s="1039"/>
      <c r="T33" s="1039"/>
      <c r="U33" s="1039"/>
      <c r="V33" s="1039"/>
      <c r="W33" s="1039"/>
      <c r="X33" s="1040"/>
      <c r="Y33" s="309" t="s">
        <v>54</v>
      </c>
      <c r="Z33" s="1012"/>
      <c r="AA33" s="1013"/>
      <c r="AB33" s="530"/>
      <c r="AC33" s="1014"/>
      <c r="AD33" s="101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2">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9" t="s">
        <v>182</v>
      </c>
      <c r="AC34" s="1044"/>
      <c r="AD34" s="104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2">
      <c r="A35" s="912" t="s">
        <v>383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2">
      <c r="A37" s="520" t="s">
        <v>351</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19"/>
      <c r="Z37" s="418"/>
      <c r="AA37" s="419"/>
      <c r="AB37" s="1023" t="s">
        <v>11</v>
      </c>
      <c r="AC37" s="1024"/>
      <c r="AD37" s="1025"/>
      <c r="AE37" s="381" t="s">
        <v>395</v>
      </c>
      <c r="AF37" s="381"/>
      <c r="AG37" s="381"/>
      <c r="AH37" s="381"/>
      <c r="AI37" s="381" t="s">
        <v>393</v>
      </c>
      <c r="AJ37" s="381"/>
      <c r="AK37" s="381"/>
      <c r="AL37" s="381"/>
      <c r="AM37" s="381" t="s">
        <v>422</v>
      </c>
      <c r="AN37" s="381"/>
      <c r="AO37" s="381"/>
      <c r="AP37" s="374"/>
      <c r="AQ37" s="182" t="s">
        <v>235</v>
      </c>
      <c r="AR37" s="175"/>
      <c r="AS37" s="175"/>
      <c r="AT37" s="176"/>
      <c r="AU37" s="379" t="s">
        <v>134</v>
      </c>
      <c r="AV37" s="379"/>
      <c r="AW37" s="379"/>
      <c r="AX37" s="380"/>
    </row>
    <row r="38" spans="1:50" ht="18.75" customHeight="1" x14ac:dyDescent="0.2">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20"/>
      <c r="Z38" s="1021"/>
      <c r="AA38" s="1022"/>
      <c r="AB38" s="1026"/>
      <c r="AC38" s="1027"/>
      <c r="AD38" s="1028"/>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2">
      <c r="A39" s="523"/>
      <c r="B39" s="521"/>
      <c r="C39" s="521"/>
      <c r="D39" s="521"/>
      <c r="E39" s="521"/>
      <c r="F39" s="522"/>
      <c r="G39" s="548"/>
      <c r="H39" s="1029"/>
      <c r="I39" s="1029"/>
      <c r="J39" s="1029"/>
      <c r="K39" s="1029"/>
      <c r="L39" s="1029"/>
      <c r="M39" s="1029"/>
      <c r="N39" s="1029"/>
      <c r="O39" s="1030"/>
      <c r="P39" s="167"/>
      <c r="Q39" s="1037"/>
      <c r="R39" s="1037"/>
      <c r="S39" s="1037"/>
      <c r="T39" s="1037"/>
      <c r="U39" s="1037"/>
      <c r="V39" s="1037"/>
      <c r="W39" s="1037"/>
      <c r="X39" s="1038"/>
      <c r="Y39" s="1015" t="s">
        <v>12</v>
      </c>
      <c r="Z39" s="1016"/>
      <c r="AA39" s="1017"/>
      <c r="AB39" s="559"/>
      <c r="AC39" s="1018"/>
      <c r="AD39" s="101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2">
      <c r="A40" s="524"/>
      <c r="B40" s="525"/>
      <c r="C40" s="525"/>
      <c r="D40" s="525"/>
      <c r="E40" s="525"/>
      <c r="F40" s="526"/>
      <c r="G40" s="1031"/>
      <c r="H40" s="1032"/>
      <c r="I40" s="1032"/>
      <c r="J40" s="1032"/>
      <c r="K40" s="1032"/>
      <c r="L40" s="1032"/>
      <c r="M40" s="1032"/>
      <c r="N40" s="1032"/>
      <c r="O40" s="1033"/>
      <c r="P40" s="1039"/>
      <c r="Q40" s="1039"/>
      <c r="R40" s="1039"/>
      <c r="S40" s="1039"/>
      <c r="T40" s="1039"/>
      <c r="U40" s="1039"/>
      <c r="V40" s="1039"/>
      <c r="W40" s="1039"/>
      <c r="X40" s="1040"/>
      <c r="Y40" s="309" t="s">
        <v>54</v>
      </c>
      <c r="Z40" s="1012"/>
      <c r="AA40" s="1013"/>
      <c r="AB40" s="530"/>
      <c r="AC40" s="1014"/>
      <c r="AD40" s="101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2">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9" t="s">
        <v>182</v>
      </c>
      <c r="AC41" s="1044"/>
      <c r="AD41" s="104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2">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520" t="s">
        <v>351</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19"/>
      <c r="Z44" s="418"/>
      <c r="AA44" s="419"/>
      <c r="AB44" s="1023" t="s">
        <v>11</v>
      </c>
      <c r="AC44" s="1024"/>
      <c r="AD44" s="1025"/>
      <c r="AE44" s="381" t="s">
        <v>395</v>
      </c>
      <c r="AF44" s="381"/>
      <c r="AG44" s="381"/>
      <c r="AH44" s="381"/>
      <c r="AI44" s="381" t="s">
        <v>393</v>
      </c>
      <c r="AJ44" s="381"/>
      <c r="AK44" s="381"/>
      <c r="AL44" s="381"/>
      <c r="AM44" s="381" t="s">
        <v>422</v>
      </c>
      <c r="AN44" s="381"/>
      <c r="AO44" s="381"/>
      <c r="AP44" s="374"/>
      <c r="AQ44" s="182" t="s">
        <v>235</v>
      </c>
      <c r="AR44" s="175"/>
      <c r="AS44" s="175"/>
      <c r="AT44" s="176"/>
      <c r="AU44" s="379" t="s">
        <v>134</v>
      </c>
      <c r="AV44" s="379"/>
      <c r="AW44" s="379"/>
      <c r="AX44" s="380"/>
    </row>
    <row r="45" spans="1:50" ht="18.75" customHeight="1" x14ac:dyDescent="0.2">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20"/>
      <c r="Z45" s="1021"/>
      <c r="AA45" s="1022"/>
      <c r="AB45" s="1026"/>
      <c r="AC45" s="1027"/>
      <c r="AD45" s="1028"/>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2">
      <c r="A46" s="523"/>
      <c r="B46" s="521"/>
      <c r="C46" s="521"/>
      <c r="D46" s="521"/>
      <c r="E46" s="521"/>
      <c r="F46" s="522"/>
      <c r="G46" s="548"/>
      <c r="H46" s="1029"/>
      <c r="I46" s="1029"/>
      <c r="J46" s="1029"/>
      <c r="K46" s="1029"/>
      <c r="L46" s="1029"/>
      <c r="M46" s="1029"/>
      <c r="N46" s="1029"/>
      <c r="O46" s="1030"/>
      <c r="P46" s="167"/>
      <c r="Q46" s="1037"/>
      <c r="R46" s="1037"/>
      <c r="S46" s="1037"/>
      <c r="T46" s="1037"/>
      <c r="U46" s="1037"/>
      <c r="V46" s="1037"/>
      <c r="W46" s="1037"/>
      <c r="X46" s="1038"/>
      <c r="Y46" s="1015" t="s">
        <v>12</v>
      </c>
      <c r="Z46" s="1016"/>
      <c r="AA46" s="1017"/>
      <c r="AB46" s="559"/>
      <c r="AC46" s="1018"/>
      <c r="AD46" s="101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2">
      <c r="A47" s="524"/>
      <c r="B47" s="525"/>
      <c r="C47" s="525"/>
      <c r="D47" s="525"/>
      <c r="E47" s="525"/>
      <c r="F47" s="526"/>
      <c r="G47" s="1031"/>
      <c r="H47" s="1032"/>
      <c r="I47" s="1032"/>
      <c r="J47" s="1032"/>
      <c r="K47" s="1032"/>
      <c r="L47" s="1032"/>
      <c r="M47" s="1032"/>
      <c r="N47" s="1032"/>
      <c r="O47" s="1033"/>
      <c r="P47" s="1039"/>
      <c r="Q47" s="1039"/>
      <c r="R47" s="1039"/>
      <c r="S47" s="1039"/>
      <c r="T47" s="1039"/>
      <c r="U47" s="1039"/>
      <c r="V47" s="1039"/>
      <c r="W47" s="1039"/>
      <c r="X47" s="1040"/>
      <c r="Y47" s="309" t="s">
        <v>54</v>
      </c>
      <c r="Z47" s="1012"/>
      <c r="AA47" s="1013"/>
      <c r="AB47" s="530"/>
      <c r="AC47" s="1014"/>
      <c r="AD47" s="101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2">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9" t="s">
        <v>182</v>
      </c>
      <c r="AC48" s="1044"/>
      <c r="AD48" s="104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2">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2">
      <c r="A51" s="520" t="s">
        <v>351</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19"/>
      <c r="Z51" s="418"/>
      <c r="AA51" s="419"/>
      <c r="AB51" s="374" t="s">
        <v>11</v>
      </c>
      <c r="AC51" s="1024"/>
      <c r="AD51" s="1025"/>
      <c r="AE51" s="381" t="s">
        <v>395</v>
      </c>
      <c r="AF51" s="381"/>
      <c r="AG51" s="381"/>
      <c r="AH51" s="381"/>
      <c r="AI51" s="381" t="s">
        <v>393</v>
      </c>
      <c r="AJ51" s="381"/>
      <c r="AK51" s="381"/>
      <c r="AL51" s="381"/>
      <c r="AM51" s="381" t="s">
        <v>422</v>
      </c>
      <c r="AN51" s="381"/>
      <c r="AO51" s="381"/>
      <c r="AP51" s="374"/>
      <c r="AQ51" s="182" t="s">
        <v>235</v>
      </c>
      <c r="AR51" s="175"/>
      <c r="AS51" s="175"/>
      <c r="AT51" s="176"/>
      <c r="AU51" s="379" t="s">
        <v>134</v>
      </c>
      <c r="AV51" s="379"/>
      <c r="AW51" s="379"/>
      <c r="AX51" s="380"/>
    </row>
    <row r="52" spans="1:50" ht="18.75" customHeight="1" x14ac:dyDescent="0.2">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20"/>
      <c r="Z52" s="1021"/>
      <c r="AA52" s="1022"/>
      <c r="AB52" s="1026"/>
      <c r="AC52" s="1027"/>
      <c r="AD52" s="1028"/>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2">
      <c r="A53" s="523"/>
      <c r="B53" s="521"/>
      <c r="C53" s="521"/>
      <c r="D53" s="521"/>
      <c r="E53" s="521"/>
      <c r="F53" s="522"/>
      <c r="G53" s="548"/>
      <c r="H53" s="1029"/>
      <c r="I53" s="1029"/>
      <c r="J53" s="1029"/>
      <c r="K53" s="1029"/>
      <c r="L53" s="1029"/>
      <c r="M53" s="1029"/>
      <c r="N53" s="1029"/>
      <c r="O53" s="1030"/>
      <c r="P53" s="167"/>
      <c r="Q53" s="1037"/>
      <c r="R53" s="1037"/>
      <c r="S53" s="1037"/>
      <c r="T53" s="1037"/>
      <c r="U53" s="1037"/>
      <c r="V53" s="1037"/>
      <c r="W53" s="1037"/>
      <c r="X53" s="1038"/>
      <c r="Y53" s="1015" t="s">
        <v>12</v>
      </c>
      <c r="Z53" s="1016"/>
      <c r="AA53" s="1017"/>
      <c r="AB53" s="559"/>
      <c r="AC53" s="1018"/>
      <c r="AD53" s="101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2">
      <c r="A54" s="524"/>
      <c r="B54" s="525"/>
      <c r="C54" s="525"/>
      <c r="D54" s="525"/>
      <c r="E54" s="525"/>
      <c r="F54" s="526"/>
      <c r="G54" s="1031"/>
      <c r="H54" s="1032"/>
      <c r="I54" s="1032"/>
      <c r="J54" s="1032"/>
      <c r="K54" s="1032"/>
      <c r="L54" s="1032"/>
      <c r="M54" s="1032"/>
      <c r="N54" s="1032"/>
      <c r="O54" s="1033"/>
      <c r="P54" s="1039"/>
      <c r="Q54" s="1039"/>
      <c r="R54" s="1039"/>
      <c r="S54" s="1039"/>
      <c r="T54" s="1039"/>
      <c r="U54" s="1039"/>
      <c r="V54" s="1039"/>
      <c r="W54" s="1039"/>
      <c r="X54" s="1040"/>
      <c r="Y54" s="309" t="s">
        <v>54</v>
      </c>
      <c r="Z54" s="1012"/>
      <c r="AA54" s="1013"/>
      <c r="AB54" s="530"/>
      <c r="AC54" s="1014"/>
      <c r="AD54" s="101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2">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9" t="s">
        <v>182</v>
      </c>
      <c r="AC55" s="1044"/>
      <c r="AD55" s="104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2">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2">
      <c r="A58" s="520" t="s">
        <v>351</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19"/>
      <c r="Z58" s="418"/>
      <c r="AA58" s="419"/>
      <c r="AB58" s="1023" t="s">
        <v>11</v>
      </c>
      <c r="AC58" s="1024"/>
      <c r="AD58" s="1025"/>
      <c r="AE58" s="381" t="s">
        <v>395</v>
      </c>
      <c r="AF58" s="381"/>
      <c r="AG58" s="381"/>
      <c r="AH58" s="381"/>
      <c r="AI58" s="381" t="s">
        <v>393</v>
      </c>
      <c r="AJ58" s="381"/>
      <c r="AK58" s="381"/>
      <c r="AL58" s="381"/>
      <c r="AM58" s="381" t="s">
        <v>422</v>
      </c>
      <c r="AN58" s="381"/>
      <c r="AO58" s="381"/>
      <c r="AP58" s="374"/>
      <c r="AQ58" s="182" t="s">
        <v>235</v>
      </c>
      <c r="AR58" s="175"/>
      <c r="AS58" s="175"/>
      <c r="AT58" s="176"/>
      <c r="AU58" s="379" t="s">
        <v>134</v>
      </c>
      <c r="AV58" s="379"/>
      <c r="AW58" s="379"/>
      <c r="AX58" s="380"/>
    </row>
    <row r="59" spans="1:50" ht="18.75" customHeight="1" x14ac:dyDescent="0.2">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20"/>
      <c r="Z59" s="1021"/>
      <c r="AA59" s="1022"/>
      <c r="AB59" s="1026"/>
      <c r="AC59" s="1027"/>
      <c r="AD59" s="1028"/>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2">
      <c r="A60" s="523"/>
      <c r="B60" s="521"/>
      <c r="C60" s="521"/>
      <c r="D60" s="521"/>
      <c r="E60" s="521"/>
      <c r="F60" s="522"/>
      <c r="G60" s="548"/>
      <c r="H60" s="1029"/>
      <c r="I60" s="1029"/>
      <c r="J60" s="1029"/>
      <c r="K60" s="1029"/>
      <c r="L60" s="1029"/>
      <c r="M60" s="1029"/>
      <c r="N60" s="1029"/>
      <c r="O60" s="1030"/>
      <c r="P60" s="167"/>
      <c r="Q60" s="1037"/>
      <c r="R60" s="1037"/>
      <c r="S60" s="1037"/>
      <c r="T60" s="1037"/>
      <c r="U60" s="1037"/>
      <c r="V60" s="1037"/>
      <c r="W60" s="1037"/>
      <c r="X60" s="1038"/>
      <c r="Y60" s="1015" t="s">
        <v>12</v>
      </c>
      <c r="Z60" s="1016"/>
      <c r="AA60" s="1017"/>
      <c r="AB60" s="559"/>
      <c r="AC60" s="1018"/>
      <c r="AD60" s="101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2">
      <c r="A61" s="524"/>
      <c r="B61" s="525"/>
      <c r="C61" s="525"/>
      <c r="D61" s="525"/>
      <c r="E61" s="525"/>
      <c r="F61" s="526"/>
      <c r="G61" s="1031"/>
      <c r="H61" s="1032"/>
      <c r="I61" s="1032"/>
      <c r="J61" s="1032"/>
      <c r="K61" s="1032"/>
      <c r="L61" s="1032"/>
      <c r="M61" s="1032"/>
      <c r="N61" s="1032"/>
      <c r="O61" s="1033"/>
      <c r="P61" s="1039"/>
      <c r="Q61" s="1039"/>
      <c r="R61" s="1039"/>
      <c r="S61" s="1039"/>
      <c r="T61" s="1039"/>
      <c r="U61" s="1039"/>
      <c r="V61" s="1039"/>
      <c r="W61" s="1039"/>
      <c r="X61" s="1040"/>
      <c r="Y61" s="309" t="s">
        <v>54</v>
      </c>
      <c r="Z61" s="1012"/>
      <c r="AA61" s="1013"/>
      <c r="AB61" s="530"/>
      <c r="AC61" s="1014"/>
      <c r="AD61" s="101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2">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9" t="s">
        <v>182</v>
      </c>
      <c r="AC62" s="1044"/>
      <c r="AD62" s="104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2">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520" t="s">
        <v>351</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19"/>
      <c r="Z65" s="418"/>
      <c r="AA65" s="419"/>
      <c r="AB65" s="1023" t="s">
        <v>11</v>
      </c>
      <c r="AC65" s="1024"/>
      <c r="AD65" s="1025"/>
      <c r="AE65" s="381" t="s">
        <v>395</v>
      </c>
      <c r="AF65" s="381"/>
      <c r="AG65" s="381"/>
      <c r="AH65" s="381"/>
      <c r="AI65" s="381" t="s">
        <v>393</v>
      </c>
      <c r="AJ65" s="381"/>
      <c r="AK65" s="381"/>
      <c r="AL65" s="381"/>
      <c r="AM65" s="381" t="s">
        <v>422</v>
      </c>
      <c r="AN65" s="381"/>
      <c r="AO65" s="381"/>
      <c r="AP65" s="374"/>
      <c r="AQ65" s="182" t="s">
        <v>235</v>
      </c>
      <c r="AR65" s="175"/>
      <c r="AS65" s="175"/>
      <c r="AT65" s="176"/>
      <c r="AU65" s="379" t="s">
        <v>134</v>
      </c>
      <c r="AV65" s="379"/>
      <c r="AW65" s="379"/>
      <c r="AX65" s="380"/>
    </row>
    <row r="66" spans="1:50" ht="18.75" customHeight="1" x14ac:dyDescent="0.2">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20"/>
      <c r="Z66" s="1021"/>
      <c r="AA66" s="1022"/>
      <c r="AB66" s="1026"/>
      <c r="AC66" s="1027"/>
      <c r="AD66" s="1028"/>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2">
      <c r="A67" s="523"/>
      <c r="B67" s="521"/>
      <c r="C67" s="521"/>
      <c r="D67" s="521"/>
      <c r="E67" s="521"/>
      <c r="F67" s="522"/>
      <c r="G67" s="548"/>
      <c r="H67" s="1029"/>
      <c r="I67" s="1029"/>
      <c r="J67" s="1029"/>
      <c r="K67" s="1029"/>
      <c r="L67" s="1029"/>
      <c r="M67" s="1029"/>
      <c r="N67" s="1029"/>
      <c r="O67" s="1030"/>
      <c r="P67" s="167"/>
      <c r="Q67" s="1037"/>
      <c r="R67" s="1037"/>
      <c r="S67" s="1037"/>
      <c r="T67" s="1037"/>
      <c r="U67" s="1037"/>
      <c r="V67" s="1037"/>
      <c r="W67" s="1037"/>
      <c r="X67" s="1038"/>
      <c r="Y67" s="1015" t="s">
        <v>12</v>
      </c>
      <c r="Z67" s="1016"/>
      <c r="AA67" s="1017"/>
      <c r="AB67" s="559"/>
      <c r="AC67" s="1018"/>
      <c r="AD67" s="101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2">
      <c r="A68" s="524"/>
      <c r="B68" s="525"/>
      <c r="C68" s="525"/>
      <c r="D68" s="525"/>
      <c r="E68" s="525"/>
      <c r="F68" s="526"/>
      <c r="G68" s="1031"/>
      <c r="H68" s="1032"/>
      <c r="I68" s="1032"/>
      <c r="J68" s="1032"/>
      <c r="K68" s="1032"/>
      <c r="L68" s="1032"/>
      <c r="M68" s="1032"/>
      <c r="N68" s="1032"/>
      <c r="O68" s="1033"/>
      <c r="P68" s="1039"/>
      <c r="Q68" s="1039"/>
      <c r="R68" s="1039"/>
      <c r="S68" s="1039"/>
      <c r="T68" s="1039"/>
      <c r="U68" s="1039"/>
      <c r="V68" s="1039"/>
      <c r="W68" s="1039"/>
      <c r="X68" s="1040"/>
      <c r="Y68" s="309" t="s">
        <v>54</v>
      </c>
      <c r="Z68" s="1012"/>
      <c r="AA68" s="1013"/>
      <c r="AB68" s="530"/>
      <c r="AC68" s="1014"/>
      <c r="AD68" s="101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2">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9" t="s">
        <v>13</v>
      </c>
      <c r="Z69" s="1012"/>
      <c r="AA69" s="1013"/>
      <c r="AB69" s="505"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2">
      <c r="A70" s="912" t="s">
        <v>383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50" t="s">
        <v>369</v>
      </c>
      <c r="H2" s="451"/>
      <c r="I2" s="451"/>
      <c r="J2" s="451"/>
      <c r="K2" s="451"/>
      <c r="L2" s="451"/>
      <c r="M2" s="451"/>
      <c r="N2" s="451"/>
      <c r="O2" s="451"/>
      <c r="P2" s="451"/>
      <c r="Q2" s="451"/>
      <c r="R2" s="451"/>
      <c r="S2" s="451"/>
      <c r="T2" s="451"/>
      <c r="U2" s="451"/>
      <c r="V2" s="451"/>
      <c r="W2" s="451"/>
      <c r="X2" s="451"/>
      <c r="Y2" s="451"/>
      <c r="Z2" s="451"/>
      <c r="AA2" s="451"/>
      <c r="AB2" s="452"/>
      <c r="AC2" s="450" t="s">
        <v>371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2">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51"/>
      <c r="B15" s="1052"/>
      <c r="C15" s="1052"/>
      <c r="D15" s="1052"/>
      <c r="E15" s="1052"/>
      <c r="F15" s="1053"/>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2">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51"/>
      <c r="B28" s="1052"/>
      <c r="C28" s="1052"/>
      <c r="D28" s="1052"/>
      <c r="E28" s="1052"/>
      <c r="F28" s="1053"/>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2">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51"/>
      <c r="B41" s="1052"/>
      <c r="C41" s="1052"/>
      <c r="D41" s="1052"/>
      <c r="E41" s="1052"/>
      <c r="F41" s="1053"/>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2">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48" t="s">
        <v>28</v>
      </c>
      <c r="B55" s="1049"/>
      <c r="C55" s="1049"/>
      <c r="D55" s="1049"/>
      <c r="E55" s="1049"/>
      <c r="F55" s="1050"/>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2">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51"/>
      <c r="B68" s="1052"/>
      <c r="C68" s="1052"/>
      <c r="D68" s="1052"/>
      <c r="E68" s="1052"/>
      <c r="F68" s="1053"/>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2">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51"/>
      <c r="B81" s="1052"/>
      <c r="C81" s="1052"/>
      <c r="D81" s="1052"/>
      <c r="E81" s="1052"/>
      <c r="F81" s="1053"/>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2">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51"/>
      <c r="B94" s="1052"/>
      <c r="C94" s="1052"/>
      <c r="D94" s="1052"/>
      <c r="E94" s="1052"/>
      <c r="F94" s="1053"/>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2">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48" t="s">
        <v>28</v>
      </c>
      <c r="B108" s="1049"/>
      <c r="C108" s="1049"/>
      <c r="D108" s="1049"/>
      <c r="E108" s="1049"/>
      <c r="F108" s="1050"/>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2">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51"/>
      <c r="B121" s="1052"/>
      <c r="C121" s="1052"/>
      <c r="D121" s="1052"/>
      <c r="E121" s="1052"/>
      <c r="F121" s="1053"/>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2">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51"/>
      <c r="B134" s="1052"/>
      <c r="C134" s="1052"/>
      <c r="D134" s="1052"/>
      <c r="E134" s="1052"/>
      <c r="F134" s="1053"/>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2">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51"/>
      <c r="B147" s="1052"/>
      <c r="C147" s="1052"/>
      <c r="D147" s="1052"/>
      <c r="E147" s="1052"/>
      <c r="F147" s="1053"/>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2">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48" t="s">
        <v>28</v>
      </c>
      <c r="B161" s="1049"/>
      <c r="C161" s="1049"/>
      <c r="D161" s="1049"/>
      <c r="E161" s="1049"/>
      <c r="F161" s="1050"/>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2">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51"/>
      <c r="B174" s="1052"/>
      <c r="C174" s="1052"/>
      <c r="D174" s="1052"/>
      <c r="E174" s="1052"/>
      <c r="F174" s="1053"/>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2">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2">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51"/>
      <c r="B187" s="1052"/>
      <c r="C187" s="1052"/>
      <c r="D187" s="1052"/>
      <c r="E187" s="1052"/>
      <c r="F187" s="1053"/>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2">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51"/>
      <c r="B200" s="1052"/>
      <c r="C200" s="1052"/>
      <c r="D200" s="1052"/>
      <c r="E200" s="1052"/>
      <c r="F200" s="1053"/>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2">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2">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51"/>
      <c r="B227" s="1052"/>
      <c r="C227" s="1052"/>
      <c r="D227" s="1052"/>
      <c r="E227" s="1052"/>
      <c r="F227" s="1053"/>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2">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51"/>
      <c r="B240" s="1052"/>
      <c r="C240" s="1052"/>
      <c r="D240" s="1052"/>
      <c r="E240" s="1052"/>
      <c r="F240" s="1053"/>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2">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51"/>
      <c r="B253" s="1052"/>
      <c r="C253" s="1052"/>
      <c r="D253" s="1052"/>
      <c r="E253" s="1052"/>
      <c r="F253" s="1053"/>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2">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10"/>
      <c r="L3" s="110"/>
      <c r="M3" s="110"/>
      <c r="N3" s="110"/>
      <c r="O3" s="110"/>
      <c r="P3" s="353" t="s">
        <v>27</v>
      </c>
      <c r="Q3" s="353"/>
      <c r="R3" s="353"/>
      <c r="S3" s="353"/>
      <c r="T3" s="353"/>
      <c r="U3" s="353"/>
      <c r="V3" s="353"/>
      <c r="W3" s="353"/>
      <c r="X3" s="353"/>
      <c r="Y3" s="350" t="s">
        <v>355</v>
      </c>
      <c r="Z3" s="351"/>
      <c r="AA3" s="351"/>
      <c r="AB3" s="351"/>
      <c r="AC3" s="283" t="s">
        <v>340</v>
      </c>
      <c r="AD3" s="283"/>
      <c r="AE3" s="283"/>
      <c r="AF3" s="283"/>
      <c r="AG3" s="283"/>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2">
      <c r="A4" s="1071">
        <v>1</v>
      </c>
      <c r="B4" s="1071">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71">
        <v>2</v>
      </c>
      <c r="B5" s="1071">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71">
        <v>3</v>
      </c>
      <c r="B6" s="1071">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71">
        <v>4</v>
      </c>
      <c r="B7" s="1071">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71">
        <v>5</v>
      </c>
      <c r="B8" s="1071">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71">
        <v>6</v>
      </c>
      <c r="B9" s="1071">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71">
        <v>7</v>
      </c>
      <c r="B10" s="1071">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71">
        <v>8</v>
      </c>
      <c r="B11" s="1071">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71">
        <v>9</v>
      </c>
      <c r="B12" s="1071">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71">
        <v>10</v>
      </c>
      <c r="B13" s="1071">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71">
        <v>11</v>
      </c>
      <c r="B14" s="1071">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71">
        <v>12</v>
      </c>
      <c r="B15" s="1071">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71">
        <v>13</v>
      </c>
      <c r="B16" s="1071">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71">
        <v>14</v>
      </c>
      <c r="B17" s="1071">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71">
        <v>15</v>
      </c>
      <c r="B18" s="1071">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71">
        <v>16</v>
      </c>
      <c r="B19" s="1071">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71">
        <v>17</v>
      </c>
      <c r="B20" s="1071">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71">
        <v>18</v>
      </c>
      <c r="B21" s="1071">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71">
        <v>19</v>
      </c>
      <c r="B22" s="1071">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71">
        <v>20</v>
      </c>
      <c r="B23" s="1071">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71">
        <v>21</v>
      </c>
      <c r="B24" s="1071">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71">
        <v>22</v>
      </c>
      <c r="B25" s="1071">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71">
        <v>23</v>
      </c>
      <c r="B26" s="1071">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71">
        <v>24</v>
      </c>
      <c r="B27" s="1071">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71">
        <v>25</v>
      </c>
      <c r="B28" s="1071">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71">
        <v>26</v>
      </c>
      <c r="B29" s="1071">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71">
        <v>27</v>
      </c>
      <c r="B30" s="1071">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71">
        <v>28</v>
      </c>
      <c r="B31" s="1071">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71">
        <v>29</v>
      </c>
      <c r="B32" s="1071">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71">
        <v>30</v>
      </c>
      <c r="B33" s="1071">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10"/>
      <c r="L36" s="110"/>
      <c r="M36" s="110"/>
      <c r="N36" s="110"/>
      <c r="O36" s="110"/>
      <c r="P36" s="353" t="s">
        <v>27</v>
      </c>
      <c r="Q36" s="353"/>
      <c r="R36" s="353"/>
      <c r="S36" s="353"/>
      <c r="T36" s="353"/>
      <c r="U36" s="353"/>
      <c r="V36" s="353"/>
      <c r="W36" s="353"/>
      <c r="X36" s="353"/>
      <c r="Y36" s="350" t="s">
        <v>355</v>
      </c>
      <c r="Z36" s="351"/>
      <c r="AA36" s="351"/>
      <c r="AB36" s="351"/>
      <c r="AC36" s="283" t="s">
        <v>340</v>
      </c>
      <c r="AD36" s="283"/>
      <c r="AE36" s="283"/>
      <c r="AF36" s="283"/>
      <c r="AG36" s="283"/>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2">
      <c r="A37" s="1071">
        <v>1</v>
      </c>
      <c r="B37" s="1071">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71">
        <v>2</v>
      </c>
      <c r="B38" s="1071">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71">
        <v>3</v>
      </c>
      <c r="B39" s="1071">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71">
        <v>4</v>
      </c>
      <c r="B40" s="1071">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71">
        <v>5</v>
      </c>
      <c r="B41" s="1071">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71">
        <v>6</v>
      </c>
      <c r="B42" s="1071">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71">
        <v>7</v>
      </c>
      <c r="B43" s="1071">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71">
        <v>8</v>
      </c>
      <c r="B44" s="1071">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71">
        <v>9</v>
      </c>
      <c r="B45" s="1071">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71">
        <v>10</v>
      </c>
      <c r="B46" s="1071">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71">
        <v>11</v>
      </c>
      <c r="B47" s="1071">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71">
        <v>12</v>
      </c>
      <c r="B48" s="1071">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71">
        <v>13</v>
      </c>
      <c r="B49" s="1071">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71">
        <v>14</v>
      </c>
      <c r="B50" s="1071">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71">
        <v>15</v>
      </c>
      <c r="B51" s="1071">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71">
        <v>16</v>
      </c>
      <c r="B52" s="1071">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71">
        <v>17</v>
      </c>
      <c r="B53" s="1071">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71">
        <v>18</v>
      </c>
      <c r="B54" s="1071">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71">
        <v>19</v>
      </c>
      <c r="B55" s="1071">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71">
        <v>20</v>
      </c>
      <c r="B56" s="1071">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71">
        <v>21</v>
      </c>
      <c r="B57" s="1071">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71">
        <v>22</v>
      </c>
      <c r="B58" s="1071">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71">
        <v>23</v>
      </c>
      <c r="B59" s="1071">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71">
        <v>24</v>
      </c>
      <c r="B60" s="1071">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71">
        <v>25</v>
      </c>
      <c r="B61" s="1071">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71">
        <v>26</v>
      </c>
      <c r="B62" s="1071">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71">
        <v>27</v>
      </c>
      <c r="B63" s="1071">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71">
        <v>28</v>
      </c>
      <c r="B64" s="1071">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71">
        <v>29</v>
      </c>
      <c r="B65" s="1071">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71">
        <v>30</v>
      </c>
      <c r="B66" s="1071">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10"/>
      <c r="L69" s="110"/>
      <c r="M69" s="110"/>
      <c r="N69" s="110"/>
      <c r="O69" s="110"/>
      <c r="P69" s="353" t="s">
        <v>27</v>
      </c>
      <c r="Q69" s="353"/>
      <c r="R69" s="353"/>
      <c r="S69" s="353"/>
      <c r="T69" s="353"/>
      <c r="U69" s="353"/>
      <c r="V69" s="353"/>
      <c r="W69" s="353"/>
      <c r="X69" s="353"/>
      <c r="Y69" s="350" t="s">
        <v>355</v>
      </c>
      <c r="Z69" s="351"/>
      <c r="AA69" s="351"/>
      <c r="AB69" s="351"/>
      <c r="AC69" s="283" t="s">
        <v>340</v>
      </c>
      <c r="AD69" s="283"/>
      <c r="AE69" s="283"/>
      <c r="AF69" s="283"/>
      <c r="AG69" s="283"/>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2">
      <c r="A70" s="1071">
        <v>1</v>
      </c>
      <c r="B70" s="1071">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71">
        <v>2</v>
      </c>
      <c r="B71" s="1071">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71">
        <v>3</v>
      </c>
      <c r="B72" s="1071">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71">
        <v>4</v>
      </c>
      <c r="B73" s="1071">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71">
        <v>5</v>
      </c>
      <c r="B74" s="1071">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71">
        <v>6</v>
      </c>
      <c r="B75" s="1071">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71">
        <v>7</v>
      </c>
      <c r="B76" s="1071">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71">
        <v>8</v>
      </c>
      <c r="B77" s="1071">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71">
        <v>9</v>
      </c>
      <c r="B78" s="1071">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71">
        <v>10</v>
      </c>
      <c r="B79" s="1071">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71">
        <v>11</v>
      </c>
      <c r="B80" s="1071">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71">
        <v>12</v>
      </c>
      <c r="B81" s="1071">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71">
        <v>13</v>
      </c>
      <c r="B82" s="1071">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71">
        <v>14</v>
      </c>
      <c r="B83" s="1071">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71">
        <v>15</v>
      </c>
      <c r="B84" s="1071">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71">
        <v>16</v>
      </c>
      <c r="B85" s="1071">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71">
        <v>17</v>
      </c>
      <c r="B86" s="1071">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71">
        <v>18</v>
      </c>
      <c r="B87" s="1071">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71">
        <v>19</v>
      </c>
      <c r="B88" s="1071">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71">
        <v>20</v>
      </c>
      <c r="B89" s="1071">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71">
        <v>21</v>
      </c>
      <c r="B90" s="1071">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71">
        <v>22</v>
      </c>
      <c r="B91" s="1071">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71">
        <v>23</v>
      </c>
      <c r="B92" s="1071">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71">
        <v>24</v>
      </c>
      <c r="B93" s="1071">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71">
        <v>25</v>
      </c>
      <c r="B94" s="1071">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71">
        <v>26</v>
      </c>
      <c r="B95" s="1071">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71">
        <v>27</v>
      </c>
      <c r="B96" s="1071">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71">
        <v>28</v>
      </c>
      <c r="B97" s="1071">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71">
        <v>29</v>
      </c>
      <c r="B98" s="1071">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71">
        <v>30</v>
      </c>
      <c r="B99" s="1071">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10"/>
      <c r="L102" s="110"/>
      <c r="M102" s="110"/>
      <c r="N102" s="110"/>
      <c r="O102" s="110"/>
      <c r="P102" s="353" t="s">
        <v>27</v>
      </c>
      <c r="Q102" s="353"/>
      <c r="R102" s="353"/>
      <c r="S102" s="353"/>
      <c r="T102" s="353"/>
      <c r="U102" s="353"/>
      <c r="V102" s="353"/>
      <c r="W102" s="353"/>
      <c r="X102" s="353"/>
      <c r="Y102" s="350" t="s">
        <v>355</v>
      </c>
      <c r="Z102" s="351"/>
      <c r="AA102" s="351"/>
      <c r="AB102" s="351"/>
      <c r="AC102" s="283" t="s">
        <v>340</v>
      </c>
      <c r="AD102" s="283"/>
      <c r="AE102" s="283"/>
      <c r="AF102" s="283"/>
      <c r="AG102" s="283"/>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2">
      <c r="A103" s="1071">
        <v>1</v>
      </c>
      <c r="B103" s="1071">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71">
        <v>2</v>
      </c>
      <c r="B104" s="1071">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71">
        <v>3</v>
      </c>
      <c r="B105" s="1071">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71">
        <v>4</v>
      </c>
      <c r="B106" s="1071">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71">
        <v>5</v>
      </c>
      <c r="B107" s="1071">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71">
        <v>6</v>
      </c>
      <c r="B108" s="1071">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71">
        <v>7</v>
      </c>
      <c r="B109" s="1071">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71">
        <v>8</v>
      </c>
      <c r="B110" s="1071">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71">
        <v>9</v>
      </c>
      <c r="B111" s="1071">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71">
        <v>10</v>
      </c>
      <c r="B112" s="1071">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71">
        <v>11</v>
      </c>
      <c r="B113" s="1071">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71">
        <v>12</v>
      </c>
      <c r="B114" s="1071">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71">
        <v>13</v>
      </c>
      <c r="B115" s="1071">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71">
        <v>14</v>
      </c>
      <c r="B116" s="1071">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71">
        <v>15</v>
      </c>
      <c r="B117" s="1071">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71">
        <v>16</v>
      </c>
      <c r="B118" s="1071">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71">
        <v>17</v>
      </c>
      <c r="B119" s="1071">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71">
        <v>18</v>
      </c>
      <c r="B120" s="1071">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71">
        <v>19</v>
      </c>
      <c r="B121" s="1071">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71">
        <v>20</v>
      </c>
      <c r="B122" s="1071">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71">
        <v>21</v>
      </c>
      <c r="B123" s="1071">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71">
        <v>22</v>
      </c>
      <c r="B124" s="1071">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71">
        <v>23</v>
      </c>
      <c r="B125" s="1071">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71">
        <v>24</v>
      </c>
      <c r="B126" s="1071">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71">
        <v>25</v>
      </c>
      <c r="B127" s="1071">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71">
        <v>26</v>
      </c>
      <c r="B128" s="1071">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71">
        <v>27</v>
      </c>
      <c r="B129" s="1071">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71">
        <v>28</v>
      </c>
      <c r="B130" s="1071">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71">
        <v>29</v>
      </c>
      <c r="B131" s="1071">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71">
        <v>30</v>
      </c>
      <c r="B132" s="1071">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10"/>
      <c r="L135" s="110"/>
      <c r="M135" s="110"/>
      <c r="N135" s="110"/>
      <c r="O135" s="110"/>
      <c r="P135" s="353" t="s">
        <v>27</v>
      </c>
      <c r="Q135" s="353"/>
      <c r="R135" s="353"/>
      <c r="S135" s="353"/>
      <c r="T135" s="353"/>
      <c r="U135" s="353"/>
      <c r="V135" s="353"/>
      <c r="W135" s="353"/>
      <c r="X135" s="353"/>
      <c r="Y135" s="350" t="s">
        <v>355</v>
      </c>
      <c r="Z135" s="351"/>
      <c r="AA135" s="351"/>
      <c r="AB135" s="351"/>
      <c r="AC135" s="283" t="s">
        <v>340</v>
      </c>
      <c r="AD135" s="283"/>
      <c r="AE135" s="283"/>
      <c r="AF135" s="283"/>
      <c r="AG135" s="283"/>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2">
      <c r="A136" s="1071">
        <v>1</v>
      </c>
      <c r="B136" s="1071">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71">
        <v>2</v>
      </c>
      <c r="B137" s="1071">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71">
        <v>3</v>
      </c>
      <c r="B138" s="1071">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71">
        <v>4</v>
      </c>
      <c r="B139" s="1071">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71">
        <v>5</v>
      </c>
      <c r="B140" s="1071">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71">
        <v>6</v>
      </c>
      <c r="B141" s="1071">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71">
        <v>7</v>
      </c>
      <c r="B142" s="1071">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71">
        <v>8</v>
      </c>
      <c r="B143" s="1071">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71">
        <v>9</v>
      </c>
      <c r="B144" s="1071">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71">
        <v>10</v>
      </c>
      <c r="B145" s="1071">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71">
        <v>11</v>
      </c>
      <c r="B146" s="1071">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71">
        <v>12</v>
      </c>
      <c r="B147" s="1071">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71">
        <v>13</v>
      </c>
      <c r="B148" s="1071">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71">
        <v>14</v>
      </c>
      <c r="B149" s="1071">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71">
        <v>15</v>
      </c>
      <c r="B150" s="1071">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71">
        <v>16</v>
      </c>
      <c r="B151" s="1071">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71">
        <v>17</v>
      </c>
      <c r="B152" s="1071">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71">
        <v>18</v>
      </c>
      <c r="B153" s="1071">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71">
        <v>19</v>
      </c>
      <c r="B154" s="1071">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71">
        <v>20</v>
      </c>
      <c r="B155" s="1071">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71">
        <v>21</v>
      </c>
      <c r="B156" s="1071">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71">
        <v>22</v>
      </c>
      <c r="B157" s="1071">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71">
        <v>23</v>
      </c>
      <c r="B158" s="1071">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71">
        <v>24</v>
      </c>
      <c r="B159" s="1071">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71">
        <v>25</v>
      </c>
      <c r="B160" s="1071">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71">
        <v>26</v>
      </c>
      <c r="B161" s="1071">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71">
        <v>27</v>
      </c>
      <c r="B162" s="1071">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71">
        <v>28</v>
      </c>
      <c r="B163" s="1071">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71">
        <v>29</v>
      </c>
      <c r="B164" s="1071">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71">
        <v>30</v>
      </c>
      <c r="B165" s="1071">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10"/>
      <c r="L168" s="110"/>
      <c r="M168" s="110"/>
      <c r="N168" s="110"/>
      <c r="O168" s="110"/>
      <c r="P168" s="353" t="s">
        <v>27</v>
      </c>
      <c r="Q168" s="353"/>
      <c r="R168" s="353"/>
      <c r="S168" s="353"/>
      <c r="T168" s="353"/>
      <c r="U168" s="353"/>
      <c r="V168" s="353"/>
      <c r="W168" s="353"/>
      <c r="X168" s="353"/>
      <c r="Y168" s="350" t="s">
        <v>355</v>
      </c>
      <c r="Z168" s="351"/>
      <c r="AA168" s="351"/>
      <c r="AB168" s="351"/>
      <c r="AC168" s="283" t="s">
        <v>340</v>
      </c>
      <c r="AD168" s="283"/>
      <c r="AE168" s="283"/>
      <c r="AF168" s="283"/>
      <c r="AG168" s="283"/>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2">
      <c r="A169" s="1071">
        <v>1</v>
      </c>
      <c r="B169" s="1071">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71">
        <v>2</v>
      </c>
      <c r="B170" s="1071">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71">
        <v>3</v>
      </c>
      <c r="B171" s="1071">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71">
        <v>4</v>
      </c>
      <c r="B172" s="1071">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71">
        <v>5</v>
      </c>
      <c r="B173" s="1071">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71">
        <v>6</v>
      </c>
      <c r="B174" s="1071">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71">
        <v>7</v>
      </c>
      <c r="B175" s="1071">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71">
        <v>8</v>
      </c>
      <c r="B176" s="1071">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71">
        <v>9</v>
      </c>
      <c r="B177" s="1071">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71">
        <v>10</v>
      </c>
      <c r="B178" s="1071">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71">
        <v>11</v>
      </c>
      <c r="B179" s="1071">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71">
        <v>12</v>
      </c>
      <c r="B180" s="1071">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71">
        <v>13</v>
      </c>
      <c r="B181" s="1071">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71">
        <v>14</v>
      </c>
      <c r="B182" s="1071">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71">
        <v>15</v>
      </c>
      <c r="B183" s="1071">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71">
        <v>16</v>
      </c>
      <c r="B184" s="1071">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71">
        <v>17</v>
      </c>
      <c r="B185" s="1071">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71">
        <v>18</v>
      </c>
      <c r="B186" s="1071">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71">
        <v>19</v>
      </c>
      <c r="B187" s="1071">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71">
        <v>20</v>
      </c>
      <c r="B188" s="1071">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71">
        <v>21</v>
      </c>
      <c r="B189" s="1071">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71">
        <v>22</v>
      </c>
      <c r="B190" s="1071">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71">
        <v>23</v>
      </c>
      <c r="B191" s="1071">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71">
        <v>24</v>
      </c>
      <c r="B192" s="1071">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71">
        <v>25</v>
      </c>
      <c r="B193" s="1071">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71">
        <v>26</v>
      </c>
      <c r="B194" s="1071">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71">
        <v>27</v>
      </c>
      <c r="B195" s="1071">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71">
        <v>28</v>
      </c>
      <c r="B196" s="1071">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71">
        <v>29</v>
      </c>
      <c r="B197" s="1071">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71">
        <v>30</v>
      </c>
      <c r="B198" s="1071">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10"/>
      <c r="L201" s="110"/>
      <c r="M201" s="110"/>
      <c r="N201" s="110"/>
      <c r="O201" s="110"/>
      <c r="P201" s="353" t="s">
        <v>27</v>
      </c>
      <c r="Q201" s="353"/>
      <c r="R201" s="353"/>
      <c r="S201" s="353"/>
      <c r="T201" s="353"/>
      <c r="U201" s="353"/>
      <c r="V201" s="353"/>
      <c r="W201" s="353"/>
      <c r="X201" s="353"/>
      <c r="Y201" s="350" t="s">
        <v>355</v>
      </c>
      <c r="Z201" s="351"/>
      <c r="AA201" s="351"/>
      <c r="AB201" s="351"/>
      <c r="AC201" s="283" t="s">
        <v>340</v>
      </c>
      <c r="AD201" s="283"/>
      <c r="AE201" s="283"/>
      <c r="AF201" s="283"/>
      <c r="AG201" s="283"/>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2">
      <c r="A202" s="1071">
        <v>1</v>
      </c>
      <c r="B202" s="1071">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71">
        <v>2</v>
      </c>
      <c r="B203" s="1071">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71">
        <v>3</v>
      </c>
      <c r="B204" s="1071">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71">
        <v>4</v>
      </c>
      <c r="B205" s="1071">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71">
        <v>5</v>
      </c>
      <c r="B206" s="1071">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71">
        <v>6</v>
      </c>
      <c r="B207" s="1071">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71">
        <v>7</v>
      </c>
      <c r="B208" s="1071">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71">
        <v>8</v>
      </c>
      <c r="B209" s="1071">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71">
        <v>9</v>
      </c>
      <c r="B210" s="1071">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71">
        <v>10</v>
      </c>
      <c r="B211" s="1071">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71">
        <v>11</v>
      </c>
      <c r="B212" s="1071">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71">
        <v>12</v>
      </c>
      <c r="B213" s="1071">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71">
        <v>13</v>
      </c>
      <c r="B214" s="1071">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71">
        <v>14</v>
      </c>
      <c r="B215" s="1071">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71">
        <v>15</v>
      </c>
      <c r="B216" s="1071">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71">
        <v>16</v>
      </c>
      <c r="B217" s="1071">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71">
        <v>17</v>
      </c>
      <c r="B218" s="1071">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71">
        <v>18</v>
      </c>
      <c r="B219" s="1071">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71">
        <v>19</v>
      </c>
      <c r="B220" s="1071">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71">
        <v>20</v>
      </c>
      <c r="B221" s="1071">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71">
        <v>21</v>
      </c>
      <c r="B222" s="1071">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71">
        <v>22</v>
      </c>
      <c r="B223" s="1071">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71">
        <v>23</v>
      </c>
      <c r="B224" s="1071">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71">
        <v>24</v>
      </c>
      <c r="B225" s="1071">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71">
        <v>25</v>
      </c>
      <c r="B226" s="1071">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71">
        <v>26</v>
      </c>
      <c r="B227" s="1071">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71">
        <v>27</v>
      </c>
      <c r="B228" s="1071">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71">
        <v>28</v>
      </c>
      <c r="B229" s="1071">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71">
        <v>29</v>
      </c>
      <c r="B230" s="1071">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71">
        <v>30</v>
      </c>
      <c r="B231" s="1071">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10"/>
      <c r="L234" s="110"/>
      <c r="M234" s="110"/>
      <c r="N234" s="110"/>
      <c r="O234" s="110"/>
      <c r="P234" s="353" t="s">
        <v>27</v>
      </c>
      <c r="Q234" s="353"/>
      <c r="R234" s="353"/>
      <c r="S234" s="353"/>
      <c r="T234" s="353"/>
      <c r="U234" s="353"/>
      <c r="V234" s="353"/>
      <c r="W234" s="353"/>
      <c r="X234" s="353"/>
      <c r="Y234" s="350" t="s">
        <v>355</v>
      </c>
      <c r="Z234" s="351"/>
      <c r="AA234" s="351"/>
      <c r="AB234" s="351"/>
      <c r="AC234" s="283" t="s">
        <v>340</v>
      </c>
      <c r="AD234" s="283"/>
      <c r="AE234" s="283"/>
      <c r="AF234" s="283"/>
      <c r="AG234" s="283"/>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2">
      <c r="A235" s="1071">
        <v>1</v>
      </c>
      <c r="B235" s="1071">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71">
        <v>2</v>
      </c>
      <c r="B236" s="1071">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71">
        <v>3</v>
      </c>
      <c r="B237" s="1071">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71">
        <v>4</v>
      </c>
      <c r="B238" s="1071">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71">
        <v>5</v>
      </c>
      <c r="B239" s="1071">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71">
        <v>6</v>
      </c>
      <c r="B240" s="1071">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71">
        <v>7</v>
      </c>
      <c r="B241" s="1071">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71">
        <v>8</v>
      </c>
      <c r="B242" s="1071">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71">
        <v>9</v>
      </c>
      <c r="B243" s="1071">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71">
        <v>10</v>
      </c>
      <c r="B244" s="1071">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71">
        <v>11</v>
      </c>
      <c r="B245" s="1071">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71">
        <v>12</v>
      </c>
      <c r="B246" s="1071">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71">
        <v>13</v>
      </c>
      <c r="B247" s="1071">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71">
        <v>14</v>
      </c>
      <c r="B248" s="1071">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71">
        <v>15</v>
      </c>
      <c r="B249" s="1071">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71">
        <v>16</v>
      </c>
      <c r="B250" s="1071">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71">
        <v>17</v>
      </c>
      <c r="B251" s="1071">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71">
        <v>18</v>
      </c>
      <c r="B252" s="1071">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71">
        <v>19</v>
      </c>
      <c r="B253" s="1071">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71">
        <v>20</v>
      </c>
      <c r="B254" s="1071">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71">
        <v>21</v>
      </c>
      <c r="B255" s="1071">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71">
        <v>22</v>
      </c>
      <c r="B256" s="1071">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71">
        <v>23</v>
      </c>
      <c r="B257" s="1071">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71">
        <v>24</v>
      </c>
      <c r="B258" s="1071">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71">
        <v>25</v>
      </c>
      <c r="B259" s="1071">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71">
        <v>26</v>
      </c>
      <c r="B260" s="1071">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71">
        <v>27</v>
      </c>
      <c r="B261" s="1071">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71">
        <v>28</v>
      </c>
      <c r="B262" s="1071">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71">
        <v>29</v>
      </c>
      <c r="B263" s="1071">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71">
        <v>30</v>
      </c>
      <c r="B264" s="1071">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10"/>
      <c r="L267" s="110"/>
      <c r="M267" s="110"/>
      <c r="N267" s="110"/>
      <c r="O267" s="110"/>
      <c r="P267" s="353" t="s">
        <v>27</v>
      </c>
      <c r="Q267" s="353"/>
      <c r="R267" s="353"/>
      <c r="S267" s="353"/>
      <c r="T267" s="353"/>
      <c r="U267" s="353"/>
      <c r="V267" s="353"/>
      <c r="W267" s="353"/>
      <c r="X267" s="353"/>
      <c r="Y267" s="350" t="s">
        <v>355</v>
      </c>
      <c r="Z267" s="351"/>
      <c r="AA267" s="351"/>
      <c r="AB267" s="351"/>
      <c r="AC267" s="283" t="s">
        <v>340</v>
      </c>
      <c r="AD267" s="283"/>
      <c r="AE267" s="283"/>
      <c r="AF267" s="283"/>
      <c r="AG267" s="283"/>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2">
      <c r="A268" s="1071">
        <v>1</v>
      </c>
      <c r="B268" s="1071">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71">
        <v>2</v>
      </c>
      <c r="B269" s="1071">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71">
        <v>3</v>
      </c>
      <c r="B270" s="1071">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71">
        <v>4</v>
      </c>
      <c r="B271" s="1071">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71">
        <v>5</v>
      </c>
      <c r="B272" s="1071">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71">
        <v>6</v>
      </c>
      <c r="B273" s="1071">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71">
        <v>7</v>
      </c>
      <c r="B274" s="1071">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71">
        <v>8</v>
      </c>
      <c r="B275" s="1071">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71">
        <v>9</v>
      </c>
      <c r="B276" s="1071">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71">
        <v>10</v>
      </c>
      <c r="B277" s="1071">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71">
        <v>11</v>
      </c>
      <c r="B278" s="1071">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71">
        <v>12</v>
      </c>
      <c r="B279" s="1071">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71">
        <v>13</v>
      </c>
      <c r="B280" s="1071">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71">
        <v>14</v>
      </c>
      <c r="B281" s="1071">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71">
        <v>15</v>
      </c>
      <c r="B282" s="1071">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71">
        <v>16</v>
      </c>
      <c r="B283" s="1071">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71">
        <v>17</v>
      </c>
      <c r="B284" s="1071">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71">
        <v>18</v>
      </c>
      <c r="B285" s="1071">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71">
        <v>19</v>
      </c>
      <c r="B286" s="1071">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71">
        <v>20</v>
      </c>
      <c r="B287" s="1071">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71">
        <v>21</v>
      </c>
      <c r="B288" s="1071">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71">
        <v>22</v>
      </c>
      <c r="B289" s="1071">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71">
        <v>23</v>
      </c>
      <c r="B290" s="1071">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71">
        <v>24</v>
      </c>
      <c r="B291" s="1071">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71">
        <v>25</v>
      </c>
      <c r="B292" s="1071">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71">
        <v>26</v>
      </c>
      <c r="B293" s="1071">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71">
        <v>27</v>
      </c>
      <c r="B294" s="1071">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71">
        <v>28</v>
      </c>
      <c r="B295" s="1071">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71">
        <v>29</v>
      </c>
      <c r="B296" s="1071">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71">
        <v>30</v>
      </c>
      <c r="B297" s="1071">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10"/>
      <c r="L300" s="110"/>
      <c r="M300" s="110"/>
      <c r="N300" s="110"/>
      <c r="O300" s="110"/>
      <c r="P300" s="353" t="s">
        <v>27</v>
      </c>
      <c r="Q300" s="353"/>
      <c r="R300" s="353"/>
      <c r="S300" s="353"/>
      <c r="T300" s="353"/>
      <c r="U300" s="353"/>
      <c r="V300" s="353"/>
      <c r="W300" s="353"/>
      <c r="X300" s="353"/>
      <c r="Y300" s="350" t="s">
        <v>355</v>
      </c>
      <c r="Z300" s="351"/>
      <c r="AA300" s="351"/>
      <c r="AB300" s="351"/>
      <c r="AC300" s="283" t="s">
        <v>340</v>
      </c>
      <c r="AD300" s="283"/>
      <c r="AE300" s="283"/>
      <c r="AF300" s="283"/>
      <c r="AG300" s="283"/>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2">
      <c r="A301" s="1071">
        <v>1</v>
      </c>
      <c r="B301" s="1071">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71">
        <v>2</v>
      </c>
      <c r="B302" s="1071">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71">
        <v>3</v>
      </c>
      <c r="B303" s="1071">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71">
        <v>4</v>
      </c>
      <c r="B304" s="1071">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71">
        <v>5</v>
      </c>
      <c r="B305" s="1071">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71">
        <v>6</v>
      </c>
      <c r="B306" s="1071">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71">
        <v>7</v>
      </c>
      <c r="B307" s="1071">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71">
        <v>8</v>
      </c>
      <c r="B308" s="1071">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71">
        <v>9</v>
      </c>
      <c r="B309" s="1071">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71">
        <v>10</v>
      </c>
      <c r="B310" s="1071">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71">
        <v>11</v>
      </c>
      <c r="B311" s="1071">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71">
        <v>12</v>
      </c>
      <c r="B312" s="1071">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71">
        <v>13</v>
      </c>
      <c r="B313" s="1071">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71">
        <v>14</v>
      </c>
      <c r="B314" s="1071">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71">
        <v>15</v>
      </c>
      <c r="B315" s="1071">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71">
        <v>16</v>
      </c>
      <c r="B316" s="1071">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71">
        <v>17</v>
      </c>
      <c r="B317" s="1071">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71">
        <v>18</v>
      </c>
      <c r="B318" s="1071">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71">
        <v>19</v>
      </c>
      <c r="B319" s="1071">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71">
        <v>20</v>
      </c>
      <c r="B320" s="1071">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71">
        <v>21</v>
      </c>
      <c r="B321" s="1071">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71">
        <v>22</v>
      </c>
      <c r="B322" s="1071">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71">
        <v>23</v>
      </c>
      <c r="B323" s="1071">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71">
        <v>24</v>
      </c>
      <c r="B324" s="1071">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71">
        <v>25</v>
      </c>
      <c r="B325" s="1071">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71">
        <v>26</v>
      </c>
      <c r="B326" s="1071">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71">
        <v>27</v>
      </c>
      <c r="B327" s="1071">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71">
        <v>28</v>
      </c>
      <c r="B328" s="1071">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71">
        <v>29</v>
      </c>
      <c r="B329" s="1071">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71">
        <v>30</v>
      </c>
      <c r="B330" s="1071">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10"/>
      <c r="L333" s="110"/>
      <c r="M333" s="110"/>
      <c r="N333" s="110"/>
      <c r="O333" s="110"/>
      <c r="P333" s="353" t="s">
        <v>27</v>
      </c>
      <c r="Q333" s="353"/>
      <c r="R333" s="353"/>
      <c r="S333" s="353"/>
      <c r="T333" s="353"/>
      <c r="U333" s="353"/>
      <c r="V333" s="353"/>
      <c r="W333" s="353"/>
      <c r="X333" s="353"/>
      <c r="Y333" s="350" t="s">
        <v>355</v>
      </c>
      <c r="Z333" s="351"/>
      <c r="AA333" s="351"/>
      <c r="AB333" s="351"/>
      <c r="AC333" s="283" t="s">
        <v>340</v>
      </c>
      <c r="AD333" s="283"/>
      <c r="AE333" s="283"/>
      <c r="AF333" s="283"/>
      <c r="AG333" s="283"/>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2">
      <c r="A334" s="1071">
        <v>1</v>
      </c>
      <c r="B334" s="1071">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71">
        <v>2</v>
      </c>
      <c r="B335" s="1071">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71">
        <v>3</v>
      </c>
      <c r="B336" s="1071">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71">
        <v>4</v>
      </c>
      <c r="B337" s="1071">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71">
        <v>5</v>
      </c>
      <c r="B338" s="1071">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71">
        <v>6</v>
      </c>
      <c r="B339" s="1071">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71">
        <v>7</v>
      </c>
      <c r="B340" s="1071">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71">
        <v>8</v>
      </c>
      <c r="B341" s="1071">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71">
        <v>9</v>
      </c>
      <c r="B342" s="1071">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71">
        <v>10</v>
      </c>
      <c r="B343" s="1071">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71">
        <v>11</v>
      </c>
      <c r="B344" s="1071">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71">
        <v>12</v>
      </c>
      <c r="B345" s="1071">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71">
        <v>13</v>
      </c>
      <c r="B346" s="1071">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71">
        <v>14</v>
      </c>
      <c r="B347" s="1071">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71">
        <v>15</v>
      </c>
      <c r="B348" s="1071">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71">
        <v>16</v>
      </c>
      <c r="B349" s="1071">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71">
        <v>17</v>
      </c>
      <c r="B350" s="1071">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71">
        <v>18</v>
      </c>
      <c r="B351" s="1071">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71">
        <v>19</v>
      </c>
      <c r="B352" s="1071">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71">
        <v>20</v>
      </c>
      <c r="B353" s="1071">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71">
        <v>21</v>
      </c>
      <c r="B354" s="1071">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71">
        <v>22</v>
      </c>
      <c r="B355" s="1071">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71">
        <v>23</v>
      </c>
      <c r="B356" s="1071">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71">
        <v>24</v>
      </c>
      <c r="B357" s="1071">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71">
        <v>25</v>
      </c>
      <c r="B358" s="1071">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71">
        <v>26</v>
      </c>
      <c r="B359" s="1071">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71">
        <v>27</v>
      </c>
      <c r="B360" s="1071">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71">
        <v>28</v>
      </c>
      <c r="B361" s="1071">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71">
        <v>29</v>
      </c>
      <c r="B362" s="1071">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71">
        <v>30</v>
      </c>
      <c r="B363" s="1071">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10"/>
      <c r="L366" s="110"/>
      <c r="M366" s="110"/>
      <c r="N366" s="110"/>
      <c r="O366" s="110"/>
      <c r="P366" s="353" t="s">
        <v>27</v>
      </c>
      <c r="Q366" s="353"/>
      <c r="R366" s="353"/>
      <c r="S366" s="353"/>
      <c r="T366" s="353"/>
      <c r="U366" s="353"/>
      <c r="V366" s="353"/>
      <c r="W366" s="353"/>
      <c r="X366" s="353"/>
      <c r="Y366" s="350" t="s">
        <v>355</v>
      </c>
      <c r="Z366" s="351"/>
      <c r="AA366" s="351"/>
      <c r="AB366" s="351"/>
      <c r="AC366" s="283" t="s">
        <v>340</v>
      </c>
      <c r="AD366" s="283"/>
      <c r="AE366" s="283"/>
      <c r="AF366" s="283"/>
      <c r="AG366" s="283"/>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2">
      <c r="A367" s="1071">
        <v>1</v>
      </c>
      <c r="B367" s="1071">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71">
        <v>2</v>
      </c>
      <c r="B368" s="1071">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71">
        <v>3</v>
      </c>
      <c r="B369" s="1071">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71">
        <v>4</v>
      </c>
      <c r="B370" s="1071">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71">
        <v>5</v>
      </c>
      <c r="B371" s="1071">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71">
        <v>6</v>
      </c>
      <c r="B372" s="1071">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71">
        <v>7</v>
      </c>
      <c r="B373" s="1071">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71">
        <v>8</v>
      </c>
      <c r="B374" s="1071">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71">
        <v>9</v>
      </c>
      <c r="B375" s="1071">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71">
        <v>10</v>
      </c>
      <c r="B376" s="1071">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71">
        <v>11</v>
      </c>
      <c r="B377" s="1071">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71">
        <v>12</v>
      </c>
      <c r="B378" s="1071">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71">
        <v>13</v>
      </c>
      <c r="B379" s="1071">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71">
        <v>14</v>
      </c>
      <c r="B380" s="1071">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71">
        <v>15</v>
      </c>
      <c r="B381" s="1071">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71">
        <v>16</v>
      </c>
      <c r="B382" s="1071">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71">
        <v>17</v>
      </c>
      <c r="B383" s="1071">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71">
        <v>18</v>
      </c>
      <c r="B384" s="1071">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71">
        <v>19</v>
      </c>
      <c r="B385" s="1071">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71">
        <v>20</v>
      </c>
      <c r="B386" s="1071">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71">
        <v>21</v>
      </c>
      <c r="B387" s="1071">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71">
        <v>22</v>
      </c>
      <c r="B388" s="1071">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71">
        <v>23</v>
      </c>
      <c r="B389" s="1071">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71">
        <v>24</v>
      </c>
      <c r="B390" s="1071">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71">
        <v>25</v>
      </c>
      <c r="B391" s="1071">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71">
        <v>26</v>
      </c>
      <c r="B392" s="1071">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71">
        <v>27</v>
      </c>
      <c r="B393" s="1071">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71">
        <v>28</v>
      </c>
      <c r="B394" s="1071">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71">
        <v>29</v>
      </c>
      <c r="B395" s="1071">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71">
        <v>30</v>
      </c>
      <c r="B396" s="1071">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10"/>
      <c r="L399" s="110"/>
      <c r="M399" s="110"/>
      <c r="N399" s="110"/>
      <c r="O399" s="110"/>
      <c r="P399" s="353" t="s">
        <v>27</v>
      </c>
      <c r="Q399" s="353"/>
      <c r="R399" s="353"/>
      <c r="S399" s="353"/>
      <c r="T399" s="353"/>
      <c r="U399" s="353"/>
      <c r="V399" s="353"/>
      <c r="W399" s="353"/>
      <c r="X399" s="353"/>
      <c r="Y399" s="350" t="s">
        <v>355</v>
      </c>
      <c r="Z399" s="351"/>
      <c r="AA399" s="351"/>
      <c r="AB399" s="351"/>
      <c r="AC399" s="283" t="s">
        <v>340</v>
      </c>
      <c r="AD399" s="283"/>
      <c r="AE399" s="283"/>
      <c r="AF399" s="283"/>
      <c r="AG399" s="283"/>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2">
      <c r="A400" s="1071">
        <v>1</v>
      </c>
      <c r="B400" s="1071">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71">
        <v>2</v>
      </c>
      <c r="B401" s="1071">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71">
        <v>3</v>
      </c>
      <c r="B402" s="1071">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71">
        <v>4</v>
      </c>
      <c r="B403" s="1071">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71">
        <v>5</v>
      </c>
      <c r="B404" s="1071">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71">
        <v>6</v>
      </c>
      <c r="B405" s="1071">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71">
        <v>7</v>
      </c>
      <c r="B406" s="1071">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71">
        <v>8</v>
      </c>
      <c r="B407" s="1071">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71">
        <v>9</v>
      </c>
      <c r="B408" s="1071">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71">
        <v>10</v>
      </c>
      <c r="B409" s="1071">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71">
        <v>11</v>
      </c>
      <c r="B410" s="1071">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71">
        <v>12</v>
      </c>
      <c r="B411" s="1071">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71">
        <v>13</v>
      </c>
      <c r="B412" s="1071">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71">
        <v>14</v>
      </c>
      <c r="B413" s="1071">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71">
        <v>15</v>
      </c>
      <c r="B414" s="1071">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71">
        <v>16</v>
      </c>
      <c r="B415" s="1071">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71">
        <v>17</v>
      </c>
      <c r="B416" s="1071">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71">
        <v>18</v>
      </c>
      <c r="B417" s="1071">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71">
        <v>19</v>
      </c>
      <c r="B418" s="1071">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71">
        <v>20</v>
      </c>
      <c r="B419" s="1071">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71">
        <v>21</v>
      </c>
      <c r="B420" s="1071">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71">
        <v>22</v>
      </c>
      <c r="B421" s="1071">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71">
        <v>23</v>
      </c>
      <c r="B422" s="1071">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71">
        <v>24</v>
      </c>
      <c r="B423" s="1071">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71">
        <v>25</v>
      </c>
      <c r="B424" s="1071">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71">
        <v>26</v>
      </c>
      <c r="B425" s="1071">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71">
        <v>27</v>
      </c>
      <c r="B426" s="1071">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71">
        <v>28</v>
      </c>
      <c r="B427" s="1071">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71">
        <v>29</v>
      </c>
      <c r="B428" s="1071">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71">
        <v>30</v>
      </c>
      <c r="B429" s="1071">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10"/>
      <c r="L432" s="110"/>
      <c r="M432" s="110"/>
      <c r="N432" s="110"/>
      <c r="O432" s="110"/>
      <c r="P432" s="353" t="s">
        <v>27</v>
      </c>
      <c r="Q432" s="353"/>
      <c r="R432" s="353"/>
      <c r="S432" s="353"/>
      <c r="T432" s="353"/>
      <c r="U432" s="353"/>
      <c r="V432" s="353"/>
      <c r="W432" s="353"/>
      <c r="X432" s="353"/>
      <c r="Y432" s="350" t="s">
        <v>355</v>
      </c>
      <c r="Z432" s="351"/>
      <c r="AA432" s="351"/>
      <c r="AB432" s="351"/>
      <c r="AC432" s="283" t="s">
        <v>340</v>
      </c>
      <c r="AD432" s="283"/>
      <c r="AE432" s="283"/>
      <c r="AF432" s="283"/>
      <c r="AG432" s="283"/>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2">
      <c r="A433" s="1071">
        <v>1</v>
      </c>
      <c r="B433" s="1071">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71">
        <v>2</v>
      </c>
      <c r="B434" s="1071">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71">
        <v>3</v>
      </c>
      <c r="B435" s="1071">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71">
        <v>4</v>
      </c>
      <c r="B436" s="1071">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71">
        <v>5</v>
      </c>
      <c r="B437" s="1071">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71">
        <v>6</v>
      </c>
      <c r="B438" s="1071">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71">
        <v>7</v>
      </c>
      <c r="B439" s="1071">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71">
        <v>8</v>
      </c>
      <c r="B440" s="1071">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71">
        <v>9</v>
      </c>
      <c r="B441" s="1071">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71">
        <v>10</v>
      </c>
      <c r="B442" s="1071">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71">
        <v>11</v>
      </c>
      <c r="B443" s="1071">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71">
        <v>12</v>
      </c>
      <c r="B444" s="1071">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71">
        <v>13</v>
      </c>
      <c r="B445" s="1071">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71">
        <v>14</v>
      </c>
      <c r="B446" s="1071">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71">
        <v>15</v>
      </c>
      <c r="B447" s="1071">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71">
        <v>16</v>
      </c>
      <c r="B448" s="1071">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71">
        <v>17</v>
      </c>
      <c r="B449" s="1071">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71">
        <v>18</v>
      </c>
      <c r="B450" s="1071">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71">
        <v>19</v>
      </c>
      <c r="B451" s="1071">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71">
        <v>20</v>
      </c>
      <c r="B452" s="1071">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71">
        <v>21</v>
      </c>
      <c r="B453" s="1071">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71">
        <v>22</v>
      </c>
      <c r="B454" s="1071">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71">
        <v>23</v>
      </c>
      <c r="B455" s="1071">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71">
        <v>24</v>
      </c>
      <c r="B456" s="1071">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71">
        <v>25</v>
      </c>
      <c r="B457" s="1071">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71">
        <v>26</v>
      </c>
      <c r="B458" s="1071">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71">
        <v>27</v>
      </c>
      <c r="B459" s="1071">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71">
        <v>28</v>
      </c>
      <c r="B460" s="1071">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71">
        <v>29</v>
      </c>
      <c r="B461" s="1071">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71">
        <v>30</v>
      </c>
      <c r="B462" s="1071">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10"/>
      <c r="L465" s="110"/>
      <c r="M465" s="110"/>
      <c r="N465" s="110"/>
      <c r="O465" s="110"/>
      <c r="P465" s="353" t="s">
        <v>27</v>
      </c>
      <c r="Q465" s="353"/>
      <c r="R465" s="353"/>
      <c r="S465" s="353"/>
      <c r="T465" s="353"/>
      <c r="U465" s="353"/>
      <c r="V465" s="353"/>
      <c r="W465" s="353"/>
      <c r="X465" s="353"/>
      <c r="Y465" s="350" t="s">
        <v>355</v>
      </c>
      <c r="Z465" s="351"/>
      <c r="AA465" s="351"/>
      <c r="AB465" s="351"/>
      <c r="AC465" s="283" t="s">
        <v>340</v>
      </c>
      <c r="AD465" s="283"/>
      <c r="AE465" s="283"/>
      <c r="AF465" s="283"/>
      <c r="AG465" s="283"/>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2">
      <c r="A466" s="1071">
        <v>1</v>
      </c>
      <c r="B466" s="1071">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71">
        <v>2</v>
      </c>
      <c r="B467" s="1071">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71">
        <v>3</v>
      </c>
      <c r="B468" s="1071">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71">
        <v>4</v>
      </c>
      <c r="B469" s="1071">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71">
        <v>5</v>
      </c>
      <c r="B470" s="1071">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71">
        <v>6</v>
      </c>
      <c r="B471" s="1071">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71">
        <v>7</v>
      </c>
      <c r="B472" s="1071">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71">
        <v>8</v>
      </c>
      <c r="B473" s="1071">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71">
        <v>9</v>
      </c>
      <c r="B474" s="1071">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71">
        <v>10</v>
      </c>
      <c r="B475" s="1071">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71">
        <v>11</v>
      </c>
      <c r="B476" s="1071">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71">
        <v>12</v>
      </c>
      <c r="B477" s="1071">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71">
        <v>13</v>
      </c>
      <c r="B478" s="1071">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71">
        <v>14</v>
      </c>
      <c r="B479" s="1071">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71">
        <v>15</v>
      </c>
      <c r="B480" s="1071">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71">
        <v>16</v>
      </c>
      <c r="B481" s="1071">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71">
        <v>17</v>
      </c>
      <c r="B482" s="1071">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71">
        <v>18</v>
      </c>
      <c r="B483" s="1071">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71">
        <v>19</v>
      </c>
      <c r="B484" s="1071">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71">
        <v>20</v>
      </c>
      <c r="B485" s="1071">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71">
        <v>21</v>
      </c>
      <c r="B486" s="1071">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71">
        <v>22</v>
      </c>
      <c r="B487" s="1071">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71">
        <v>23</v>
      </c>
      <c r="B488" s="1071">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71">
        <v>24</v>
      </c>
      <c r="B489" s="1071">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71">
        <v>25</v>
      </c>
      <c r="B490" s="1071">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71">
        <v>26</v>
      </c>
      <c r="B491" s="1071">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71">
        <v>27</v>
      </c>
      <c r="B492" s="1071">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71">
        <v>28</v>
      </c>
      <c r="B493" s="1071">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71">
        <v>29</v>
      </c>
      <c r="B494" s="1071">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71">
        <v>30</v>
      </c>
      <c r="B495" s="1071">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10"/>
      <c r="L498" s="110"/>
      <c r="M498" s="110"/>
      <c r="N498" s="110"/>
      <c r="O498" s="110"/>
      <c r="P498" s="353" t="s">
        <v>27</v>
      </c>
      <c r="Q498" s="353"/>
      <c r="R498" s="353"/>
      <c r="S498" s="353"/>
      <c r="T498" s="353"/>
      <c r="U498" s="353"/>
      <c r="V498" s="353"/>
      <c r="W498" s="353"/>
      <c r="X498" s="353"/>
      <c r="Y498" s="350" t="s">
        <v>355</v>
      </c>
      <c r="Z498" s="351"/>
      <c r="AA498" s="351"/>
      <c r="AB498" s="351"/>
      <c r="AC498" s="283" t="s">
        <v>340</v>
      </c>
      <c r="AD498" s="283"/>
      <c r="AE498" s="283"/>
      <c r="AF498" s="283"/>
      <c r="AG498" s="283"/>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2">
      <c r="A499" s="1071">
        <v>1</v>
      </c>
      <c r="B499" s="1071">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71">
        <v>2</v>
      </c>
      <c r="B500" s="1071">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71">
        <v>3</v>
      </c>
      <c r="B501" s="1071">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71">
        <v>4</v>
      </c>
      <c r="B502" s="1071">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71">
        <v>5</v>
      </c>
      <c r="B503" s="1071">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71">
        <v>6</v>
      </c>
      <c r="B504" s="1071">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71">
        <v>7</v>
      </c>
      <c r="B505" s="1071">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71">
        <v>8</v>
      </c>
      <c r="B506" s="1071">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71">
        <v>9</v>
      </c>
      <c r="B507" s="1071">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71">
        <v>10</v>
      </c>
      <c r="B508" s="1071">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71">
        <v>11</v>
      </c>
      <c r="B509" s="1071">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71">
        <v>12</v>
      </c>
      <c r="B510" s="1071">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71">
        <v>13</v>
      </c>
      <c r="B511" s="1071">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71">
        <v>14</v>
      </c>
      <c r="B512" s="1071">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71">
        <v>15</v>
      </c>
      <c r="B513" s="1071">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71">
        <v>16</v>
      </c>
      <c r="B514" s="1071">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71">
        <v>17</v>
      </c>
      <c r="B515" s="1071">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71">
        <v>18</v>
      </c>
      <c r="B516" s="1071">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71">
        <v>19</v>
      </c>
      <c r="B517" s="1071">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71">
        <v>20</v>
      </c>
      <c r="B518" s="1071">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71">
        <v>21</v>
      </c>
      <c r="B519" s="1071">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71">
        <v>22</v>
      </c>
      <c r="B520" s="1071">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71">
        <v>23</v>
      </c>
      <c r="B521" s="1071">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71">
        <v>24</v>
      </c>
      <c r="B522" s="1071">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71">
        <v>25</v>
      </c>
      <c r="B523" s="1071">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71">
        <v>26</v>
      </c>
      <c r="B524" s="1071">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71">
        <v>27</v>
      </c>
      <c r="B525" s="1071">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71">
        <v>28</v>
      </c>
      <c r="B526" s="1071">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71">
        <v>29</v>
      </c>
      <c r="B527" s="1071">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71">
        <v>30</v>
      </c>
      <c r="B528" s="1071">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10"/>
      <c r="L531" s="110"/>
      <c r="M531" s="110"/>
      <c r="N531" s="110"/>
      <c r="O531" s="110"/>
      <c r="P531" s="353" t="s">
        <v>27</v>
      </c>
      <c r="Q531" s="353"/>
      <c r="R531" s="353"/>
      <c r="S531" s="353"/>
      <c r="T531" s="353"/>
      <c r="U531" s="353"/>
      <c r="V531" s="353"/>
      <c r="W531" s="353"/>
      <c r="X531" s="353"/>
      <c r="Y531" s="350" t="s">
        <v>355</v>
      </c>
      <c r="Z531" s="351"/>
      <c r="AA531" s="351"/>
      <c r="AB531" s="351"/>
      <c r="AC531" s="283" t="s">
        <v>340</v>
      </c>
      <c r="AD531" s="283"/>
      <c r="AE531" s="283"/>
      <c r="AF531" s="283"/>
      <c r="AG531" s="283"/>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2">
      <c r="A532" s="1071">
        <v>1</v>
      </c>
      <c r="B532" s="1071">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71">
        <v>2</v>
      </c>
      <c r="B533" s="1071">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71">
        <v>3</v>
      </c>
      <c r="B534" s="1071">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71">
        <v>4</v>
      </c>
      <c r="B535" s="1071">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71">
        <v>5</v>
      </c>
      <c r="B536" s="1071">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71">
        <v>6</v>
      </c>
      <c r="B537" s="1071">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71">
        <v>7</v>
      </c>
      <c r="B538" s="1071">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71">
        <v>8</v>
      </c>
      <c r="B539" s="1071">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71">
        <v>9</v>
      </c>
      <c r="B540" s="1071">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71">
        <v>10</v>
      </c>
      <c r="B541" s="1071">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71">
        <v>11</v>
      </c>
      <c r="B542" s="1071">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71">
        <v>12</v>
      </c>
      <c r="B543" s="1071">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71">
        <v>13</v>
      </c>
      <c r="B544" s="1071">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71">
        <v>14</v>
      </c>
      <c r="B545" s="1071">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71">
        <v>15</v>
      </c>
      <c r="B546" s="1071">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71">
        <v>16</v>
      </c>
      <c r="B547" s="1071">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71">
        <v>17</v>
      </c>
      <c r="B548" s="1071">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71">
        <v>18</v>
      </c>
      <c r="B549" s="1071">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71">
        <v>19</v>
      </c>
      <c r="B550" s="1071">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71">
        <v>20</v>
      </c>
      <c r="B551" s="1071">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71">
        <v>21</v>
      </c>
      <c r="B552" s="1071">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71">
        <v>22</v>
      </c>
      <c r="B553" s="1071">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71">
        <v>23</v>
      </c>
      <c r="B554" s="1071">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71">
        <v>24</v>
      </c>
      <c r="B555" s="1071">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71">
        <v>25</v>
      </c>
      <c r="B556" s="1071">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71">
        <v>26</v>
      </c>
      <c r="B557" s="1071">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71">
        <v>27</v>
      </c>
      <c r="B558" s="1071">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71">
        <v>28</v>
      </c>
      <c r="B559" s="1071">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71">
        <v>29</v>
      </c>
      <c r="B560" s="1071">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71">
        <v>30</v>
      </c>
      <c r="B561" s="1071">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10"/>
      <c r="L564" s="110"/>
      <c r="M564" s="110"/>
      <c r="N564" s="110"/>
      <c r="O564" s="110"/>
      <c r="P564" s="353" t="s">
        <v>27</v>
      </c>
      <c r="Q564" s="353"/>
      <c r="R564" s="353"/>
      <c r="S564" s="353"/>
      <c r="T564" s="353"/>
      <c r="U564" s="353"/>
      <c r="V564" s="353"/>
      <c r="W564" s="353"/>
      <c r="X564" s="353"/>
      <c r="Y564" s="350" t="s">
        <v>355</v>
      </c>
      <c r="Z564" s="351"/>
      <c r="AA564" s="351"/>
      <c r="AB564" s="351"/>
      <c r="AC564" s="283" t="s">
        <v>340</v>
      </c>
      <c r="AD564" s="283"/>
      <c r="AE564" s="283"/>
      <c r="AF564" s="283"/>
      <c r="AG564" s="283"/>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2">
      <c r="A565" s="1071">
        <v>1</v>
      </c>
      <c r="B565" s="1071">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71">
        <v>2</v>
      </c>
      <c r="B566" s="1071">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71">
        <v>3</v>
      </c>
      <c r="B567" s="1071">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71">
        <v>4</v>
      </c>
      <c r="B568" s="1071">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71">
        <v>5</v>
      </c>
      <c r="B569" s="1071">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71">
        <v>6</v>
      </c>
      <c r="B570" s="1071">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71">
        <v>7</v>
      </c>
      <c r="B571" s="1071">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71">
        <v>8</v>
      </c>
      <c r="B572" s="1071">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71">
        <v>9</v>
      </c>
      <c r="B573" s="1071">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71">
        <v>10</v>
      </c>
      <c r="B574" s="1071">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71">
        <v>11</v>
      </c>
      <c r="B575" s="1071">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71">
        <v>12</v>
      </c>
      <c r="B576" s="1071">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71">
        <v>13</v>
      </c>
      <c r="B577" s="1071">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71">
        <v>14</v>
      </c>
      <c r="B578" s="1071">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71">
        <v>15</v>
      </c>
      <c r="B579" s="1071">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71">
        <v>16</v>
      </c>
      <c r="B580" s="1071">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71">
        <v>17</v>
      </c>
      <c r="B581" s="1071">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71">
        <v>18</v>
      </c>
      <c r="B582" s="1071">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71">
        <v>19</v>
      </c>
      <c r="B583" s="1071">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71">
        <v>20</v>
      </c>
      <c r="B584" s="1071">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71">
        <v>21</v>
      </c>
      <c r="B585" s="1071">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71">
        <v>22</v>
      </c>
      <c r="B586" s="1071">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71">
        <v>23</v>
      </c>
      <c r="B587" s="1071">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71">
        <v>24</v>
      </c>
      <c r="B588" s="1071">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71">
        <v>25</v>
      </c>
      <c r="B589" s="1071">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71">
        <v>26</v>
      </c>
      <c r="B590" s="1071">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71">
        <v>27</v>
      </c>
      <c r="B591" s="1071">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71">
        <v>28</v>
      </c>
      <c r="B592" s="1071">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71">
        <v>29</v>
      </c>
      <c r="B593" s="1071">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71">
        <v>30</v>
      </c>
      <c r="B594" s="1071">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10"/>
      <c r="L597" s="110"/>
      <c r="M597" s="110"/>
      <c r="N597" s="110"/>
      <c r="O597" s="110"/>
      <c r="P597" s="353" t="s">
        <v>27</v>
      </c>
      <c r="Q597" s="353"/>
      <c r="R597" s="353"/>
      <c r="S597" s="353"/>
      <c r="T597" s="353"/>
      <c r="U597" s="353"/>
      <c r="V597" s="353"/>
      <c r="W597" s="353"/>
      <c r="X597" s="353"/>
      <c r="Y597" s="350" t="s">
        <v>355</v>
      </c>
      <c r="Z597" s="351"/>
      <c r="AA597" s="351"/>
      <c r="AB597" s="351"/>
      <c r="AC597" s="283" t="s">
        <v>340</v>
      </c>
      <c r="AD597" s="283"/>
      <c r="AE597" s="283"/>
      <c r="AF597" s="283"/>
      <c r="AG597" s="283"/>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2">
      <c r="A598" s="1071">
        <v>1</v>
      </c>
      <c r="B598" s="1071">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71">
        <v>2</v>
      </c>
      <c r="B599" s="1071">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71">
        <v>3</v>
      </c>
      <c r="B600" s="1071">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71">
        <v>4</v>
      </c>
      <c r="B601" s="1071">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71">
        <v>5</v>
      </c>
      <c r="B602" s="1071">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71">
        <v>6</v>
      </c>
      <c r="B603" s="1071">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71">
        <v>7</v>
      </c>
      <c r="B604" s="1071">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71">
        <v>8</v>
      </c>
      <c r="B605" s="1071">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71">
        <v>9</v>
      </c>
      <c r="B606" s="1071">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71">
        <v>10</v>
      </c>
      <c r="B607" s="1071">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71">
        <v>11</v>
      </c>
      <c r="B608" s="1071">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71">
        <v>12</v>
      </c>
      <c r="B609" s="1071">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71">
        <v>13</v>
      </c>
      <c r="B610" s="1071">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71">
        <v>14</v>
      </c>
      <c r="B611" s="1071">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71">
        <v>15</v>
      </c>
      <c r="B612" s="1071">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71">
        <v>16</v>
      </c>
      <c r="B613" s="1071">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71">
        <v>17</v>
      </c>
      <c r="B614" s="1071">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71">
        <v>18</v>
      </c>
      <c r="B615" s="1071">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71">
        <v>19</v>
      </c>
      <c r="B616" s="1071">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71">
        <v>20</v>
      </c>
      <c r="B617" s="1071">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71">
        <v>21</v>
      </c>
      <c r="B618" s="1071">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71">
        <v>22</v>
      </c>
      <c r="B619" s="1071">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71">
        <v>23</v>
      </c>
      <c r="B620" s="1071">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71">
        <v>24</v>
      </c>
      <c r="B621" s="1071">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71">
        <v>25</v>
      </c>
      <c r="B622" s="1071">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71">
        <v>26</v>
      </c>
      <c r="B623" s="1071">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71">
        <v>27</v>
      </c>
      <c r="B624" s="1071">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71">
        <v>28</v>
      </c>
      <c r="B625" s="1071">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71">
        <v>29</v>
      </c>
      <c r="B626" s="1071">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71">
        <v>30</v>
      </c>
      <c r="B627" s="1071">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10"/>
      <c r="L630" s="110"/>
      <c r="M630" s="110"/>
      <c r="N630" s="110"/>
      <c r="O630" s="110"/>
      <c r="P630" s="353" t="s">
        <v>27</v>
      </c>
      <c r="Q630" s="353"/>
      <c r="R630" s="353"/>
      <c r="S630" s="353"/>
      <c r="T630" s="353"/>
      <c r="U630" s="353"/>
      <c r="V630" s="353"/>
      <c r="W630" s="353"/>
      <c r="X630" s="353"/>
      <c r="Y630" s="350" t="s">
        <v>355</v>
      </c>
      <c r="Z630" s="351"/>
      <c r="AA630" s="351"/>
      <c r="AB630" s="351"/>
      <c r="AC630" s="283" t="s">
        <v>340</v>
      </c>
      <c r="AD630" s="283"/>
      <c r="AE630" s="283"/>
      <c r="AF630" s="283"/>
      <c r="AG630" s="283"/>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2">
      <c r="A631" s="1071">
        <v>1</v>
      </c>
      <c r="B631" s="1071">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71">
        <v>2</v>
      </c>
      <c r="B632" s="1071">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71">
        <v>3</v>
      </c>
      <c r="B633" s="1071">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71">
        <v>4</v>
      </c>
      <c r="B634" s="1071">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71">
        <v>5</v>
      </c>
      <c r="B635" s="1071">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71">
        <v>6</v>
      </c>
      <c r="B636" s="1071">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71">
        <v>7</v>
      </c>
      <c r="B637" s="1071">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71">
        <v>8</v>
      </c>
      <c r="B638" s="1071">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71">
        <v>9</v>
      </c>
      <c r="B639" s="1071">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71">
        <v>10</v>
      </c>
      <c r="B640" s="1071">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71">
        <v>11</v>
      </c>
      <c r="B641" s="1071">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71">
        <v>12</v>
      </c>
      <c r="B642" s="1071">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71">
        <v>13</v>
      </c>
      <c r="B643" s="1071">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71">
        <v>14</v>
      </c>
      <c r="B644" s="1071">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71">
        <v>15</v>
      </c>
      <c r="B645" s="1071">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71">
        <v>16</v>
      </c>
      <c r="B646" s="1071">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71">
        <v>17</v>
      </c>
      <c r="B647" s="1071">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71">
        <v>18</v>
      </c>
      <c r="B648" s="1071">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71">
        <v>19</v>
      </c>
      <c r="B649" s="1071">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71">
        <v>20</v>
      </c>
      <c r="B650" s="1071">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71">
        <v>21</v>
      </c>
      <c r="B651" s="1071">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71">
        <v>22</v>
      </c>
      <c r="B652" s="1071">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71">
        <v>23</v>
      </c>
      <c r="B653" s="1071">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71">
        <v>24</v>
      </c>
      <c r="B654" s="1071">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71">
        <v>25</v>
      </c>
      <c r="B655" s="1071">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71">
        <v>26</v>
      </c>
      <c r="B656" s="1071">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71">
        <v>27</v>
      </c>
      <c r="B657" s="1071">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71">
        <v>28</v>
      </c>
      <c r="B658" s="1071">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71">
        <v>29</v>
      </c>
      <c r="B659" s="1071">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71">
        <v>30</v>
      </c>
      <c r="B660" s="1071">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10"/>
      <c r="L663" s="110"/>
      <c r="M663" s="110"/>
      <c r="N663" s="110"/>
      <c r="O663" s="110"/>
      <c r="P663" s="353" t="s">
        <v>27</v>
      </c>
      <c r="Q663" s="353"/>
      <c r="R663" s="353"/>
      <c r="S663" s="353"/>
      <c r="T663" s="353"/>
      <c r="U663" s="353"/>
      <c r="V663" s="353"/>
      <c r="W663" s="353"/>
      <c r="X663" s="353"/>
      <c r="Y663" s="350" t="s">
        <v>355</v>
      </c>
      <c r="Z663" s="351"/>
      <c r="AA663" s="351"/>
      <c r="AB663" s="351"/>
      <c r="AC663" s="283" t="s">
        <v>340</v>
      </c>
      <c r="AD663" s="283"/>
      <c r="AE663" s="283"/>
      <c r="AF663" s="283"/>
      <c r="AG663" s="283"/>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2">
      <c r="A664" s="1071">
        <v>1</v>
      </c>
      <c r="B664" s="1071">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71">
        <v>2</v>
      </c>
      <c r="B665" s="1071">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71">
        <v>3</v>
      </c>
      <c r="B666" s="1071">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71">
        <v>4</v>
      </c>
      <c r="B667" s="1071">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71">
        <v>5</v>
      </c>
      <c r="B668" s="1071">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71">
        <v>6</v>
      </c>
      <c r="B669" s="1071">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71">
        <v>7</v>
      </c>
      <c r="B670" s="1071">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71">
        <v>8</v>
      </c>
      <c r="B671" s="1071">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71">
        <v>9</v>
      </c>
      <c r="B672" s="1071">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71">
        <v>10</v>
      </c>
      <c r="B673" s="1071">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71">
        <v>11</v>
      </c>
      <c r="B674" s="1071">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71">
        <v>12</v>
      </c>
      <c r="B675" s="1071">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71">
        <v>13</v>
      </c>
      <c r="B676" s="1071">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71">
        <v>14</v>
      </c>
      <c r="B677" s="1071">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71">
        <v>15</v>
      </c>
      <c r="B678" s="1071">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71">
        <v>16</v>
      </c>
      <c r="B679" s="1071">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71">
        <v>17</v>
      </c>
      <c r="B680" s="1071">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71">
        <v>18</v>
      </c>
      <c r="B681" s="1071">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71">
        <v>19</v>
      </c>
      <c r="B682" s="1071">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71">
        <v>20</v>
      </c>
      <c r="B683" s="1071">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71">
        <v>21</v>
      </c>
      <c r="B684" s="1071">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71">
        <v>22</v>
      </c>
      <c r="B685" s="1071">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71">
        <v>23</v>
      </c>
      <c r="B686" s="1071">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71">
        <v>24</v>
      </c>
      <c r="B687" s="1071">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71">
        <v>25</v>
      </c>
      <c r="B688" s="1071">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71">
        <v>26</v>
      </c>
      <c r="B689" s="1071">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71">
        <v>27</v>
      </c>
      <c r="B690" s="1071">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71">
        <v>28</v>
      </c>
      <c r="B691" s="1071">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71">
        <v>29</v>
      </c>
      <c r="B692" s="1071">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71">
        <v>30</v>
      </c>
      <c r="B693" s="1071">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10"/>
      <c r="L696" s="110"/>
      <c r="M696" s="110"/>
      <c r="N696" s="110"/>
      <c r="O696" s="110"/>
      <c r="P696" s="353" t="s">
        <v>27</v>
      </c>
      <c r="Q696" s="353"/>
      <c r="R696" s="353"/>
      <c r="S696" s="353"/>
      <c r="T696" s="353"/>
      <c r="U696" s="353"/>
      <c r="V696" s="353"/>
      <c r="W696" s="353"/>
      <c r="X696" s="353"/>
      <c r="Y696" s="350" t="s">
        <v>355</v>
      </c>
      <c r="Z696" s="351"/>
      <c r="AA696" s="351"/>
      <c r="AB696" s="351"/>
      <c r="AC696" s="283" t="s">
        <v>340</v>
      </c>
      <c r="AD696" s="283"/>
      <c r="AE696" s="283"/>
      <c r="AF696" s="283"/>
      <c r="AG696" s="283"/>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2">
      <c r="A697" s="1071">
        <v>1</v>
      </c>
      <c r="B697" s="1071">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71">
        <v>2</v>
      </c>
      <c r="B698" s="1071">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71">
        <v>3</v>
      </c>
      <c r="B699" s="1071">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71">
        <v>4</v>
      </c>
      <c r="B700" s="1071">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71">
        <v>5</v>
      </c>
      <c r="B701" s="1071">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71">
        <v>6</v>
      </c>
      <c r="B702" s="1071">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71">
        <v>7</v>
      </c>
      <c r="B703" s="1071">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71">
        <v>8</v>
      </c>
      <c r="B704" s="1071">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71">
        <v>9</v>
      </c>
      <c r="B705" s="1071">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71">
        <v>10</v>
      </c>
      <c r="B706" s="1071">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71">
        <v>11</v>
      </c>
      <c r="B707" s="1071">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71">
        <v>12</v>
      </c>
      <c r="B708" s="1071">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71">
        <v>13</v>
      </c>
      <c r="B709" s="1071">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71">
        <v>14</v>
      </c>
      <c r="B710" s="1071">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71">
        <v>15</v>
      </c>
      <c r="B711" s="1071">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71">
        <v>16</v>
      </c>
      <c r="B712" s="1071">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71">
        <v>17</v>
      </c>
      <c r="B713" s="1071">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71">
        <v>18</v>
      </c>
      <c r="B714" s="1071">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71">
        <v>19</v>
      </c>
      <c r="B715" s="1071">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71">
        <v>20</v>
      </c>
      <c r="B716" s="1071">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71">
        <v>21</v>
      </c>
      <c r="B717" s="1071">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71">
        <v>22</v>
      </c>
      <c r="B718" s="1071">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71">
        <v>23</v>
      </c>
      <c r="B719" s="1071">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71">
        <v>24</v>
      </c>
      <c r="B720" s="1071">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71">
        <v>25</v>
      </c>
      <c r="B721" s="1071">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71">
        <v>26</v>
      </c>
      <c r="B722" s="1071">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71">
        <v>27</v>
      </c>
      <c r="B723" s="1071">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71">
        <v>28</v>
      </c>
      <c r="B724" s="1071">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71">
        <v>29</v>
      </c>
      <c r="B725" s="1071">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71">
        <v>30</v>
      </c>
      <c r="B726" s="1071">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10"/>
      <c r="L729" s="110"/>
      <c r="M729" s="110"/>
      <c r="N729" s="110"/>
      <c r="O729" s="110"/>
      <c r="P729" s="353" t="s">
        <v>27</v>
      </c>
      <c r="Q729" s="353"/>
      <c r="R729" s="353"/>
      <c r="S729" s="353"/>
      <c r="T729" s="353"/>
      <c r="U729" s="353"/>
      <c r="V729" s="353"/>
      <c r="W729" s="353"/>
      <c r="X729" s="353"/>
      <c r="Y729" s="350" t="s">
        <v>355</v>
      </c>
      <c r="Z729" s="351"/>
      <c r="AA729" s="351"/>
      <c r="AB729" s="351"/>
      <c r="AC729" s="283" t="s">
        <v>340</v>
      </c>
      <c r="AD729" s="283"/>
      <c r="AE729" s="283"/>
      <c r="AF729" s="283"/>
      <c r="AG729" s="283"/>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2">
      <c r="A730" s="1071">
        <v>1</v>
      </c>
      <c r="B730" s="1071">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71">
        <v>2</v>
      </c>
      <c r="B731" s="1071">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71">
        <v>3</v>
      </c>
      <c r="B732" s="1071">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71">
        <v>4</v>
      </c>
      <c r="B733" s="1071">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71">
        <v>5</v>
      </c>
      <c r="B734" s="1071">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71">
        <v>6</v>
      </c>
      <c r="B735" s="1071">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71">
        <v>7</v>
      </c>
      <c r="B736" s="1071">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71">
        <v>8</v>
      </c>
      <c r="B737" s="1071">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71">
        <v>9</v>
      </c>
      <c r="B738" s="1071">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71">
        <v>10</v>
      </c>
      <c r="B739" s="1071">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71">
        <v>11</v>
      </c>
      <c r="B740" s="1071">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71">
        <v>12</v>
      </c>
      <c r="B741" s="1071">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71">
        <v>13</v>
      </c>
      <c r="B742" s="1071">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71">
        <v>14</v>
      </c>
      <c r="B743" s="1071">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71">
        <v>15</v>
      </c>
      <c r="B744" s="1071">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71">
        <v>16</v>
      </c>
      <c r="B745" s="1071">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71">
        <v>17</v>
      </c>
      <c r="B746" s="1071">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71">
        <v>18</v>
      </c>
      <c r="B747" s="1071">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71">
        <v>19</v>
      </c>
      <c r="B748" s="1071">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71">
        <v>20</v>
      </c>
      <c r="B749" s="1071">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71">
        <v>21</v>
      </c>
      <c r="B750" s="1071">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71">
        <v>22</v>
      </c>
      <c r="B751" s="1071">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71">
        <v>23</v>
      </c>
      <c r="B752" s="1071">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71">
        <v>24</v>
      </c>
      <c r="B753" s="1071">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71">
        <v>25</v>
      </c>
      <c r="B754" s="1071">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71">
        <v>26</v>
      </c>
      <c r="B755" s="1071">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71">
        <v>27</v>
      </c>
      <c r="B756" s="1071">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71">
        <v>28</v>
      </c>
      <c r="B757" s="1071">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71">
        <v>29</v>
      </c>
      <c r="B758" s="1071">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71">
        <v>30</v>
      </c>
      <c r="B759" s="1071">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10"/>
      <c r="L762" s="110"/>
      <c r="M762" s="110"/>
      <c r="N762" s="110"/>
      <c r="O762" s="110"/>
      <c r="P762" s="353" t="s">
        <v>27</v>
      </c>
      <c r="Q762" s="353"/>
      <c r="R762" s="353"/>
      <c r="S762" s="353"/>
      <c r="T762" s="353"/>
      <c r="U762" s="353"/>
      <c r="V762" s="353"/>
      <c r="W762" s="353"/>
      <c r="X762" s="353"/>
      <c r="Y762" s="350" t="s">
        <v>355</v>
      </c>
      <c r="Z762" s="351"/>
      <c r="AA762" s="351"/>
      <c r="AB762" s="351"/>
      <c r="AC762" s="283" t="s">
        <v>340</v>
      </c>
      <c r="AD762" s="283"/>
      <c r="AE762" s="283"/>
      <c r="AF762" s="283"/>
      <c r="AG762" s="283"/>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2">
      <c r="A763" s="1071">
        <v>1</v>
      </c>
      <c r="B763" s="1071">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71">
        <v>2</v>
      </c>
      <c r="B764" s="1071">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71">
        <v>3</v>
      </c>
      <c r="B765" s="1071">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71">
        <v>4</v>
      </c>
      <c r="B766" s="1071">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71">
        <v>5</v>
      </c>
      <c r="B767" s="1071">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71">
        <v>6</v>
      </c>
      <c r="B768" s="1071">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71">
        <v>7</v>
      </c>
      <c r="B769" s="1071">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71">
        <v>8</v>
      </c>
      <c r="B770" s="1071">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71">
        <v>9</v>
      </c>
      <c r="B771" s="1071">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71">
        <v>10</v>
      </c>
      <c r="B772" s="1071">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71">
        <v>11</v>
      </c>
      <c r="B773" s="1071">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71">
        <v>12</v>
      </c>
      <c r="B774" s="1071">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71">
        <v>13</v>
      </c>
      <c r="B775" s="1071">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71">
        <v>14</v>
      </c>
      <c r="B776" s="1071">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71">
        <v>15</v>
      </c>
      <c r="B777" s="1071">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71">
        <v>16</v>
      </c>
      <c r="B778" s="1071">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71">
        <v>17</v>
      </c>
      <c r="B779" s="1071">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71">
        <v>18</v>
      </c>
      <c r="B780" s="1071">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71">
        <v>19</v>
      </c>
      <c r="B781" s="1071">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71">
        <v>20</v>
      </c>
      <c r="B782" s="1071">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71">
        <v>21</v>
      </c>
      <c r="B783" s="1071">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71">
        <v>22</v>
      </c>
      <c r="B784" s="1071">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71">
        <v>23</v>
      </c>
      <c r="B785" s="1071">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71">
        <v>24</v>
      </c>
      <c r="B786" s="1071">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71">
        <v>25</v>
      </c>
      <c r="B787" s="1071">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71">
        <v>26</v>
      </c>
      <c r="B788" s="1071">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71">
        <v>27</v>
      </c>
      <c r="B789" s="1071">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71">
        <v>28</v>
      </c>
      <c r="B790" s="1071">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71">
        <v>29</v>
      </c>
      <c r="B791" s="1071">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71">
        <v>30</v>
      </c>
      <c r="B792" s="1071">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10"/>
      <c r="L795" s="110"/>
      <c r="M795" s="110"/>
      <c r="N795" s="110"/>
      <c r="O795" s="110"/>
      <c r="P795" s="353" t="s">
        <v>27</v>
      </c>
      <c r="Q795" s="353"/>
      <c r="R795" s="353"/>
      <c r="S795" s="353"/>
      <c r="T795" s="353"/>
      <c r="U795" s="353"/>
      <c r="V795" s="353"/>
      <c r="W795" s="353"/>
      <c r="X795" s="353"/>
      <c r="Y795" s="350" t="s">
        <v>355</v>
      </c>
      <c r="Z795" s="351"/>
      <c r="AA795" s="351"/>
      <c r="AB795" s="351"/>
      <c r="AC795" s="283" t="s">
        <v>340</v>
      </c>
      <c r="AD795" s="283"/>
      <c r="AE795" s="283"/>
      <c r="AF795" s="283"/>
      <c r="AG795" s="283"/>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2">
      <c r="A796" s="1071">
        <v>1</v>
      </c>
      <c r="B796" s="1071">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71">
        <v>2</v>
      </c>
      <c r="B797" s="1071">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71">
        <v>3</v>
      </c>
      <c r="B798" s="1071">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71">
        <v>4</v>
      </c>
      <c r="B799" s="1071">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71">
        <v>5</v>
      </c>
      <c r="B800" s="1071">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71">
        <v>6</v>
      </c>
      <c r="B801" s="1071">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71">
        <v>7</v>
      </c>
      <c r="B802" s="1071">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71">
        <v>8</v>
      </c>
      <c r="B803" s="1071">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71">
        <v>9</v>
      </c>
      <c r="B804" s="1071">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71">
        <v>10</v>
      </c>
      <c r="B805" s="1071">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71">
        <v>11</v>
      </c>
      <c r="B806" s="1071">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71">
        <v>12</v>
      </c>
      <c r="B807" s="1071">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71">
        <v>13</v>
      </c>
      <c r="B808" s="1071">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71">
        <v>14</v>
      </c>
      <c r="B809" s="1071">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71">
        <v>15</v>
      </c>
      <c r="B810" s="1071">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71">
        <v>16</v>
      </c>
      <c r="B811" s="1071">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71">
        <v>17</v>
      </c>
      <c r="B812" s="1071">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71">
        <v>18</v>
      </c>
      <c r="B813" s="1071">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71">
        <v>19</v>
      </c>
      <c r="B814" s="1071">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71">
        <v>20</v>
      </c>
      <c r="B815" s="1071">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71">
        <v>21</v>
      </c>
      <c r="B816" s="1071">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71">
        <v>22</v>
      </c>
      <c r="B817" s="1071">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71">
        <v>23</v>
      </c>
      <c r="B818" s="1071">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71">
        <v>24</v>
      </c>
      <c r="B819" s="1071">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71">
        <v>25</v>
      </c>
      <c r="B820" s="1071">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71">
        <v>26</v>
      </c>
      <c r="B821" s="1071">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71">
        <v>27</v>
      </c>
      <c r="B822" s="1071">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71">
        <v>28</v>
      </c>
      <c r="B823" s="1071">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71">
        <v>29</v>
      </c>
      <c r="B824" s="1071">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71">
        <v>30</v>
      </c>
      <c r="B825" s="1071">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10"/>
      <c r="L828" s="110"/>
      <c r="M828" s="110"/>
      <c r="N828" s="110"/>
      <c r="O828" s="110"/>
      <c r="P828" s="353" t="s">
        <v>27</v>
      </c>
      <c r="Q828" s="353"/>
      <c r="R828" s="353"/>
      <c r="S828" s="353"/>
      <c r="T828" s="353"/>
      <c r="U828" s="353"/>
      <c r="V828" s="353"/>
      <c r="W828" s="353"/>
      <c r="X828" s="353"/>
      <c r="Y828" s="350" t="s">
        <v>355</v>
      </c>
      <c r="Z828" s="351"/>
      <c r="AA828" s="351"/>
      <c r="AB828" s="351"/>
      <c r="AC828" s="283" t="s">
        <v>340</v>
      </c>
      <c r="AD828" s="283"/>
      <c r="AE828" s="283"/>
      <c r="AF828" s="283"/>
      <c r="AG828" s="283"/>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2">
      <c r="A829" s="1071">
        <v>1</v>
      </c>
      <c r="B829" s="1071">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71">
        <v>2</v>
      </c>
      <c r="B830" s="1071">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71">
        <v>3</v>
      </c>
      <c r="B831" s="1071">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71">
        <v>4</v>
      </c>
      <c r="B832" s="1071">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71">
        <v>5</v>
      </c>
      <c r="B833" s="1071">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71">
        <v>6</v>
      </c>
      <c r="B834" s="1071">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71">
        <v>7</v>
      </c>
      <c r="B835" s="1071">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71">
        <v>8</v>
      </c>
      <c r="B836" s="1071">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71">
        <v>9</v>
      </c>
      <c r="B837" s="1071">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71">
        <v>10</v>
      </c>
      <c r="B838" s="1071">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71">
        <v>11</v>
      </c>
      <c r="B839" s="1071">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71">
        <v>12</v>
      </c>
      <c r="B840" s="1071">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71">
        <v>13</v>
      </c>
      <c r="B841" s="1071">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71">
        <v>14</v>
      </c>
      <c r="B842" s="1071">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71">
        <v>15</v>
      </c>
      <c r="B843" s="1071">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71">
        <v>16</v>
      </c>
      <c r="B844" s="1071">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71">
        <v>17</v>
      </c>
      <c r="B845" s="1071">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71">
        <v>18</v>
      </c>
      <c r="B846" s="1071">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71">
        <v>19</v>
      </c>
      <c r="B847" s="1071">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71">
        <v>20</v>
      </c>
      <c r="B848" s="1071">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71">
        <v>21</v>
      </c>
      <c r="B849" s="1071">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71">
        <v>22</v>
      </c>
      <c r="B850" s="1071">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71">
        <v>23</v>
      </c>
      <c r="B851" s="1071">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71">
        <v>24</v>
      </c>
      <c r="B852" s="1071">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71">
        <v>25</v>
      </c>
      <c r="B853" s="1071">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71">
        <v>26</v>
      </c>
      <c r="B854" s="1071">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71">
        <v>27</v>
      </c>
      <c r="B855" s="1071">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71">
        <v>28</v>
      </c>
      <c r="B856" s="1071">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71">
        <v>29</v>
      </c>
      <c r="B857" s="1071">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71">
        <v>30</v>
      </c>
      <c r="B858" s="1071">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10"/>
      <c r="L861" s="110"/>
      <c r="M861" s="110"/>
      <c r="N861" s="110"/>
      <c r="O861" s="110"/>
      <c r="P861" s="353" t="s">
        <v>27</v>
      </c>
      <c r="Q861" s="353"/>
      <c r="R861" s="353"/>
      <c r="S861" s="353"/>
      <c r="T861" s="353"/>
      <c r="U861" s="353"/>
      <c r="V861" s="353"/>
      <c r="W861" s="353"/>
      <c r="X861" s="353"/>
      <c r="Y861" s="350" t="s">
        <v>355</v>
      </c>
      <c r="Z861" s="351"/>
      <c r="AA861" s="351"/>
      <c r="AB861" s="351"/>
      <c r="AC861" s="283" t="s">
        <v>340</v>
      </c>
      <c r="AD861" s="283"/>
      <c r="AE861" s="283"/>
      <c r="AF861" s="283"/>
      <c r="AG861" s="283"/>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2">
      <c r="A862" s="1071">
        <v>1</v>
      </c>
      <c r="B862" s="1071">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71">
        <v>2</v>
      </c>
      <c r="B863" s="1071">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71">
        <v>3</v>
      </c>
      <c r="B864" s="1071">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71">
        <v>4</v>
      </c>
      <c r="B865" s="1071">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71">
        <v>5</v>
      </c>
      <c r="B866" s="1071">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71">
        <v>6</v>
      </c>
      <c r="B867" s="1071">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71">
        <v>7</v>
      </c>
      <c r="B868" s="1071">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71">
        <v>8</v>
      </c>
      <c r="B869" s="1071">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71">
        <v>9</v>
      </c>
      <c r="B870" s="1071">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71">
        <v>10</v>
      </c>
      <c r="B871" s="1071">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71">
        <v>11</v>
      </c>
      <c r="B872" s="1071">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71">
        <v>12</v>
      </c>
      <c r="B873" s="1071">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71">
        <v>13</v>
      </c>
      <c r="B874" s="1071">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71">
        <v>14</v>
      </c>
      <c r="B875" s="1071">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71">
        <v>15</v>
      </c>
      <c r="B876" s="1071">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71">
        <v>16</v>
      </c>
      <c r="B877" s="1071">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71">
        <v>17</v>
      </c>
      <c r="B878" s="1071">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71">
        <v>18</v>
      </c>
      <c r="B879" s="1071">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71">
        <v>19</v>
      </c>
      <c r="B880" s="1071">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71">
        <v>20</v>
      </c>
      <c r="B881" s="1071">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71">
        <v>21</v>
      </c>
      <c r="B882" s="1071">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71">
        <v>22</v>
      </c>
      <c r="B883" s="1071">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71">
        <v>23</v>
      </c>
      <c r="B884" s="1071">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71">
        <v>24</v>
      </c>
      <c r="B885" s="1071">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71">
        <v>25</v>
      </c>
      <c r="B886" s="1071">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71">
        <v>26</v>
      </c>
      <c r="B887" s="1071">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71">
        <v>27</v>
      </c>
      <c r="B888" s="1071">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71">
        <v>28</v>
      </c>
      <c r="B889" s="1071">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71">
        <v>29</v>
      </c>
      <c r="B890" s="1071">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71">
        <v>30</v>
      </c>
      <c r="B891" s="1071">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10"/>
      <c r="L894" s="110"/>
      <c r="M894" s="110"/>
      <c r="N894" s="110"/>
      <c r="O894" s="110"/>
      <c r="P894" s="353" t="s">
        <v>27</v>
      </c>
      <c r="Q894" s="353"/>
      <c r="R894" s="353"/>
      <c r="S894" s="353"/>
      <c r="T894" s="353"/>
      <c r="U894" s="353"/>
      <c r="V894" s="353"/>
      <c r="W894" s="353"/>
      <c r="X894" s="353"/>
      <c r="Y894" s="350" t="s">
        <v>355</v>
      </c>
      <c r="Z894" s="351"/>
      <c r="AA894" s="351"/>
      <c r="AB894" s="351"/>
      <c r="AC894" s="283" t="s">
        <v>340</v>
      </c>
      <c r="AD894" s="283"/>
      <c r="AE894" s="283"/>
      <c r="AF894" s="283"/>
      <c r="AG894" s="283"/>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2">
      <c r="A895" s="1071">
        <v>1</v>
      </c>
      <c r="B895" s="1071">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71">
        <v>2</v>
      </c>
      <c r="B896" s="1071">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71">
        <v>3</v>
      </c>
      <c r="B897" s="1071">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71">
        <v>4</v>
      </c>
      <c r="B898" s="1071">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71">
        <v>5</v>
      </c>
      <c r="B899" s="1071">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71">
        <v>6</v>
      </c>
      <c r="B900" s="1071">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71">
        <v>7</v>
      </c>
      <c r="B901" s="1071">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71">
        <v>8</v>
      </c>
      <c r="B902" s="1071">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71">
        <v>9</v>
      </c>
      <c r="B903" s="1071">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71">
        <v>10</v>
      </c>
      <c r="B904" s="1071">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71">
        <v>11</v>
      </c>
      <c r="B905" s="1071">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71">
        <v>12</v>
      </c>
      <c r="B906" s="1071">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71">
        <v>13</v>
      </c>
      <c r="B907" s="1071">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71">
        <v>14</v>
      </c>
      <c r="B908" s="1071">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71">
        <v>15</v>
      </c>
      <c r="B909" s="1071">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71">
        <v>16</v>
      </c>
      <c r="B910" s="1071">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71">
        <v>17</v>
      </c>
      <c r="B911" s="1071">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71">
        <v>18</v>
      </c>
      <c r="B912" s="1071">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71">
        <v>19</v>
      </c>
      <c r="B913" s="1071">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71">
        <v>20</v>
      </c>
      <c r="B914" s="1071">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71">
        <v>21</v>
      </c>
      <c r="B915" s="1071">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71">
        <v>22</v>
      </c>
      <c r="B916" s="1071">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71">
        <v>23</v>
      </c>
      <c r="B917" s="1071">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71">
        <v>24</v>
      </c>
      <c r="B918" s="1071">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71">
        <v>25</v>
      </c>
      <c r="B919" s="1071">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71">
        <v>26</v>
      </c>
      <c r="B920" s="1071">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71">
        <v>27</v>
      </c>
      <c r="B921" s="1071">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71">
        <v>28</v>
      </c>
      <c r="B922" s="1071">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71">
        <v>29</v>
      </c>
      <c r="B923" s="1071">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71">
        <v>30</v>
      </c>
      <c r="B924" s="1071">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10"/>
      <c r="L927" s="110"/>
      <c r="M927" s="110"/>
      <c r="N927" s="110"/>
      <c r="O927" s="110"/>
      <c r="P927" s="353" t="s">
        <v>27</v>
      </c>
      <c r="Q927" s="353"/>
      <c r="R927" s="353"/>
      <c r="S927" s="353"/>
      <c r="T927" s="353"/>
      <c r="U927" s="353"/>
      <c r="V927" s="353"/>
      <c r="W927" s="353"/>
      <c r="X927" s="353"/>
      <c r="Y927" s="350" t="s">
        <v>355</v>
      </c>
      <c r="Z927" s="351"/>
      <c r="AA927" s="351"/>
      <c r="AB927" s="351"/>
      <c r="AC927" s="283" t="s">
        <v>340</v>
      </c>
      <c r="AD927" s="283"/>
      <c r="AE927" s="283"/>
      <c r="AF927" s="283"/>
      <c r="AG927" s="283"/>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2">
      <c r="A928" s="1071">
        <v>1</v>
      </c>
      <c r="B928" s="1071">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71">
        <v>2</v>
      </c>
      <c r="B929" s="1071">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71">
        <v>3</v>
      </c>
      <c r="B930" s="1071">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71">
        <v>4</v>
      </c>
      <c r="B931" s="1071">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71">
        <v>5</v>
      </c>
      <c r="B932" s="1071">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71">
        <v>6</v>
      </c>
      <c r="B933" s="1071">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71">
        <v>7</v>
      </c>
      <c r="B934" s="1071">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71">
        <v>8</v>
      </c>
      <c r="B935" s="1071">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71">
        <v>9</v>
      </c>
      <c r="B936" s="1071">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71">
        <v>10</v>
      </c>
      <c r="B937" s="1071">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71">
        <v>11</v>
      </c>
      <c r="B938" s="1071">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71">
        <v>12</v>
      </c>
      <c r="B939" s="1071">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71">
        <v>13</v>
      </c>
      <c r="B940" s="1071">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71">
        <v>14</v>
      </c>
      <c r="B941" s="1071">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71">
        <v>15</v>
      </c>
      <c r="B942" s="1071">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71">
        <v>16</v>
      </c>
      <c r="B943" s="1071">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71">
        <v>17</v>
      </c>
      <c r="B944" s="1071">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71">
        <v>18</v>
      </c>
      <c r="B945" s="1071">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71">
        <v>19</v>
      </c>
      <c r="B946" s="1071">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71">
        <v>20</v>
      </c>
      <c r="B947" s="1071">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71">
        <v>21</v>
      </c>
      <c r="B948" s="1071">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71">
        <v>22</v>
      </c>
      <c r="B949" s="1071">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71">
        <v>23</v>
      </c>
      <c r="B950" s="1071">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71">
        <v>24</v>
      </c>
      <c r="B951" s="1071">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71">
        <v>25</v>
      </c>
      <c r="B952" s="1071">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71">
        <v>26</v>
      </c>
      <c r="B953" s="1071">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71">
        <v>27</v>
      </c>
      <c r="B954" s="1071">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71">
        <v>28</v>
      </c>
      <c r="B955" s="1071">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71">
        <v>29</v>
      </c>
      <c r="B956" s="1071">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71">
        <v>30</v>
      </c>
      <c r="B957" s="1071">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10"/>
      <c r="L960" s="110"/>
      <c r="M960" s="110"/>
      <c r="N960" s="110"/>
      <c r="O960" s="110"/>
      <c r="P960" s="353" t="s">
        <v>27</v>
      </c>
      <c r="Q960" s="353"/>
      <c r="R960" s="353"/>
      <c r="S960" s="353"/>
      <c r="T960" s="353"/>
      <c r="U960" s="353"/>
      <c r="V960" s="353"/>
      <c r="W960" s="353"/>
      <c r="X960" s="353"/>
      <c r="Y960" s="350" t="s">
        <v>355</v>
      </c>
      <c r="Z960" s="351"/>
      <c r="AA960" s="351"/>
      <c r="AB960" s="351"/>
      <c r="AC960" s="283" t="s">
        <v>340</v>
      </c>
      <c r="AD960" s="283"/>
      <c r="AE960" s="283"/>
      <c r="AF960" s="283"/>
      <c r="AG960" s="283"/>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2">
      <c r="A961" s="1071">
        <v>1</v>
      </c>
      <c r="B961" s="1071">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71">
        <v>2</v>
      </c>
      <c r="B962" s="1071">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71">
        <v>3</v>
      </c>
      <c r="B963" s="1071">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71">
        <v>4</v>
      </c>
      <c r="B964" s="1071">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71">
        <v>5</v>
      </c>
      <c r="B965" s="1071">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71">
        <v>6</v>
      </c>
      <c r="B966" s="1071">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71">
        <v>7</v>
      </c>
      <c r="B967" s="1071">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71">
        <v>8</v>
      </c>
      <c r="B968" s="1071">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71">
        <v>9</v>
      </c>
      <c r="B969" s="1071">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71">
        <v>10</v>
      </c>
      <c r="B970" s="1071">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71">
        <v>11</v>
      </c>
      <c r="B971" s="1071">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71">
        <v>12</v>
      </c>
      <c r="B972" s="1071">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71">
        <v>13</v>
      </c>
      <c r="B973" s="1071">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71">
        <v>14</v>
      </c>
      <c r="B974" s="1071">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71">
        <v>15</v>
      </c>
      <c r="B975" s="1071">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71">
        <v>16</v>
      </c>
      <c r="B976" s="1071">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71">
        <v>17</v>
      </c>
      <c r="B977" s="1071">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71">
        <v>18</v>
      </c>
      <c r="B978" s="1071">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71">
        <v>19</v>
      </c>
      <c r="B979" s="1071">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71">
        <v>20</v>
      </c>
      <c r="B980" s="1071">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71">
        <v>21</v>
      </c>
      <c r="B981" s="1071">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71">
        <v>22</v>
      </c>
      <c r="B982" s="1071">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71">
        <v>23</v>
      </c>
      <c r="B983" s="1071">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71">
        <v>24</v>
      </c>
      <c r="B984" s="1071">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71">
        <v>25</v>
      </c>
      <c r="B985" s="1071">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71">
        <v>26</v>
      </c>
      <c r="B986" s="1071">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71">
        <v>27</v>
      </c>
      <c r="B987" s="1071">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71">
        <v>28</v>
      </c>
      <c r="B988" s="1071">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71">
        <v>29</v>
      </c>
      <c r="B989" s="1071">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71">
        <v>30</v>
      </c>
      <c r="B990" s="1071">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10"/>
      <c r="L993" s="110"/>
      <c r="M993" s="110"/>
      <c r="N993" s="110"/>
      <c r="O993" s="110"/>
      <c r="P993" s="353" t="s">
        <v>27</v>
      </c>
      <c r="Q993" s="353"/>
      <c r="R993" s="353"/>
      <c r="S993" s="353"/>
      <c r="T993" s="353"/>
      <c r="U993" s="353"/>
      <c r="V993" s="353"/>
      <c r="W993" s="353"/>
      <c r="X993" s="353"/>
      <c r="Y993" s="350" t="s">
        <v>355</v>
      </c>
      <c r="Z993" s="351"/>
      <c r="AA993" s="351"/>
      <c r="AB993" s="351"/>
      <c r="AC993" s="283" t="s">
        <v>340</v>
      </c>
      <c r="AD993" s="283"/>
      <c r="AE993" s="283"/>
      <c r="AF993" s="283"/>
      <c r="AG993" s="283"/>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2">
      <c r="A994" s="1071">
        <v>1</v>
      </c>
      <c r="B994" s="1071">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71">
        <v>2</v>
      </c>
      <c r="B995" s="1071">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71">
        <v>3</v>
      </c>
      <c r="B996" s="1071">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71">
        <v>4</v>
      </c>
      <c r="B997" s="1071">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71">
        <v>5</v>
      </c>
      <c r="B998" s="1071">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71">
        <v>6</v>
      </c>
      <c r="B999" s="1071">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71">
        <v>7</v>
      </c>
      <c r="B1000" s="1071">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71">
        <v>8</v>
      </c>
      <c r="B1001" s="1071">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71">
        <v>9</v>
      </c>
      <c r="B1002" s="1071">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71">
        <v>10</v>
      </c>
      <c r="B1003" s="1071">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71">
        <v>11</v>
      </c>
      <c r="B1004" s="1071">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71">
        <v>12</v>
      </c>
      <c r="B1005" s="1071">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71">
        <v>13</v>
      </c>
      <c r="B1006" s="1071">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71">
        <v>14</v>
      </c>
      <c r="B1007" s="1071">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71">
        <v>15</v>
      </c>
      <c r="B1008" s="1071">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71">
        <v>16</v>
      </c>
      <c r="B1009" s="1071">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71">
        <v>17</v>
      </c>
      <c r="B1010" s="1071">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71">
        <v>18</v>
      </c>
      <c r="B1011" s="1071">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71">
        <v>19</v>
      </c>
      <c r="B1012" s="1071">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71">
        <v>20</v>
      </c>
      <c r="B1013" s="1071">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71">
        <v>21</v>
      </c>
      <c r="B1014" s="1071">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71">
        <v>22</v>
      </c>
      <c r="B1015" s="1071">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71">
        <v>23</v>
      </c>
      <c r="B1016" s="1071">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71">
        <v>24</v>
      </c>
      <c r="B1017" s="1071">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71">
        <v>25</v>
      </c>
      <c r="B1018" s="1071">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71">
        <v>26</v>
      </c>
      <c r="B1019" s="1071">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71">
        <v>27</v>
      </c>
      <c r="B1020" s="1071">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71">
        <v>28</v>
      </c>
      <c r="B1021" s="1071">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71">
        <v>29</v>
      </c>
      <c r="B1022" s="1071">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71">
        <v>30</v>
      </c>
      <c r="B1023" s="1071">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10"/>
      <c r="L1026" s="110"/>
      <c r="M1026" s="110"/>
      <c r="N1026" s="110"/>
      <c r="O1026" s="110"/>
      <c r="P1026" s="353" t="s">
        <v>27</v>
      </c>
      <c r="Q1026" s="353"/>
      <c r="R1026" s="353"/>
      <c r="S1026" s="353"/>
      <c r="T1026" s="353"/>
      <c r="U1026" s="353"/>
      <c r="V1026" s="353"/>
      <c r="W1026" s="353"/>
      <c r="X1026" s="353"/>
      <c r="Y1026" s="350" t="s">
        <v>355</v>
      </c>
      <c r="Z1026" s="351"/>
      <c r="AA1026" s="351"/>
      <c r="AB1026" s="351"/>
      <c r="AC1026" s="283" t="s">
        <v>340</v>
      </c>
      <c r="AD1026" s="283"/>
      <c r="AE1026" s="283"/>
      <c r="AF1026" s="283"/>
      <c r="AG1026" s="283"/>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2">
      <c r="A1027" s="1071">
        <v>1</v>
      </c>
      <c r="B1027" s="1071">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71">
        <v>2</v>
      </c>
      <c r="B1028" s="1071">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71">
        <v>3</v>
      </c>
      <c r="B1029" s="1071">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71">
        <v>4</v>
      </c>
      <c r="B1030" s="1071">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71">
        <v>5</v>
      </c>
      <c r="B1031" s="1071">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71">
        <v>6</v>
      </c>
      <c r="B1032" s="1071">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71">
        <v>7</v>
      </c>
      <c r="B1033" s="1071">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71">
        <v>8</v>
      </c>
      <c r="B1034" s="1071">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71">
        <v>9</v>
      </c>
      <c r="B1035" s="1071">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71">
        <v>10</v>
      </c>
      <c r="B1036" s="1071">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71">
        <v>11</v>
      </c>
      <c r="B1037" s="1071">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71">
        <v>12</v>
      </c>
      <c r="B1038" s="1071">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71">
        <v>13</v>
      </c>
      <c r="B1039" s="1071">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71">
        <v>14</v>
      </c>
      <c r="B1040" s="1071">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71">
        <v>15</v>
      </c>
      <c r="B1041" s="1071">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71">
        <v>16</v>
      </c>
      <c r="B1042" s="1071">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71">
        <v>17</v>
      </c>
      <c r="B1043" s="1071">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71">
        <v>18</v>
      </c>
      <c r="B1044" s="1071">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71">
        <v>19</v>
      </c>
      <c r="B1045" s="1071">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71">
        <v>20</v>
      </c>
      <c r="B1046" s="1071">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71">
        <v>21</v>
      </c>
      <c r="B1047" s="1071">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71">
        <v>22</v>
      </c>
      <c r="B1048" s="1071">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71">
        <v>23</v>
      </c>
      <c r="B1049" s="1071">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71">
        <v>24</v>
      </c>
      <c r="B1050" s="1071">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71">
        <v>25</v>
      </c>
      <c r="B1051" s="1071">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71">
        <v>26</v>
      </c>
      <c r="B1052" s="1071">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71">
        <v>27</v>
      </c>
      <c r="B1053" s="1071">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71">
        <v>28</v>
      </c>
      <c r="B1054" s="1071">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71">
        <v>29</v>
      </c>
      <c r="B1055" s="1071">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71">
        <v>30</v>
      </c>
      <c r="B1056" s="1071">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10"/>
      <c r="L1059" s="110"/>
      <c r="M1059" s="110"/>
      <c r="N1059" s="110"/>
      <c r="O1059" s="110"/>
      <c r="P1059" s="353" t="s">
        <v>27</v>
      </c>
      <c r="Q1059" s="353"/>
      <c r="R1059" s="353"/>
      <c r="S1059" s="353"/>
      <c r="T1059" s="353"/>
      <c r="U1059" s="353"/>
      <c r="V1059" s="353"/>
      <c r="W1059" s="353"/>
      <c r="X1059" s="353"/>
      <c r="Y1059" s="350" t="s">
        <v>355</v>
      </c>
      <c r="Z1059" s="351"/>
      <c r="AA1059" s="351"/>
      <c r="AB1059" s="351"/>
      <c r="AC1059" s="283" t="s">
        <v>340</v>
      </c>
      <c r="AD1059" s="283"/>
      <c r="AE1059" s="283"/>
      <c r="AF1059" s="283"/>
      <c r="AG1059" s="283"/>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2">
      <c r="A1060" s="1071">
        <v>1</v>
      </c>
      <c r="B1060" s="1071">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71">
        <v>2</v>
      </c>
      <c r="B1061" s="1071">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71">
        <v>3</v>
      </c>
      <c r="B1062" s="1071">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71">
        <v>4</v>
      </c>
      <c r="B1063" s="1071">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71">
        <v>5</v>
      </c>
      <c r="B1064" s="1071">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71">
        <v>6</v>
      </c>
      <c r="B1065" s="1071">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71">
        <v>7</v>
      </c>
      <c r="B1066" s="1071">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71">
        <v>8</v>
      </c>
      <c r="B1067" s="1071">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71">
        <v>9</v>
      </c>
      <c r="B1068" s="1071">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71">
        <v>10</v>
      </c>
      <c r="B1069" s="1071">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71">
        <v>11</v>
      </c>
      <c r="B1070" s="1071">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71">
        <v>12</v>
      </c>
      <c r="B1071" s="1071">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71">
        <v>13</v>
      </c>
      <c r="B1072" s="1071">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71">
        <v>14</v>
      </c>
      <c r="B1073" s="1071">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71">
        <v>15</v>
      </c>
      <c r="B1074" s="1071">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71">
        <v>16</v>
      </c>
      <c r="B1075" s="1071">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71">
        <v>17</v>
      </c>
      <c r="B1076" s="1071">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71">
        <v>18</v>
      </c>
      <c r="B1077" s="1071">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71">
        <v>19</v>
      </c>
      <c r="B1078" s="1071">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71">
        <v>20</v>
      </c>
      <c r="B1079" s="1071">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71">
        <v>21</v>
      </c>
      <c r="B1080" s="1071">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71">
        <v>22</v>
      </c>
      <c r="B1081" s="1071">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71">
        <v>23</v>
      </c>
      <c r="B1082" s="1071">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71">
        <v>24</v>
      </c>
      <c r="B1083" s="1071">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71">
        <v>25</v>
      </c>
      <c r="B1084" s="1071">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71">
        <v>26</v>
      </c>
      <c r="B1085" s="1071">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71">
        <v>27</v>
      </c>
      <c r="B1086" s="1071">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71">
        <v>28</v>
      </c>
      <c r="B1087" s="1071">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71">
        <v>29</v>
      </c>
      <c r="B1088" s="1071">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71">
        <v>30</v>
      </c>
      <c r="B1089" s="1071">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10"/>
      <c r="L1092" s="110"/>
      <c r="M1092" s="110"/>
      <c r="N1092" s="110"/>
      <c r="O1092" s="110"/>
      <c r="P1092" s="353" t="s">
        <v>27</v>
      </c>
      <c r="Q1092" s="353"/>
      <c r="R1092" s="353"/>
      <c r="S1092" s="353"/>
      <c r="T1092" s="353"/>
      <c r="U1092" s="353"/>
      <c r="V1092" s="353"/>
      <c r="W1092" s="353"/>
      <c r="X1092" s="353"/>
      <c r="Y1092" s="350" t="s">
        <v>355</v>
      </c>
      <c r="Z1092" s="351"/>
      <c r="AA1092" s="351"/>
      <c r="AB1092" s="351"/>
      <c r="AC1092" s="283" t="s">
        <v>340</v>
      </c>
      <c r="AD1092" s="283"/>
      <c r="AE1092" s="283"/>
      <c r="AF1092" s="283"/>
      <c r="AG1092" s="283"/>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2">
      <c r="A1093" s="1071">
        <v>1</v>
      </c>
      <c r="B1093" s="1071">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71">
        <v>2</v>
      </c>
      <c r="B1094" s="1071">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71">
        <v>3</v>
      </c>
      <c r="B1095" s="1071">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71">
        <v>4</v>
      </c>
      <c r="B1096" s="1071">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71">
        <v>5</v>
      </c>
      <c r="B1097" s="1071">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71">
        <v>6</v>
      </c>
      <c r="B1098" s="1071">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71">
        <v>7</v>
      </c>
      <c r="B1099" s="1071">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71">
        <v>8</v>
      </c>
      <c r="B1100" s="1071">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71">
        <v>9</v>
      </c>
      <c r="B1101" s="1071">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71">
        <v>10</v>
      </c>
      <c r="B1102" s="1071">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71">
        <v>11</v>
      </c>
      <c r="B1103" s="1071">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71">
        <v>12</v>
      </c>
      <c r="B1104" s="1071">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71">
        <v>13</v>
      </c>
      <c r="B1105" s="1071">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71">
        <v>14</v>
      </c>
      <c r="B1106" s="1071">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71">
        <v>15</v>
      </c>
      <c r="B1107" s="1071">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71">
        <v>16</v>
      </c>
      <c r="B1108" s="1071">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71">
        <v>17</v>
      </c>
      <c r="B1109" s="1071">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71">
        <v>18</v>
      </c>
      <c r="B1110" s="1071">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71">
        <v>19</v>
      </c>
      <c r="B1111" s="1071">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71">
        <v>20</v>
      </c>
      <c r="B1112" s="1071">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71">
        <v>21</v>
      </c>
      <c r="B1113" s="1071">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71">
        <v>22</v>
      </c>
      <c r="B1114" s="1071">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71">
        <v>23</v>
      </c>
      <c r="B1115" s="1071">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71">
        <v>24</v>
      </c>
      <c r="B1116" s="1071">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71">
        <v>25</v>
      </c>
      <c r="B1117" s="1071">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71">
        <v>26</v>
      </c>
      <c r="B1118" s="1071">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71">
        <v>27</v>
      </c>
      <c r="B1119" s="1071">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71">
        <v>28</v>
      </c>
      <c r="B1120" s="1071">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71">
        <v>29</v>
      </c>
      <c r="B1121" s="1071">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71">
        <v>30</v>
      </c>
      <c r="B1122" s="1071">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10"/>
      <c r="L1125" s="110"/>
      <c r="M1125" s="110"/>
      <c r="N1125" s="110"/>
      <c r="O1125" s="110"/>
      <c r="P1125" s="353" t="s">
        <v>27</v>
      </c>
      <c r="Q1125" s="353"/>
      <c r="R1125" s="353"/>
      <c r="S1125" s="353"/>
      <c r="T1125" s="353"/>
      <c r="U1125" s="353"/>
      <c r="V1125" s="353"/>
      <c r="W1125" s="353"/>
      <c r="X1125" s="353"/>
      <c r="Y1125" s="350" t="s">
        <v>355</v>
      </c>
      <c r="Z1125" s="351"/>
      <c r="AA1125" s="351"/>
      <c r="AB1125" s="351"/>
      <c r="AC1125" s="283" t="s">
        <v>340</v>
      </c>
      <c r="AD1125" s="283"/>
      <c r="AE1125" s="283"/>
      <c r="AF1125" s="283"/>
      <c r="AG1125" s="283"/>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2">
      <c r="A1126" s="1071">
        <v>1</v>
      </c>
      <c r="B1126" s="1071">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71">
        <v>2</v>
      </c>
      <c r="B1127" s="1071">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71">
        <v>3</v>
      </c>
      <c r="B1128" s="1071">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71">
        <v>4</v>
      </c>
      <c r="B1129" s="1071">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71">
        <v>5</v>
      </c>
      <c r="B1130" s="1071">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71">
        <v>6</v>
      </c>
      <c r="B1131" s="1071">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71">
        <v>7</v>
      </c>
      <c r="B1132" s="1071">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71">
        <v>8</v>
      </c>
      <c r="B1133" s="1071">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71">
        <v>9</v>
      </c>
      <c r="B1134" s="1071">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71">
        <v>10</v>
      </c>
      <c r="B1135" s="1071">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71">
        <v>11</v>
      </c>
      <c r="B1136" s="1071">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71">
        <v>12</v>
      </c>
      <c r="B1137" s="1071">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71">
        <v>13</v>
      </c>
      <c r="B1138" s="1071">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71">
        <v>14</v>
      </c>
      <c r="B1139" s="1071">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71">
        <v>15</v>
      </c>
      <c r="B1140" s="1071">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71">
        <v>16</v>
      </c>
      <c r="B1141" s="1071">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71">
        <v>17</v>
      </c>
      <c r="B1142" s="1071">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71">
        <v>18</v>
      </c>
      <c r="B1143" s="1071">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71">
        <v>19</v>
      </c>
      <c r="B1144" s="1071">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71">
        <v>20</v>
      </c>
      <c r="B1145" s="1071">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71">
        <v>21</v>
      </c>
      <c r="B1146" s="1071">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71">
        <v>22</v>
      </c>
      <c r="B1147" s="1071">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71">
        <v>23</v>
      </c>
      <c r="B1148" s="1071">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71">
        <v>24</v>
      </c>
      <c r="B1149" s="1071">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71">
        <v>25</v>
      </c>
      <c r="B1150" s="1071">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71">
        <v>26</v>
      </c>
      <c r="B1151" s="1071">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71">
        <v>27</v>
      </c>
      <c r="B1152" s="1071">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71">
        <v>28</v>
      </c>
      <c r="B1153" s="1071">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71">
        <v>29</v>
      </c>
      <c r="B1154" s="1071">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71">
        <v>30</v>
      </c>
      <c r="B1155" s="1071">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10"/>
      <c r="L1158" s="110"/>
      <c r="M1158" s="110"/>
      <c r="N1158" s="110"/>
      <c r="O1158" s="110"/>
      <c r="P1158" s="353" t="s">
        <v>27</v>
      </c>
      <c r="Q1158" s="353"/>
      <c r="R1158" s="353"/>
      <c r="S1158" s="353"/>
      <c r="T1158" s="353"/>
      <c r="U1158" s="353"/>
      <c r="V1158" s="353"/>
      <c r="W1158" s="353"/>
      <c r="X1158" s="353"/>
      <c r="Y1158" s="350" t="s">
        <v>355</v>
      </c>
      <c r="Z1158" s="351"/>
      <c r="AA1158" s="351"/>
      <c r="AB1158" s="351"/>
      <c r="AC1158" s="283" t="s">
        <v>340</v>
      </c>
      <c r="AD1158" s="283"/>
      <c r="AE1158" s="283"/>
      <c r="AF1158" s="283"/>
      <c r="AG1158" s="283"/>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2">
      <c r="A1159" s="1071">
        <v>1</v>
      </c>
      <c r="B1159" s="1071">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71">
        <v>2</v>
      </c>
      <c r="B1160" s="1071">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71">
        <v>3</v>
      </c>
      <c r="B1161" s="1071">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71">
        <v>4</v>
      </c>
      <c r="B1162" s="1071">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71">
        <v>5</v>
      </c>
      <c r="B1163" s="1071">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71">
        <v>6</v>
      </c>
      <c r="B1164" s="1071">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71">
        <v>7</v>
      </c>
      <c r="B1165" s="1071">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71">
        <v>8</v>
      </c>
      <c r="B1166" s="1071">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71">
        <v>9</v>
      </c>
      <c r="B1167" s="1071">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71">
        <v>10</v>
      </c>
      <c r="B1168" s="1071">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71">
        <v>11</v>
      </c>
      <c r="B1169" s="1071">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71">
        <v>12</v>
      </c>
      <c r="B1170" s="1071">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71">
        <v>13</v>
      </c>
      <c r="B1171" s="1071">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71">
        <v>14</v>
      </c>
      <c r="B1172" s="1071">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71">
        <v>15</v>
      </c>
      <c r="B1173" s="1071">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71">
        <v>16</v>
      </c>
      <c r="B1174" s="1071">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71">
        <v>17</v>
      </c>
      <c r="B1175" s="1071">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71">
        <v>18</v>
      </c>
      <c r="B1176" s="1071">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71">
        <v>19</v>
      </c>
      <c r="B1177" s="1071">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71">
        <v>20</v>
      </c>
      <c r="B1178" s="1071">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71">
        <v>21</v>
      </c>
      <c r="B1179" s="1071">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71">
        <v>22</v>
      </c>
      <c r="B1180" s="1071">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71">
        <v>23</v>
      </c>
      <c r="B1181" s="1071">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71">
        <v>24</v>
      </c>
      <c r="B1182" s="1071">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71">
        <v>25</v>
      </c>
      <c r="B1183" s="1071">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71">
        <v>26</v>
      </c>
      <c r="B1184" s="1071">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71">
        <v>27</v>
      </c>
      <c r="B1185" s="1071">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71">
        <v>28</v>
      </c>
      <c r="B1186" s="1071">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71">
        <v>29</v>
      </c>
      <c r="B1187" s="1071">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71">
        <v>30</v>
      </c>
      <c r="B1188" s="1071">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10"/>
      <c r="L1191" s="110"/>
      <c r="M1191" s="110"/>
      <c r="N1191" s="110"/>
      <c r="O1191" s="110"/>
      <c r="P1191" s="353" t="s">
        <v>27</v>
      </c>
      <c r="Q1191" s="353"/>
      <c r="R1191" s="353"/>
      <c r="S1191" s="353"/>
      <c r="T1191" s="353"/>
      <c r="U1191" s="353"/>
      <c r="V1191" s="353"/>
      <c r="W1191" s="353"/>
      <c r="X1191" s="353"/>
      <c r="Y1191" s="350" t="s">
        <v>355</v>
      </c>
      <c r="Z1191" s="351"/>
      <c r="AA1191" s="351"/>
      <c r="AB1191" s="351"/>
      <c r="AC1191" s="283" t="s">
        <v>340</v>
      </c>
      <c r="AD1191" s="283"/>
      <c r="AE1191" s="283"/>
      <c r="AF1191" s="283"/>
      <c r="AG1191" s="283"/>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2">
      <c r="A1192" s="1071">
        <v>1</v>
      </c>
      <c r="B1192" s="1071">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71">
        <v>2</v>
      </c>
      <c r="B1193" s="1071">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71">
        <v>3</v>
      </c>
      <c r="B1194" s="1071">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71">
        <v>4</v>
      </c>
      <c r="B1195" s="1071">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71">
        <v>5</v>
      </c>
      <c r="B1196" s="1071">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71">
        <v>6</v>
      </c>
      <c r="B1197" s="1071">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71">
        <v>7</v>
      </c>
      <c r="B1198" s="1071">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71">
        <v>8</v>
      </c>
      <c r="B1199" s="1071">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71">
        <v>9</v>
      </c>
      <c r="B1200" s="1071">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71">
        <v>10</v>
      </c>
      <c r="B1201" s="1071">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71">
        <v>11</v>
      </c>
      <c r="B1202" s="1071">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71">
        <v>12</v>
      </c>
      <c r="B1203" s="1071">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71">
        <v>13</v>
      </c>
      <c r="B1204" s="1071">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71">
        <v>14</v>
      </c>
      <c r="B1205" s="1071">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71">
        <v>15</v>
      </c>
      <c r="B1206" s="1071">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71">
        <v>16</v>
      </c>
      <c r="B1207" s="1071">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71">
        <v>17</v>
      </c>
      <c r="B1208" s="1071">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71">
        <v>18</v>
      </c>
      <c r="B1209" s="1071">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71">
        <v>19</v>
      </c>
      <c r="B1210" s="1071">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71">
        <v>20</v>
      </c>
      <c r="B1211" s="1071">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71">
        <v>21</v>
      </c>
      <c r="B1212" s="1071">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71">
        <v>22</v>
      </c>
      <c r="B1213" s="1071">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71">
        <v>23</v>
      </c>
      <c r="B1214" s="1071">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71">
        <v>24</v>
      </c>
      <c r="B1215" s="1071">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71">
        <v>25</v>
      </c>
      <c r="B1216" s="1071">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71">
        <v>26</v>
      </c>
      <c r="B1217" s="1071">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71">
        <v>27</v>
      </c>
      <c r="B1218" s="1071">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71">
        <v>28</v>
      </c>
      <c r="B1219" s="1071">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71">
        <v>29</v>
      </c>
      <c r="B1220" s="1071">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71">
        <v>30</v>
      </c>
      <c r="B1221" s="1071">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10"/>
      <c r="L1224" s="110"/>
      <c r="M1224" s="110"/>
      <c r="N1224" s="110"/>
      <c r="O1224" s="110"/>
      <c r="P1224" s="353" t="s">
        <v>27</v>
      </c>
      <c r="Q1224" s="353"/>
      <c r="R1224" s="353"/>
      <c r="S1224" s="353"/>
      <c r="T1224" s="353"/>
      <c r="U1224" s="353"/>
      <c r="V1224" s="353"/>
      <c r="W1224" s="353"/>
      <c r="X1224" s="353"/>
      <c r="Y1224" s="350" t="s">
        <v>355</v>
      </c>
      <c r="Z1224" s="351"/>
      <c r="AA1224" s="351"/>
      <c r="AB1224" s="351"/>
      <c r="AC1224" s="283" t="s">
        <v>340</v>
      </c>
      <c r="AD1224" s="283"/>
      <c r="AE1224" s="283"/>
      <c r="AF1224" s="283"/>
      <c r="AG1224" s="283"/>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2">
      <c r="A1225" s="1071">
        <v>1</v>
      </c>
      <c r="B1225" s="1071">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71">
        <v>2</v>
      </c>
      <c r="B1226" s="1071">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71">
        <v>3</v>
      </c>
      <c r="B1227" s="1071">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71">
        <v>4</v>
      </c>
      <c r="B1228" s="1071">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71">
        <v>5</v>
      </c>
      <c r="B1229" s="1071">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71">
        <v>6</v>
      </c>
      <c r="B1230" s="1071">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71">
        <v>7</v>
      </c>
      <c r="B1231" s="1071">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71">
        <v>8</v>
      </c>
      <c r="B1232" s="1071">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71">
        <v>9</v>
      </c>
      <c r="B1233" s="1071">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71">
        <v>10</v>
      </c>
      <c r="B1234" s="1071">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71">
        <v>11</v>
      </c>
      <c r="B1235" s="1071">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71">
        <v>12</v>
      </c>
      <c r="B1236" s="1071">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71">
        <v>13</v>
      </c>
      <c r="B1237" s="1071">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71">
        <v>14</v>
      </c>
      <c r="B1238" s="1071">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71">
        <v>15</v>
      </c>
      <c r="B1239" s="1071">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71">
        <v>16</v>
      </c>
      <c r="B1240" s="1071">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71">
        <v>17</v>
      </c>
      <c r="B1241" s="1071">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71">
        <v>18</v>
      </c>
      <c r="B1242" s="1071">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71">
        <v>19</v>
      </c>
      <c r="B1243" s="1071">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71">
        <v>20</v>
      </c>
      <c r="B1244" s="1071">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71">
        <v>21</v>
      </c>
      <c r="B1245" s="1071">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71">
        <v>22</v>
      </c>
      <c r="B1246" s="1071">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71">
        <v>23</v>
      </c>
      <c r="B1247" s="1071">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71">
        <v>24</v>
      </c>
      <c r="B1248" s="1071">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71">
        <v>25</v>
      </c>
      <c r="B1249" s="1071">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71">
        <v>26</v>
      </c>
      <c r="B1250" s="1071">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71">
        <v>27</v>
      </c>
      <c r="B1251" s="1071">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71">
        <v>28</v>
      </c>
      <c r="B1252" s="1071">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71">
        <v>29</v>
      </c>
      <c r="B1253" s="1071">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71">
        <v>30</v>
      </c>
      <c r="B1254" s="1071">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10"/>
      <c r="L1257" s="110"/>
      <c r="M1257" s="110"/>
      <c r="N1257" s="110"/>
      <c r="O1257" s="110"/>
      <c r="P1257" s="353" t="s">
        <v>27</v>
      </c>
      <c r="Q1257" s="353"/>
      <c r="R1257" s="353"/>
      <c r="S1257" s="353"/>
      <c r="T1257" s="353"/>
      <c r="U1257" s="353"/>
      <c r="V1257" s="353"/>
      <c r="W1257" s="353"/>
      <c r="X1257" s="353"/>
      <c r="Y1257" s="350" t="s">
        <v>355</v>
      </c>
      <c r="Z1257" s="351"/>
      <c r="AA1257" s="351"/>
      <c r="AB1257" s="351"/>
      <c r="AC1257" s="283" t="s">
        <v>340</v>
      </c>
      <c r="AD1257" s="283"/>
      <c r="AE1257" s="283"/>
      <c r="AF1257" s="283"/>
      <c r="AG1257" s="283"/>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2">
      <c r="A1258" s="1071">
        <v>1</v>
      </c>
      <c r="B1258" s="1071">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71">
        <v>2</v>
      </c>
      <c r="B1259" s="1071">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71">
        <v>3</v>
      </c>
      <c r="B1260" s="1071">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71">
        <v>4</v>
      </c>
      <c r="B1261" s="1071">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71">
        <v>5</v>
      </c>
      <c r="B1262" s="1071">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71">
        <v>6</v>
      </c>
      <c r="B1263" s="1071">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71">
        <v>7</v>
      </c>
      <c r="B1264" s="1071">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71">
        <v>8</v>
      </c>
      <c r="B1265" s="1071">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71">
        <v>9</v>
      </c>
      <c r="B1266" s="1071">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71">
        <v>10</v>
      </c>
      <c r="B1267" s="1071">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71">
        <v>11</v>
      </c>
      <c r="B1268" s="1071">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71">
        <v>12</v>
      </c>
      <c r="B1269" s="1071">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71">
        <v>13</v>
      </c>
      <c r="B1270" s="1071">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71">
        <v>14</v>
      </c>
      <c r="B1271" s="1071">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71">
        <v>15</v>
      </c>
      <c r="B1272" s="1071">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71">
        <v>16</v>
      </c>
      <c r="B1273" s="1071">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71">
        <v>17</v>
      </c>
      <c r="B1274" s="1071">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71">
        <v>18</v>
      </c>
      <c r="B1275" s="1071">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71">
        <v>19</v>
      </c>
      <c r="B1276" s="1071">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71">
        <v>20</v>
      </c>
      <c r="B1277" s="1071">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71">
        <v>21</v>
      </c>
      <c r="B1278" s="1071">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71">
        <v>22</v>
      </c>
      <c r="B1279" s="1071">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71">
        <v>23</v>
      </c>
      <c r="B1280" s="1071">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71">
        <v>24</v>
      </c>
      <c r="B1281" s="1071">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71">
        <v>25</v>
      </c>
      <c r="B1282" s="1071">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71">
        <v>26</v>
      </c>
      <c r="B1283" s="1071">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71">
        <v>27</v>
      </c>
      <c r="B1284" s="1071">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71">
        <v>28</v>
      </c>
      <c r="B1285" s="1071">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71">
        <v>29</v>
      </c>
      <c r="B1286" s="1071">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71">
        <v>30</v>
      </c>
      <c r="B1287" s="1071">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10"/>
      <c r="L1290" s="110"/>
      <c r="M1290" s="110"/>
      <c r="N1290" s="110"/>
      <c r="O1290" s="110"/>
      <c r="P1290" s="353" t="s">
        <v>27</v>
      </c>
      <c r="Q1290" s="353"/>
      <c r="R1290" s="353"/>
      <c r="S1290" s="353"/>
      <c r="T1290" s="353"/>
      <c r="U1290" s="353"/>
      <c r="V1290" s="353"/>
      <c r="W1290" s="353"/>
      <c r="X1290" s="353"/>
      <c r="Y1290" s="350" t="s">
        <v>355</v>
      </c>
      <c r="Z1290" s="351"/>
      <c r="AA1290" s="351"/>
      <c r="AB1290" s="351"/>
      <c r="AC1290" s="283" t="s">
        <v>340</v>
      </c>
      <c r="AD1290" s="283"/>
      <c r="AE1290" s="283"/>
      <c r="AF1290" s="283"/>
      <c r="AG1290" s="283"/>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2">
      <c r="A1291" s="1071">
        <v>1</v>
      </c>
      <c r="B1291" s="1071">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71">
        <v>2</v>
      </c>
      <c r="B1292" s="1071">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71">
        <v>3</v>
      </c>
      <c r="B1293" s="1071">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71">
        <v>4</v>
      </c>
      <c r="B1294" s="1071">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71">
        <v>5</v>
      </c>
      <c r="B1295" s="1071">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71">
        <v>6</v>
      </c>
      <c r="B1296" s="1071">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71">
        <v>7</v>
      </c>
      <c r="B1297" s="1071">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71">
        <v>8</v>
      </c>
      <c r="B1298" s="1071">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71">
        <v>9</v>
      </c>
      <c r="B1299" s="1071">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71">
        <v>10</v>
      </c>
      <c r="B1300" s="1071">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71">
        <v>11</v>
      </c>
      <c r="B1301" s="1071">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71">
        <v>12</v>
      </c>
      <c r="B1302" s="1071">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71">
        <v>13</v>
      </c>
      <c r="B1303" s="1071">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71">
        <v>14</v>
      </c>
      <c r="B1304" s="1071">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71">
        <v>15</v>
      </c>
      <c r="B1305" s="1071">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71">
        <v>16</v>
      </c>
      <c r="B1306" s="1071">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71">
        <v>17</v>
      </c>
      <c r="B1307" s="1071">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71">
        <v>18</v>
      </c>
      <c r="B1308" s="1071">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71">
        <v>19</v>
      </c>
      <c r="B1309" s="1071">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71">
        <v>20</v>
      </c>
      <c r="B1310" s="1071">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71">
        <v>21</v>
      </c>
      <c r="B1311" s="1071">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71">
        <v>22</v>
      </c>
      <c r="B1312" s="1071">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71">
        <v>23</v>
      </c>
      <c r="B1313" s="1071">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71">
        <v>24</v>
      </c>
      <c r="B1314" s="1071">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71">
        <v>25</v>
      </c>
      <c r="B1315" s="1071">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71">
        <v>26</v>
      </c>
      <c r="B1316" s="1071">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71">
        <v>27</v>
      </c>
      <c r="B1317" s="1071">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71">
        <v>28</v>
      </c>
      <c r="B1318" s="1071">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71">
        <v>29</v>
      </c>
      <c r="B1319" s="1071">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71">
        <v>30</v>
      </c>
      <c r="B1320" s="1071">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E8D5A29-7A13-4ECA-B76A-99D92B7BBA04}">
  <ds:schemaRefs>
    <ds:schemaRef ds:uri="http://schemas.microsoft.com/sharepoint/v3/contenttype/forms"/>
  </ds:schemaRefs>
</ds:datastoreItem>
</file>

<file path=customXml/itemProps2.xml><?xml version="1.0" encoding="utf-8"?>
<ds:datastoreItem xmlns:ds="http://schemas.openxmlformats.org/officeDocument/2006/customXml" ds:itemID="{E676C495-26E3-49E1-9F0B-DD3B22ECD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C5790F-73E0-422D-BF68-AA1EAB61CE1D}">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2020-07-27T01:34:27Z</cp:lastPrinted>
  <dcterms:created xsi:type="dcterms:W3CDTF">2012-03-13T00:50:25Z</dcterms:created>
  <dcterms:modified xsi:type="dcterms:W3CDTF">2020-07-29T01:02:32Z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