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GROUP\会計課・政評課・総政課連絡フォルダ\令和２年度レビュー\１．レビューシート\200915_最終公表\set\事業単位整理表等\"/>
    </mc:Choice>
  </mc:AlternateContent>
  <bookViews>
    <workbookView xWindow="0" yWindow="0" windowWidth="51600" windowHeight="16090"/>
  </bookViews>
  <sheets>
    <sheet name="（表３）Ｒ３新規要求事業" sheetId="1" r:id="rId1"/>
  </sheets>
  <definedNames>
    <definedName name="_xlnm._FilterDatabase" localSheetId="0" hidden="1">'（表３）Ｒ３新規要求事業'!$A$7:$AD$70</definedName>
    <definedName name="Z_16987155_8F35_431F_A569_1A9E187D1E55_.wvu.FilterData" localSheetId="0" hidden="1">'（表３）Ｒ３新規要求事業'!$A$7:$AD$70</definedName>
    <definedName name="Z_36A904FC_95CF_45F9_8C2E_EAD6640DF87A_.wvu.FilterData" localSheetId="0" hidden="1">'（表３）Ｒ３新規要求事業'!$A$7:$AD$7</definedName>
    <definedName name="Z_3F54A777_8FEB_4F09_838F_C2E89793214A_.wvu.FilterData" localSheetId="0" hidden="1">'（表３）Ｒ３新規要求事業'!$A$7:$AD$65</definedName>
    <definedName name="Z_433D2564_5F89_4031_AC61_54CC43498CCE_.wvu.FilterData" localSheetId="0" hidden="1">'（表３）Ｒ３新規要求事業'!$A$7:$AD$70</definedName>
    <definedName name="Z_4355D796_6A28_43E0_BFA5_ED647B186475_.wvu.FilterData" localSheetId="0" hidden="1">'（表３）Ｒ３新規要求事業'!$A$7:$AD$70</definedName>
    <definedName name="Z_498E7143_3477_4481_8B6F_9D791A84389E_.wvu.FilterData" localSheetId="0" hidden="1">'（表３）Ｒ３新規要求事業'!$A$7:$AD$70</definedName>
    <definedName name="Z_4C3C2172_629D_4750_AE4C_A989E5BF6792_.wvu.FilterData" localSheetId="0" hidden="1">'（表３）Ｒ３新規要求事業'!$A$7:$AD$70</definedName>
    <definedName name="Z_B0136F0C_513D_4D3C_B515_D0F585FAD46E_.wvu.FilterData" localSheetId="0" hidden="1">'（表３）Ｒ３新規要求事業'!$A$7:$AD$70</definedName>
    <definedName name="Z_D1536D69_303A_4EC9_9157_ACA089CEF9DE_.wvu.FilterData" localSheetId="0" hidden="1">'（表３）Ｒ３新規要求事業'!$A$7:$AD$70</definedName>
    <definedName name="Z_EACA0B79_EC45_4C0E_9D67_A037C000F4A7_.wvu.FilterData" localSheetId="0" hidden="1">'（表３）Ｒ３新規要求事業'!$A$7:$AD$70</definedName>
    <definedName name="Z_F036902B_0927_46BB_BA24_AED0B72C839F_.wvu.FilterData" localSheetId="0" hidden="1">'（表３）Ｒ３新規要求事業'!$A$7:$AD$70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0" i="1" l="1"/>
  <c r="D69" i="1"/>
  <c r="D68" i="1"/>
  <c r="D67" i="1"/>
  <c r="D66" i="1"/>
</calcChain>
</file>

<file path=xl/sharedStrings.xml><?xml version="1.0" encoding="utf-8"?>
<sst xmlns="http://schemas.openxmlformats.org/spreadsheetml/2006/main" count="308" uniqueCount="186">
  <si>
    <t>令和３年度新規要求事業</t>
    <rPh sb="0" eb="2">
      <t>レイワ</t>
    </rPh>
    <rPh sb="3" eb="4">
      <t>ネン</t>
    </rPh>
    <rPh sb="5" eb="7">
      <t>シンキ</t>
    </rPh>
    <rPh sb="7" eb="9">
      <t>ヨウキュウ</t>
    </rPh>
    <rPh sb="9" eb="11">
      <t>ジギョウ</t>
    </rPh>
    <phoneticPr fontId="3"/>
  </si>
  <si>
    <t>経済産業省</t>
    <phoneticPr fontId="3"/>
  </si>
  <si>
    <t>（単位：百万円）</t>
    <phoneticPr fontId="3"/>
  </si>
  <si>
    <t>事業
番号</t>
    <rPh sb="0" eb="2">
      <t>ジギョウ</t>
    </rPh>
    <rPh sb="3" eb="5">
      <t>バンゴウ</t>
    </rPh>
    <phoneticPr fontId="3"/>
  </si>
  <si>
    <t>事　　業　　名</t>
    <rPh sb="0" eb="1">
      <t>コト</t>
    </rPh>
    <rPh sb="3" eb="4">
      <t>ギョウ</t>
    </rPh>
    <rPh sb="6" eb="7">
      <t>メイ</t>
    </rPh>
    <phoneticPr fontId="3"/>
  </si>
  <si>
    <t>行政事業レビュー推進チームの所見
（概要）</t>
    <rPh sb="0" eb="2">
      <t>ギョウセイ</t>
    </rPh>
    <rPh sb="2" eb="4">
      <t>ジギョウ</t>
    </rPh>
    <rPh sb="8" eb="10">
      <t>スイシン</t>
    </rPh>
    <rPh sb="18" eb="20">
      <t>ガイヨウ</t>
    </rPh>
    <phoneticPr fontId="3"/>
  </si>
  <si>
    <t>令和３年度
要求額</t>
    <rPh sb="0" eb="2">
      <t>レイワ</t>
    </rPh>
    <rPh sb="3" eb="4">
      <t>ネン</t>
    </rPh>
    <phoneticPr fontId="3"/>
  </si>
  <si>
    <t>備　　考</t>
    <rPh sb="0" eb="1">
      <t>ソナエ</t>
    </rPh>
    <rPh sb="3" eb="4">
      <t>コウ</t>
    </rPh>
    <phoneticPr fontId="3"/>
  </si>
  <si>
    <t>担当部局庁</t>
    <rPh sb="0" eb="2">
      <t>タントウ</t>
    </rPh>
    <rPh sb="2" eb="4">
      <t>ブキョク</t>
    </rPh>
    <rPh sb="4" eb="5">
      <t>チョウ</t>
    </rPh>
    <phoneticPr fontId="3"/>
  </si>
  <si>
    <t>会計区分</t>
    <phoneticPr fontId="3"/>
  </si>
  <si>
    <t>項・事項</t>
    <phoneticPr fontId="3"/>
  </si>
  <si>
    <t>平成３１年度レビューシート番号</t>
    <rPh sb="0" eb="2">
      <t>ヘイセイ</t>
    </rPh>
    <rPh sb="13" eb="15">
      <t>バンゴウ</t>
    </rPh>
    <phoneticPr fontId="3"/>
  </si>
  <si>
    <t>委託調査</t>
    <rPh sb="0" eb="2">
      <t>イタク</t>
    </rPh>
    <rPh sb="2" eb="4">
      <t>チョウサ</t>
    </rPh>
    <phoneticPr fontId="3"/>
  </si>
  <si>
    <t>補助金等</t>
    <rPh sb="0" eb="2">
      <t>ホジョ</t>
    </rPh>
    <rPh sb="2" eb="3">
      <t>キン</t>
    </rPh>
    <rPh sb="3" eb="4">
      <t>トウ</t>
    </rPh>
    <phoneticPr fontId="3"/>
  </si>
  <si>
    <t>基金</t>
    <rPh sb="0" eb="2">
      <t>キキン</t>
    </rPh>
    <phoneticPr fontId="3"/>
  </si>
  <si>
    <t>１つ目</t>
    <rPh sb="2" eb="3">
      <t>メ</t>
    </rPh>
    <phoneticPr fontId="3"/>
  </si>
  <si>
    <t>２つ目</t>
    <rPh sb="2" eb="3">
      <t>メ</t>
    </rPh>
    <phoneticPr fontId="3"/>
  </si>
  <si>
    <t>３つ目</t>
    <rPh sb="2" eb="3">
      <t>メ</t>
    </rPh>
    <phoneticPr fontId="3"/>
  </si>
  <si>
    <t>３つを超える場合</t>
    <rPh sb="3" eb="4">
      <t>コ</t>
    </rPh>
    <rPh sb="6" eb="8">
      <t>バアイ</t>
    </rPh>
    <phoneticPr fontId="3"/>
  </si>
  <si>
    <t>１．経済成長</t>
    <rPh sb="2" eb="4">
      <t>ケイザイ</t>
    </rPh>
    <rPh sb="4" eb="6">
      <t>セイチョウ</t>
    </rPh>
    <phoneticPr fontId="3"/>
  </si>
  <si>
    <t>　　２．新陳代謝</t>
    <rPh sb="4" eb="6">
      <t>シンチン</t>
    </rPh>
    <rPh sb="6" eb="8">
      <t>タイシャ</t>
    </rPh>
    <phoneticPr fontId="3"/>
  </si>
  <si>
    <t>新03-0001</t>
  </si>
  <si>
    <t>大企業等人材による新規事業創造促進事業</t>
    <phoneticPr fontId="3"/>
  </si>
  <si>
    <t>事業目的の達成に向け、適切な目標を設定し、効率的、効果的な予算執行となるよう努めること。</t>
  </si>
  <si>
    <t>「新型コロナウイルス対策関連要望額」757百万円</t>
    <rPh sb="21" eb="23">
      <t>ヒャクマン</t>
    </rPh>
    <rPh sb="23" eb="24">
      <t>エン</t>
    </rPh>
    <phoneticPr fontId="3"/>
  </si>
  <si>
    <t>経済産業政策局</t>
    <rPh sb="0" eb="2">
      <t>ケイザイ</t>
    </rPh>
    <rPh sb="2" eb="4">
      <t>サンギョウ</t>
    </rPh>
    <rPh sb="4" eb="6">
      <t>セイサク</t>
    </rPh>
    <rPh sb="6" eb="7">
      <t>キョク</t>
    </rPh>
    <phoneticPr fontId="3"/>
  </si>
  <si>
    <t>一般会計</t>
  </si>
  <si>
    <t>(項)産業・事業新陳代謝促進費
(事項)中小企業の産業・事業の新陳代謝の促進に必要な経費
（事項）産業・事業の新陳代謝の促進に必要な経費</t>
    <phoneticPr fontId="3"/>
  </si>
  <si>
    <t>○</t>
  </si>
  <si>
    <t>　　３．技術革新</t>
    <rPh sb="4" eb="6">
      <t>ギジュツ</t>
    </rPh>
    <rPh sb="6" eb="8">
      <t>カクシン</t>
    </rPh>
    <phoneticPr fontId="3"/>
  </si>
  <si>
    <t>新03-0002</t>
  </si>
  <si>
    <t>スタートアップ向け経営人材支援事業（委託費）</t>
    <rPh sb="7" eb="8">
      <t>ム</t>
    </rPh>
    <rPh sb="9" eb="11">
      <t>ケイエイ</t>
    </rPh>
    <rPh sb="11" eb="13">
      <t>ジンザイ</t>
    </rPh>
    <rPh sb="13" eb="15">
      <t>シエン</t>
    </rPh>
    <rPh sb="15" eb="17">
      <t>ジギョウ</t>
    </rPh>
    <rPh sb="18" eb="21">
      <t>イタクヒ</t>
    </rPh>
    <phoneticPr fontId="0"/>
  </si>
  <si>
    <t>「新型コロナウイルス対策関連要望額」478百万円</t>
    <rPh sb="21" eb="22">
      <t>ヒャク</t>
    </rPh>
    <rPh sb="22" eb="23">
      <t>マン</t>
    </rPh>
    <rPh sb="23" eb="24">
      <t>エン</t>
    </rPh>
    <phoneticPr fontId="3"/>
  </si>
  <si>
    <t>（項）技術革新促進・環境整備費
（事項）産業技術の研究開発の推進に必要な経費</t>
    <rPh sb="1" eb="2">
      <t>コウ</t>
    </rPh>
    <rPh sb="17" eb="19">
      <t>ジコウ</t>
    </rPh>
    <phoneticPr fontId="3"/>
  </si>
  <si>
    <t>新03-0003</t>
    <phoneticPr fontId="3"/>
  </si>
  <si>
    <t>次世代ソフトウェアプラットフォーム実証事業</t>
    <phoneticPr fontId="3"/>
  </si>
  <si>
    <t>「新型コロナウイルス対策関連要望額」550百万円</t>
    <rPh sb="21" eb="22">
      <t>ヒャク</t>
    </rPh>
    <rPh sb="22" eb="24">
      <t>マンエン</t>
    </rPh>
    <phoneticPr fontId="3"/>
  </si>
  <si>
    <t>商務情報政策局</t>
    <phoneticPr fontId="3"/>
  </si>
  <si>
    <t>（項）技術革新促進・環境整備費
（事項）産業技術の研究開発の推進に必要な経費</t>
    <phoneticPr fontId="3"/>
  </si>
  <si>
    <t>２．産業育成</t>
    <rPh sb="2" eb="4">
      <t>サンギョウ</t>
    </rPh>
    <rPh sb="4" eb="6">
      <t>イクセイ</t>
    </rPh>
    <phoneticPr fontId="3"/>
  </si>
  <si>
    <t>　　１．ものづくり</t>
    <phoneticPr fontId="3"/>
  </si>
  <si>
    <t>新03-0004</t>
    <phoneticPr fontId="3"/>
  </si>
  <si>
    <t>医療機器等開発体制強靭化促進事業</t>
    <rPh sb="0" eb="2">
      <t>イリョウ</t>
    </rPh>
    <rPh sb="2" eb="4">
      <t>キキ</t>
    </rPh>
    <rPh sb="4" eb="5">
      <t>トウ</t>
    </rPh>
    <rPh sb="5" eb="7">
      <t>カイハツ</t>
    </rPh>
    <rPh sb="7" eb="9">
      <t>タイセイ</t>
    </rPh>
    <rPh sb="9" eb="11">
      <t>キョウジン</t>
    </rPh>
    <rPh sb="11" eb="12">
      <t>カ</t>
    </rPh>
    <rPh sb="12" eb="14">
      <t>ソクシン</t>
    </rPh>
    <rPh sb="14" eb="16">
      <t>ジギョウ</t>
    </rPh>
    <phoneticPr fontId="3"/>
  </si>
  <si>
    <t>事業目的の達成に向け、適切な目標を設定し、効率的、効果的な予算執行となるよう努めること。
令和3年度概算要求に係る事前評価（産業構造審議会評価WG／NEDO研究評価委員会）の外部有識者の所見を踏まえて、所要の対応を行うこと。</t>
  </si>
  <si>
    <t>「新型コロナウイルス対策関連要望額」800百万円</t>
    <rPh sb="21" eb="22">
      <t>ヒャク</t>
    </rPh>
    <rPh sb="22" eb="24">
      <t>マンエン</t>
    </rPh>
    <phoneticPr fontId="3"/>
  </si>
  <si>
    <t>商務・サービスグループ</t>
    <rPh sb="0" eb="2">
      <t>ショウム</t>
    </rPh>
    <phoneticPr fontId="3"/>
  </si>
  <si>
    <t>一般会計</t>
    <phoneticPr fontId="3"/>
  </si>
  <si>
    <t>(項)ものづくり産業振興費
(事項)ものづくり産業の研究開発の推進に必要な経費</t>
    <phoneticPr fontId="3"/>
  </si>
  <si>
    <t>新03-0005</t>
    <phoneticPr fontId="3"/>
  </si>
  <si>
    <t>政府衛星データ・宇宙物体データ等の利用環境整備事業</t>
  </si>
  <si>
    <t>「新型コロナウイルス対策関連要望額」1,460百万円</t>
    <rPh sb="23" eb="24">
      <t>ヒャク</t>
    </rPh>
    <rPh sb="24" eb="26">
      <t>マンエン</t>
    </rPh>
    <phoneticPr fontId="3"/>
  </si>
  <si>
    <t>製造産業局</t>
    <rPh sb="0" eb="2">
      <t>セイゾウ</t>
    </rPh>
    <rPh sb="2" eb="4">
      <t>サンギョウ</t>
    </rPh>
    <rPh sb="4" eb="5">
      <t>キョク</t>
    </rPh>
    <phoneticPr fontId="3"/>
  </si>
  <si>
    <t>(項)ものづくり産業振興費
(事項)ものづくり産業の研究開発の推進に必要な経費</t>
  </si>
  <si>
    <t>　　２．データ利活用</t>
    <rPh sb="7" eb="10">
      <t>リカツヨウ</t>
    </rPh>
    <phoneticPr fontId="3"/>
  </si>
  <si>
    <t>新03-0006</t>
    <phoneticPr fontId="3"/>
  </si>
  <si>
    <t>デジタル取引環境整備事業</t>
    <phoneticPr fontId="3"/>
  </si>
  <si>
    <t>(項)情報技術利活用促進費
(事項)中小企業情報技術の利活用の促進に必要な経費</t>
    <rPh sb="12" eb="13">
      <t>ヒ</t>
    </rPh>
    <phoneticPr fontId="3"/>
  </si>
  <si>
    <t>　　３．サービス</t>
    <phoneticPr fontId="3"/>
  </si>
  <si>
    <t>新03-0007</t>
    <phoneticPr fontId="3"/>
  </si>
  <si>
    <t>ヘルスケア産業国際展開推進事業</t>
    <rPh sb="5" eb="7">
      <t>サンギョウ</t>
    </rPh>
    <rPh sb="7" eb="9">
      <t>コクサイ</t>
    </rPh>
    <rPh sb="9" eb="11">
      <t>テンカイ</t>
    </rPh>
    <rPh sb="11" eb="13">
      <t>スイシン</t>
    </rPh>
    <rPh sb="13" eb="15">
      <t>ジギョウ</t>
    </rPh>
    <phoneticPr fontId="3"/>
  </si>
  <si>
    <t>「新型コロナウイルス対策関連要望額」300百万円</t>
    <rPh sb="21" eb="22">
      <t>ヒャク</t>
    </rPh>
    <rPh sb="22" eb="24">
      <t>マンエン</t>
    </rPh>
    <phoneticPr fontId="3"/>
  </si>
  <si>
    <t>一般会計</t>
    <rPh sb="0" eb="2">
      <t>イッパン</t>
    </rPh>
    <rPh sb="2" eb="4">
      <t>カイケイ</t>
    </rPh>
    <phoneticPr fontId="3"/>
  </si>
  <si>
    <t>(項)サービス産業強化費
(事項)中小企業のサービス産業強化に必要な経費</t>
    <phoneticPr fontId="3"/>
  </si>
  <si>
    <t>新03-0008</t>
    <phoneticPr fontId="3"/>
  </si>
  <si>
    <t>展示会等のイベント産業高度化推進事業</t>
    <phoneticPr fontId="3"/>
  </si>
  <si>
    <t>「新型コロナウイルス対策関連要望額」500百万円</t>
    <rPh sb="21" eb="22">
      <t>ヒャク</t>
    </rPh>
    <rPh sb="22" eb="24">
      <t>マンエン</t>
    </rPh>
    <phoneticPr fontId="3"/>
  </si>
  <si>
    <t>　</t>
  </si>
  <si>
    <t>３．産業セキュリティ</t>
    <rPh sb="2" eb="4">
      <t>サンギョウ</t>
    </rPh>
    <phoneticPr fontId="3"/>
  </si>
  <si>
    <t>　　１．サイバーセキュリティ</t>
    <phoneticPr fontId="3"/>
  </si>
  <si>
    <t>新03-0009</t>
    <phoneticPr fontId="3"/>
  </si>
  <si>
    <t>政府情報システムのためのセキュリティ評価事業</t>
    <rPh sb="0" eb="2">
      <t>セイフ</t>
    </rPh>
    <rPh sb="2" eb="4">
      <t>ジョウホウ</t>
    </rPh>
    <rPh sb="18" eb="20">
      <t>ヒョウカ</t>
    </rPh>
    <rPh sb="20" eb="22">
      <t>ジギョウ</t>
    </rPh>
    <phoneticPr fontId="3"/>
  </si>
  <si>
    <t>（項）独立行政法人情報処理推進機構運営費
（事項）独立行政法人情報処理推進機構運営費交付金に必要な経費</t>
    <phoneticPr fontId="3"/>
  </si>
  <si>
    <t>４．対外経済</t>
    <rPh sb="2" eb="4">
      <t>タイガイ</t>
    </rPh>
    <rPh sb="4" eb="6">
      <t>ケイザイ</t>
    </rPh>
    <phoneticPr fontId="3"/>
  </si>
  <si>
    <t>　　２．海外市場開拓支援・対内投資</t>
    <rPh sb="4" eb="6">
      <t>カイガイ</t>
    </rPh>
    <rPh sb="6" eb="8">
      <t>シジョウ</t>
    </rPh>
    <rPh sb="8" eb="10">
      <t>カイタク</t>
    </rPh>
    <rPh sb="10" eb="12">
      <t>シエン</t>
    </rPh>
    <rPh sb="13" eb="15">
      <t>タイナイ</t>
    </rPh>
    <rPh sb="15" eb="17">
      <t>トウシ</t>
    </rPh>
    <phoneticPr fontId="3"/>
  </si>
  <si>
    <t>新03-0010</t>
    <phoneticPr fontId="3"/>
  </si>
  <si>
    <t>海外渡航者新型コロナウイルス検査センター運営事業</t>
    <phoneticPr fontId="3"/>
  </si>
  <si>
    <t>「新型コロナウイルス対策関連要望額」700百万円</t>
    <rPh sb="21" eb="22">
      <t>ヒャク</t>
    </rPh>
    <rPh sb="22" eb="24">
      <t>マンエン</t>
    </rPh>
    <phoneticPr fontId="3"/>
  </si>
  <si>
    <t>貿易経済協力局</t>
    <rPh sb="0" eb="2">
      <t>ボウエキ</t>
    </rPh>
    <rPh sb="2" eb="4">
      <t>ケイザイ</t>
    </rPh>
    <rPh sb="4" eb="6">
      <t>キョウリョク</t>
    </rPh>
    <rPh sb="6" eb="7">
      <t>キョク</t>
    </rPh>
    <phoneticPr fontId="3"/>
  </si>
  <si>
    <t>（項）海外市場開拓支援費
（事項）中小企業の海外市場開拓支援の推進に必要な経費</t>
    <rPh sb="1" eb="2">
      <t>コウ</t>
    </rPh>
    <rPh sb="3" eb="5">
      <t>カイガイ</t>
    </rPh>
    <rPh sb="5" eb="7">
      <t>シジョウ</t>
    </rPh>
    <rPh sb="7" eb="9">
      <t>カイタク</t>
    </rPh>
    <rPh sb="9" eb="11">
      <t>シエン</t>
    </rPh>
    <rPh sb="11" eb="12">
      <t>ヒ</t>
    </rPh>
    <rPh sb="14" eb="16">
      <t>ジコウ</t>
    </rPh>
    <rPh sb="17" eb="19">
      <t>チュウショウ</t>
    </rPh>
    <phoneticPr fontId="3"/>
  </si>
  <si>
    <t>新03-0034</t>
    <phoneticPr fontId="3"/>
  </si>
  <si>
    <t>アジア太平洋経済協力関連拠出金</t>
  </si>
  <si>
    <t>貿易経済協力局</t>
    <rPh sb="0" eb="2">
      <t>ボウエキ</t>
    </rPh>
    <rPh sb="2" eb="4">
      <t>ケイザイ</t>
    </rPh>
    <rPh sb="4" eb="6">
      <t>キョウリョク</t>
    </rPh>
    <rPh sb="6" eb="7">
      <t>キョク</t>
    </rPh>
    <phoneticPr fontId="1"/>
  </si>
  <si>
    <t>（項）海外市場開拓支援費
（事項）海外市場開拓支援の推進に必要な経費</t>
    <rPh sb="1" eb="2">
      <t>コウ</t>
    </rPh>
    <rPh sb="3" eb="5">
      <t>カイガイ</t>
    </rPh>
    <rPh sb="5" eb="7">
      <t>シジョウ</t>
    </rPh>
    <rPh sb="7" eb="9">
      <t>カイタク</t>
    </rPh>
    <rPh sb="9" eb="11">
      <t>シエン</t>
    </rPh>
    <rPh sb="11" eb="12">
      <t>ヒ</t>
    </rPh>
    <rPh sb="14" eb="16">
      <t>ジコウ</t>
    </rPh>
    <rPh sb="17" eb="19">
      <t>カイガイ</t>
    </rPh>
    <rPh sb="19" eb="21">
      <t>シジョウ</t>
    </rPh>
    <rPh sb="21" eb="23">
      <t>カイタク</t>
    </rPh>
    <rPh sb="23" eb="25">
      <t>シエン</t>
    </rPh>
    <rPh sb="26" eb="28">
      <t>スイシン</t>
    </rPh>
    <rPh sb="29" eb="31">
      <t>ヒツヨウ</t>
    </rPh>
    <rPh sb="32" eb="34">
      <t>ケイヒ</t>
    </rPh>
    <phoneticPr fontId="1"/>
  </si>
  <si>
    <t>５．中小企業・地域経済</t>
    <rPh sb="2" eb="4">
      <t>チュウショウ</t>
    </rPh>
    <rPh sb="4" eb="6">
      <t>キギョウ</t>
    </rPh>
    <rPh sb="7" eb="9">
      <t>チイキ</t>
    </rPh>
    <rPh sb="9" eb="11">
      <t>ケイザイ</t>
    </rPh>
    <phoneticPr fontId="3"/>
  </si>
  <si>
    <t>　　１．経営革新・創業促進</t>
    <rPh sb="4" eb="6">
      <t>ケイエイ</t>
    </rPh>
    <rPh sb="6" eb="8">
      <t>カクシン</t>
    </rPh>
    <rPh sb="9" eb="11">
      <t>ソウギョウ</t>
    </rPh>
    <rPh sb="11" eb="13">
      <t>ソクシン</t>
    </rPh>
    <phoneticPr fontId="3"/>
  </si>
  <si>
    <t>新03-0011</t>
    <phoneticPr fontId="3"/>
  </si>
  <si>
    <t>地域の持続的発展のための商業・まちづくり推進事業</t>
    <phoneticPr fontId="3"/>
  </si>
  <si>
    <t>「新型コロナウイルス対策関連要望額」2,580百万円</t>
    <rPh sb="23" eb="24">
      <t>ヒャク</t>
    </rPh>
    <rPh sb="24" eb="26">
      <t>マンエン</t>
    </rPh>
    <phoneticPr fontId="3"/>
  </si>
  <si>
    <t>中小企業庁　商業課・地域Ｇ　中活室</t>
    <phoneticPr fontId="3"/>
  </si>
  <si>
    <t>(項)経営革新・創業促進費
(事項)経営革新・創業促進に必要な経費</t>
    <phoneticPr fontId="3"/>
  </si>
  <si>
    <t>　　４．地域産業</t>
    <rPh sb="4" eb="6">
      <t>チイキ</t>
    </rPh>
    <rPh sb="6" eb="8">
      <t>サンギョウ</t>
    </rPh>
    <phoneticPr fontId="3"/>
  </si>
  <si>
    <t>新03-0012</t>
    <phoneticPr fontId="3"/>
  </si>
  <si>
    <t>地域未来デジタル・人材投資促進事業</t>
    <phoneticPr fontId="3"/>
  </si>
  <si>
    <t>「新型コロナウイルス対策関連要望額」1,284百万円</t>
    <rPh sb="23" eb="24">
      <t>ヒャク</t>
    </rPh>
    <rPh sb="24" eb="26">
      <t>マンエン</t>
    </rPh>
    <phoneticPr fontId="3"/>
  </si>
  <si>
    <t>地域経済産業グループ
商務情報政策局</t>
    <rPh sb="0" eb="2">
      <t>チイキ</t>
    </rPh>
    <rPh sb="2" eb="4">
      <t>ケイザイ</t>
    </rPh>
    <rPh sb="4" eb="6">
      <t>サンギョウ</t>
    </rPh>
    <rPh sb="11" eb="13">
      <t>ショウム</t>
    </rPh>
    <rPh sb="13" eb="15">
      <t>ジョウホウ</t>
    </rPh>
    <rPh sb="15" eb="17">
      <t>セイサク</t>
    </rPh>
    <rPh sb="17" eb="18">
      <t>キョク</t>
    </rPh>
    <phoneticPr fontId="3"/>
  </si>
  <si>
    <t>６．エネルギー・環境</t>
    <rPh sb="8" eb="10">
      <t>カンキョウ</t>
    </rPh>
    <phoneticPr fontId="3"/>
  </si>
  <si>
    <t>　　１．資源・燃料</t>
    <rPh sb="4" eb="6">
      <t>シゲン</t>
    </rPh>
    <rPh sb="7" eb="9">
      <t>ネンリョウ</t>
    </rPh>
    <phoneticPr fontId="3"/>
  </si>
  <si>
    <t>新03-0013</t>
    <phoneticPr fontId="3"/>
  </si>
  <si>
    <t>南海トラフ巨大地震に備えた亜炭鉱跡対策事業</t>
    <rPh sb="0" eb="2">
      <t>ナンカイ</t>
    </rPh>
    <rPh sb="5" eb="7">
      <t>キョダイ</t>
    </rPh>
    <rPh sb="7" eb="9">
      <t>ジシン</t>
    </rPh>
    <rPh sb="10" eb="11">
      <t>ソナ</t>
    </rPh>
    <rPh sb="13" eb="14">
      <t>ア</t>
    </rPh>
    <rPh sb="14" eb="16">
      <t>タンコウ</t>
    </rPh>
    <rPh sb="16" eb="17">
      <t>アト</t>
    </rPh>
    <rPh sb="17" eb="19">
      <t>タイサク</t>
    </rPh>
    <rPh sb="19" eb="21">
      <t>ジギョウ</t>
    </rPh>
    <phoneticPr fontId="3"/>
  </si>
  <si>
    <t>「新型コロナウイルス対策関連要望額」7,200百万円</t>
    <phoneticPr fontId="3"/>
  </si>
  <si>
    <t>資源エネルギー庁</t>
    <rPh sb="0" eb="2">
      <t>シゲン</t>
    </rPh>
    <rPh sb="7" eb="8">
      <t>チョウ</t>
    </rPh>
    <phoneticPr fontId="3"/>
  </si>
  <si>
    <t>（項）鉱物資源安定供給確保費
（事項）鉱物資源安定供給確保に必要な経費</t>
    <rPh sb="16" eb="18">
      <t>ジコウ</t>
    </rPh>
    <rPh sb="30" eb="32">
      <t>ヒツヨウ</t>
    </rPh>
    <rPh sb="33" eb="35">
      <t>ケイヒ</t>
    </rPh>
    <phoneticPr fontId="3"/>
  </si>
  <si>
    <t>　　２．新エネルギー・省エネルギー</t>
    <rPh sb="4" eb="5">
      <t>シン</t>
    </rPh>
    <rPh sb="11" eb="12">
      <t>ショウ</t>
    </rPh>
    <phoneticPr fontId="3"/>
  </si>
  <si>
    <t>新03-0014</t>
    <phoneticPr fontId="3"/>
  </si>
  <si>
    <t>地熱・地中熱等導入拡大技術開発事業（JOGMEC交付金）</t>
    <phoneticPr fontId="3"/>
  </si>
  <si>
    <t>資源エネルギー庁</t>
  </si>
  <si>
    <t>エネルギー対策特別会計エネルギー需給勘定</t>
  </si>
  <si>
    <t>(項)独立行政法人石油天然ガス・金属鉱物資源機構運営費
(事項)独立行政法人石油天然ガス・金属鉱物資源機構運営費交付金に必要な経費</t>
  </si>
  <si>
    <t>新03-0015</t>
    <phoneticPr fontId="3"/>
  </si>
  <si>
    <t>5G等の活用による製造業のダイナミック・ケイパビリティ強化に向けた研究開発事業</t>
  </si>
  <si>
    <t>製造産業局</t>
    <rPh sb="0" eb="2">
      <t>セイゾウ</t>
    </rPh>
    <rPh sb="2" eb="5">
      <t>サンギョウキョク</t>
    </rPh>
    <phoneticPr fontId="0"/>
  </si>
  <si>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phoneticPr fontId="0"/>
  </si>
  <si>
    <t>新03-0016</t>
  </si>
  <si>
    <t>電気自動車用革新型蓄電池技術開発</t>
    <phoneticPr fontId="3"/>
  </si>
  <si>
    <t>製造産業局</t>
    <rPh sb="0" eb="2">
      <t>セイゾウ</t>
    </rPh>
    <rPh sb="2" eb="5">
      <t>サンギョウキョク</t>
    </rPh>
    <phoneticPr fontId="3"/>
  </si>
  <si>
    <t>エネルギー対策特別会計エネルギー需給勘定</t>
    <phoneticPr fontId="3"/>
  </si>
  <si>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phoneticPr fontId="1"/>
  </si>
  <si>
    <t>新03-0017</t>
  </si>
  <si>
    <t>航空機向け革新的生産プロセス開発事業</t>
    <phoneticPr fontId="3"/>
  </si>
  <si>
    <t>(項)国立研究開発法人新エネルギー・産業技術総合開発機構運営費
(事項)国立研究開発法人新エネルギー・産業技術総合開発機構運営費交付金に必要な経費</t>
    <phoneticPr fontId="3"/>
  </si>
  <si>
    <t>新03-0018</t>
  </si>
  <si>
    <t>航空機エンジン向け材料開発・評価システム基盤整備事業</t>
    <phoneticPr fontId="3"/>
  </si>
  <si>
    <t>新03-0019</t>
  </si>
  <si>
    <t>アルミニウム素材高度資源循環システム構築事業</t>
  </si>
  <si>
    <t>産業技術環境局/製造産業局</t>
    <rPh sb="0" eb="2">
      <t>サンギョウ</t>
    </rPh>
    <rPh sb="2" eb="4">
      <t>ギジュツ</t>
    </rPh>
    <rPh sb="4" eb="6">
      <t>カンキョウ</t>
    </rPh>
    <rPh sb="6" eb="7">
      <t>キョク</t>
    </rPh>
    <rPh sb="8" eb="10">
      <t>セイゾウ</t>
    </rPh>
    <rPh sb="10" eb="12">
      <t>サンギョウ</t>
    </rPh>
    <rPh sb="12" eb="13">
      <t>キョク</t>
    </rPh>
    <phoneticPr fontId="0"/>
  </si>
  <si>
    <t>新03-0020</t>
  </si>
  <si>
    <t>省エネエレクトロニクスの製造基盤強化に向けた技術開発事業</t>
    <phoneticPr fontId="3"/>
  </si>
  <si>
    <t>商務情報政策局</t>
    <rPh sb="0" eb="2">
      <t>ショウム</t>
    </rPh>
    <rPh sb="2" eb="4">
      <t>ジョウホウ</t>
    </rPh>
    <rPh sb="4" eb="6">
      <t>セイサク</t>
    </rPh>
    <rPh sb="6" eb="7">
      <t>キョク</t>
    </rPh>
    <phoneticPr fontId="3"/>
  </si>
  <si>
    <t>新03-0021</t>
  </si>
  <si>
    <t>カーボンリサイクル実現を加速するバイオ由来製品生産技術の開発</t>
  </si>
  <si>
    <t>商務・サービスグループ</t>
  </si>
  <si>
    <t>新03-0022</t>
  </si>
  <si>
    <t>無人自動運転等の先進MaaS実装加速化推進事業</t>
    <phoneticPr fontId="3"/>
  </si>
  <si>
    <t>エネルギー対策特別会計エネルギー需給勘定</t>
    <rPh sb="5" eb="7">
      <t>タイサク</t>
    </rPh>
    <rPh sb="7" eb="9">
      <t>トクベツ</t>
    </rPh>
    <rPh sb="9" eb="11">
      <t>カイケイ</t>
    </rPh>
    <rPh sb="16" eb="18">
      <t>ジュキュウ</t>
    </rPh>
    <rPh sb="18" eb="20">
      <t>カンジョウ</t>
    </rPh>
    <phoneticPr fontId="3"/>
  </si>
  <si>
    <t>(項)エネルギー需給構造高度化対策費
(事項)省エネルギーの推進に必要な経費</t>
  </si>
  <si>
    <t>地熱・地中熱等導入拡大に向けた技術開発事業(NEDO交付金)（旧：地熱発電や地中熱等の導入拡大に向けた技術開発事業のうち再エネ熱分を含む）</t>
  </si>
  <si>
    <t>経済産業省</t>
    <rPh sb="0" eb="2">
      <t>ケイザイ</t>
    </rPh>
    <rPh sb="2" eb="5">
      <t>サンギョウショウ</t>
    </rPh>
    <phoneticPr fontId="3"/>
  </si>
  <si>
    <t>ｰ</t>
  </si>
  <si>
    <t>木質バイオママス燃料等の安定的・効率的な供給・利用システム構築支援事業</t>
  </si>
  <si>
    <t>水力発電の導入加速化補助金</t>
  </si>
  <si>
    <t>(項)エネルギー需給構造高度化対策費
(事項)エネルギー源の多様化等に必要な経費</t>
  </si>
  <si>
    <t>先進的省エネルギー投資促進支援事業費補助金</t>
  </si>
  <si>
    <t>（項）エネルギー需給構造高度化対策費
（事項）省エネルギーの推進に必要な経費</t>
  </si>
  <si>
    <t>住宅・建築物需給一体型等省エネルギー投資促進事業</t>
  </si>
  <si>
    <t>中小企業等に対するエネルギー利用最適化推進事業</t>
  </si>
  <si>
    <t>AI・IoT等を活用した更なる輸送効率化推進事業費補助金</t>
  </si>
  <si>
    <t xml:space="preserve">蓄電池等の分散型エネルギーリソースを活用した次世代技術構築実証事業 </t>
  </si>
  <si>
    <t>産業活動等の抜本的な脱炭素化に向けた水素社会モデル構築実証事業</t>
  </si>
  <si>
    <t>（項）国立研究開発法人新エネルギー・産業技術総合開発機構運営費
（事項）国立研究開発法人新エネルギー・産業技術総合開発機構運営費交付金に必要な経費</t>
  </si>
  <si>
    <t>　　３．電力・ガス</t>
    <rPh sb="4" eb="6">
      <t>デンリョク</t>
    </rPh>
    <phoneticPr fontId="3"/>
  </si>
  <si>
    <t>災害時の強靱性向上に資する天然ガス利用設備導入支援事業費補助金</t>
    <rPh sb="0" eb="3">
      <t>サイガイジ</t>
    </rPh>
    <rPh sb="4" eb="7">
      <t>キョウジンセイ</t>
    </rPh>
    <rPh sb="7" eb="9">
      <t>コウジョウ</t>
    </rPh>
    <rPh sb="10" eb="11">
      <t>シ</t>
    </rPh>
    <rPh sb="13" eb="15">
      <t>テンネン</t>
    </rPh>
    <rPh sb="17" eb="19">
      <t>リヨウ</t>
    </rPh>
    <rPh sb="19" eb="21">
      <t>セツビ</t>
    </rPh>
    <rPh sb="21" eb="23">
      <t>ドウニュウ</t>
    </rPh>
    <rPh sb="23" eb="25">
      <t>シエン</t>
    </rPh>
    <rPh sb="25" eb="28">
      <t>ジギョウヒ</t>
    </rPh>
    <rPh sb="28" eb="31">
      <t>ホジョキン</t>
    </rPh>
    <phoneticPr fontId="3"/>
  </si>
  <si>
    <t>事業目的の達成に向け、適切な目標を設定し、効率的、効果的な予算執行となるよう努めること。</t>
    <phoneticPr fontId="3"/>
  </si>
  <si>
    <t>（項）エネルギー需給構造高度化対策費
（事項）エネルギー源の多様化等に必要な経費</t>
    <phoneticPr fontId="3"/>
  </si>
  <si>
    <t>　　４．環境</t>
    <phoneticPr fontId="3"/>
  </si>
  <si>
    <t>クライメート・イノベーション・ファイナンス推進事業</t>
    <rPh sb="21" eb="23">
      <t>スイシン</t>
    </rPh>
    <rPh sb="23" eb="25">
      <t>ジギョウ</t>
    </rPh>
    <phoneticPr fontId="3"/>
  </si>
  <si>
    <t>産業技術環境局</t>
  </si>
  <si>
    <t>(項)エネルギー需給構造高度化対策費
(事項)温暖化対策に必要な経費</t>
  </si>
  <si>
    <t>７．生活安全</t>
    <rPh sb="2" eb="4">
      <t>セイカツ</t>
    </rPh>
    <rPh sb="4" eb="6">
      <t>アンゼン</t>
    </rPh>
    <phoneticPr fontId="3"/>
  </si>
  <si>
    <t>　　２．商取引安全</t>
    <rPh sb="4" eb="7">
      <t>ショウトリヒキ</t>
    </rPh>
    <rPh sb="7" eb="9">
      <t>アンゼン</t>
    </rPh>
    <phoneticPr fontId="3"/>
  </si>
  <si>
    <t>新03-0024</t>
    <phoneticPr fontId="3"/>
  </si>
  <si>
    <t>キャッシュレスによる店舗等運営変革促進事業</t>
    <phoneticPr fontId="3"/>
  </si>
  <si>
    <t>「新型コロナウイルス対策関連要望額」500百万円</t>
    <phoneticPr fontId="3"/>
  </si>
  <si>
    <t>（項）消費者行政推進費
（事項）中小企業の消費者行政の推進に必要な経費</t>
    <rPh sb="1" eb="2">
      <t>コウ</t>
    </rPh>
    <rPh sb="13" eb="15">
      <t>ジコウ</t>
    </rPh>
    <rPh sb="16" eb="18">
      <t>チュウショウ</t>
    </rPh>
    <rPh sb="18" eb="20">
      <t>キギョウ</t>
    </rPh>
    <phoneticPr fontId="3"/>
  </si>
  <si>
    <t>いずれの施策にも関連しないもの</t>
    <phoneticPr fontId="3"/>
  </si>
  <si>
    <t>地域知財普及啓発推進事業</t>
  </si>
  <si>
    <t>特許庁</t>
    <rPh sb="0" eb="3">
      <t>トッキョチョウ</t>
    </rPh>
    <phoneticPr fontId="3"/>
  </si>
  <si>
    <t>特許特別会計</t>
  </si>
  <si>
    <t>(項)事務取扱費
(大事項)事務取扱いに必要な経費</t>
  </si>
  <si>
    <t>合　　　　　計</t>
    <rPh sb="0" eb="1">
      <t>ゴウ</t>
    </rPh>
    <rPh sb="6" eb="7">
      <t>ケイ</t>
    </rPh>
    <phoneticPr fontId="3"/>
  </si>
  <si>
    <t>エネルギー対策特別会計電源開発促進勘定</t>
    <phoneticPr fontId="3"/>
  </si>
  <si>
    <t>エネルギー対策特別会計原子力損害賠償支援勘定</t>
    <rPh sb="5" eb="7">
      <t>タイサク</t>
    </rPh>
    <rPh sb="7" eb="9">
      <t>トクベツ</t>
    </rPh>
    <rPh sb="9" eb="11">
      <t>カイケイ</t>
    </rPh>
    <rPh sb="11" eb="14">
      <t>ゲンシリョク</t>
    </rPh>
    <rPh sb="14" eb="16">
      <t>ソンガイ</t>
    </rPh>
    <rPh sb="16" eb="18">
      <t>バイショウ</t>
    </rPh>
    <rPh sb="18" eb="20">
      <t>シエン</t>
    </rPh>
    <rPh sb="20" eb="22">
      <t>カンジョウ</t>
    </rPh>
    <phoneticPr fontId="3"/>
  </si>
  <si>
    <t>特許特別会計</t>
    <rPh sb="0" eb="2">
      <t>トッキョ</t>
    </rPh>
    <rPh sb="2" eb="4">
      <t>トクベツ</t>
    </rPh>
    <rPh sb="4" eb="6">
      <t>カイケイ</t>
    </rPh>
    <phoneticPr fontId="3"/>
  </si>
  <si>
    <t>（項）地域経済活性化対策費
（事項）中小企業地域新産業創出等に必要な経費</t>
    <rPh sb="1" eb="2">
      <t>コウ</t>
    </rPh>
    <rPh sb="15" eb="17">
      <t>ジコウ</t>
    </rPh>
    <phoneticPr fontId="3"/>
  </si>
  <si>
    <t xml:space="preserve"> (項)クールジャパン推進費
（事項）コンテンツ産業等強化に必要な経費</t>
    <rPh sb="2" eb="3">
      <t>コウ</t>
    </rPh>
    <rPh sb="16" eb="18">
      <t>ジコウ</t>
    </rPh>
    <phoneticPr fontId="3"/>
  </si>
  <si>
    <t>新03-0023</t>
    <phoneticPr fontId="3"/>
  </si>
  <si>
    <t>新03-0025</t>
    <phoneticPr fontId="3"/>
  </si>
  <si>
    <t>新03-0026</t>
    <phoneticPr fontId="3"/>
  </si>
  <si>
    <t>新03-0027</t>
    <phoneticPr fontId="3"/>
  </si>
  <si>
    <t>新03-0028</t>
    <phoneticPr fontId="3"/>
  </si>
  <si>
    <t>新03-0029</t>
    <phoneticPr fontId="3"/>
  </si>
  <si>
    <t>新03-0030</t>
    <phoneticPr fontId="3"/>
  </si>
  <si>
    <t>新03-0032</t>
    <phoneticPr fontId="3"/>
  </si>
  <si>
    <t>新03-0035</t>
    <phoneticPr fontId="3"/>
  </si>
  <si>
    <t>新03-0036</t>
    <phoneticPr fontId="3"/>
  </si>
  <si>
    <t>新03-0031</t>
    <phoneticPr fontId="3"/>
  </si>
  <si>
    <t>新03-0033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</si>
</sst>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quot;▲ &quot;0"/>
    <numFmt numFmtId="178" formatCode="00"/>
    <numFmt numFmtId="179" formatCode="00000"/>
  </numFmts>
  <fonts count="12" x14ac:knownFonts="1">
    <font>
      <sz val="11"/>
      <name val="ＭＳ Ｐゴシック"/>
      <family val="3"/>
      <charset val="128"/>
    </font>
    <font>
      <sz val="11"/>
      <name val="ＭＳ Ｐゴシック"/>
      <family val="3"/>
      <charset val="128"/>
    </font>
    <font>
      <b/>
      <sz val="18"/>
      <name val="ＭＳ 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sz val="20"/>
      <color theme="1"/>
      <name val="ＭＳ Ｐゴシック"/>
      <family val="3"/>
      <charset val="128"/>
    </font>
    <font>
      <sz val="16"/>
      <color theme="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110">
    <xf numFmtId="0" fontId="0" fillId="0" borderId="0" xfId="0"/>
    <xf numFmtId="0" fontId="2" fillId="0" borderId="0" xfId="0" applyFont="1"/>
    <xf numFmtId="0" fontId="4" fillId="0" borderId="0" xfId="0" applyFont="1"/>
    <xf numFmtId="38" fontId="4" fillId="0" borderId="0" xfId="0" applyNumberFormat="1" applyFont="1"/>
    <xf numFmtId="0" fontId="5" fillId="0" borderId="0" xfId="0" applyFont="1" applyBorder="1"/>
    <xf numFmtId="0" fontId="6" fillId="0" borderId="0" xfId="0" applyFont="1" applyBorder="1" applyAlignment="1">
      <alignment vertical="center"/>
    </xf>
    <xf numFmtId="0" fontId="4" fillId="0" borderId="0" xfId="0" applyFont="1" applyBorder="1"/>
    <xf numFmtId="0" fontId="4" fillId="0" borderId="0" xfId="0" applyFont="1" applyBorder="1" applyAlignment="1">
      <alignment horizontal="right"/>
    </xf>
    <xf numFmtId="0" fontId="8" fillId="2" borderId="13" xfId="0" applyFont="1" applyFill="1" applyBorder="1" applyAlignment="1">
      <alignment horizontal="center" vertical="center" wrapText="1"/>
    </xf>
    <xf numFmtId="176" fontId="9" fillId="3" borderId="10" xfId="0" applyNumberFormat="1" applyFont="1" applyFill="1" applyBorder="1" applyAlignment="1">
      <alignment vertical="center"/>
    </xf>
    <xf numFmtId="176" fontId="9" fillId="3" borderId="11" xfId="0" applyNumberFormat="1" applyFont="1" applyFill="1" applyBorder="1" applyAlignment="1">
      <alignment vertical="center"/>
    </xf>
    <xf numFmtId="176" fontId="9" fillId="3" borderId="12" xfId="0" applyNumberFormat="1" applyFont="1" applyFill="1" applyBorder="1" applyAlignment="1">
      <alignment vertical="center"/>
    </xf>
    <xf numFmtId="176" fontId="10" fillId="3" borderId="10" xfId="0" applyNumberFormat="1" applyFont="1" applyFill="1" applyBorder="1" applyAlignment="1">
      <alignment vertical="center"/>
    </xf>
    <xf numFmtId="176" fontId="10" fillId="3" borderId="11" xfId="0" applyNumberFormat="1" applyFont="1" applyFill="1" applyBorder="1" applyAlignment="1">
      <alignment vertical="center"/>
    </xf>
    <xf numFmtId="176" fontId="10" fillId="3" borderId="12" xfId="0" applyNumberFormat="1" applyFont="1" applyFill="1" applyBorder="1" applyAlignment="1">
      <alignment vertical="center"/>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1" xfId="0" applyFont="1" applyFill="1" applyBorder="1" applyAlignment="1">
      <alignment horizontal="center" vertical="center" wrapText="1"/>
    </xf>
    <xf numFmtId="176" fontId="0" fillId="0" borderId="11" xfId="0" applyNumberFormat="1" applyFont="1" applyFill="1" applyBorder="1" applyAlignment="1" applyProtection="1">
      <alignment horizontal="right" vertical="center" wrapText="1"/>
      <protection locked="0"/>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178" fontId="0" fillId="0" borderId="11" xfId="0" applyNumberFormat="1" applyFont="1" applyFill="1" applyBorder="1" applyAlignment="1" applyProtection="1">
      <alignment vertical="center" wrapText="1"/>
      <protection locked="0"/>
    </xf>
    <xf numFmtId="176" fontId="0" fillId="0" borderId="11" xfId="0" applyNumberFormat="1" applyFont="1" applyFill="1" applyBorder="1" applyAlignment="1" applyProtection="1">
      <alignment vertical="center" wrapText="1"/>
      <protection locked="0"/>
    </xf>
    <xf numFmtId="178" fontId="0" fillId="0" borderId="12" xfId="0" applyNumberFormat="1" applyFont="1" applyFill="1" applyBorder="1" applyAlignment="1" applyProtection="1">
      <alignment vertical="center" wrapText="1"/>
      <protection locked="0"/>
    </xf>
    <xf numFmtId="0" fontId="7" fillId="0" borderId="10" xfId="0" applyFont="1" applyFill="1" applyBorder="1" applyAlignment="1">
      <alignment horizontal="center" vertical="center" wrapText="1"/>
    </xf>
    <xf numFmtId="0" fontId="4" fillId="0" borderId="3" xfId="0" applyFont="1" applyFill="1" applyBorder="1" applyAlignment="1">
      <alignment vertical="center" wrapText="1"/>
    </xf>
    <xf numFmtId="0" fontId="7" fillId="0" borderId="1" xfId="0" applyFont="1" applyFill="1" applyBorder="1" applyAlignment="1">
      <alignment vertical="center" wrapText="1"/>
    </xf>
    <xf numFmtId="0" fontId="4" fillId="0" borderId="0" xfId="0" applyFont="1" applyFill="1"/>
    <xf numFmtId="38" fontId="0" fillId="0" borderId="13" xfId="0" applyNumberFormat="1" applyFont="1" applyFill="1" applyBorder="1" applyAlignment="1">
      <alignment horizontal="center" vertical="center" wrapText="1"/>
    </xf>
    <xf numFmtId="0" fontId="0" fillId="0" borderId="13" xfId="0" applyFont="1" applyFill="1" applyBorder="1" applyAlignment="1">
      <alignment horizontal="center" vertical="center" wrapText="1"/>
    </xf>
    <xf numFmtId="179" fontId="4" fillId="0" borderId="0" xfId="0" applyNumberFormat="1" applyFont="1" applyAlignment="1"/>
    <xf numFmtId="0" fontId="4" fillId="5"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Alignment="1"/>
    <xf numFmtId="0" fontId="4" fillId="0" borderId="0" xfId="0" applyFont="1" applyBorder="1" applyAlignment="1">
      <alignment vertical="center"/>
    </xf>
    <xf numFmtId="3" fontId="4" fillId="0" borderId="0" xfId="0" applyNumberFormat="1" applyFont="1" applyBorder="1" applyAlignment="1">
      <alignment vertical="center" shrinkToFit="1"/>
    </xf>
    <xf numFmtId="176" fontId="4" fillId="0" borderId="13" xfId="0" applyNumberFormat="1" applyFont="1" applyFill="1" applyBorder="1" applyAlignment="1">
      <alignment vertical="center"/>
    </xf>
    <xf numFmtId="176" fontId="4" fillId="0" borderId="13" xfId="0" applyNumberFormat="1" applyFont="1" applyFill="1" applyBorder="1" applyAlignment="1">
      <alignment horizontal="center" vertical="center"/>
    </xf>
    <xf numFmtId="176" fontId="4" fillId="0" borderId="13" xfId="0" applyNumberFormat="1" applyFont="1" applyFill="1" applyBorder="1" applyAlignment="1">
      <alignment vertical="center" wrapText="1"/>
    </xf>
    <xf numFmtId="177" fontId="4" fillId="0" borderId="13" xfId="1" applyNumberFormat="1" applyFont="1" applyFill="1" applyBorder="1" applyAlignment="1">
      <alignment horizontal="center" vertical="center"/>
    </xf>
    <xf numFmtId="0" fontId="4" fillId="0" borderId="13" xfId="0" applyNumberFormat="1" applyFont="1" applyFill="1" applyBorder="1" applyAlignment="1">
      <alignment horizontal="center" vertical="center" wrapText="1"/>
    </xf>
    <xf numFmtId="177" fontId="4" fillId="0" borderId="13" xfId="0" applyNumberFormat="1" applyFont="1" applyFill="1" applyBorder="1" applyAlignment="1">
      <alignment vertical="center" wrapText="1"/>
    </xf>
    <xf numFmtId="177" fontId="4" fillId="0" borderId="13" xfId="0" applyNumberFormat="1"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3" xfId="0" applyFont="1" applyFill="1" applyBorder="1" applyAlignment="1">
      <alignment horizontal="center" vertical="center" wrapText="1"/>
    </xf>
    <xf numFmtId="49" fontId="4" fillId="0" borderId="13"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38" fontId="4" fillId="0" borderId="13" xfId="0" applyNumberFormat="1" applyFont="1" applyFill="1" applyBorder="1" applyAlignment="1">
      <alignment vertical="center"/>
    </xf>
    <xf numFmtId="177" fontId="4" fillId="0" borderId="13" xfId="1" applyNumberFormat="1"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1" xfId="0" applyFont="1" applyFill="1" applyBorder="1" applyAlignment="1">
      <alignment horizontal="center" vertical="center" wrapText="1"/>
    </xf>
    <xf numFmtId="176" fontId="0" fillId="0" borderId="10" xfId="0" applyNumberFormat="1" applyFont="1" applyFill="1" applyBorder="1" applyAlignment="1" applyProtection="1">
      <alignment horizontal="right" vertical="center" wrapText="1"/>
      <protection locked="0"/>
    </xf>
    <xf numFmtId="0" fontId="4" fillId="0" borderId="13" xfId="0" applyNumberFormat="1" applyFont="1" applyFill="1" applyBorder="1" applyAlignment="1">
      <alignment horizontal="left" vertical="center" wrapText="1"/>
    </xf>
    <xf numFmtId="177" fontId="4" fillId="0" borderId="13" xfId="0" applyNumberFormat="1" applyFont="1" applyFill="1" applyBorder="1" applyAlignment="1">
      <alignment horizontal="center" vertical="center" wrapText="1"/>
    </xf>
    <xf numFmtId="176" fontId="4" fillId="0" borderId="11" xfId="0" applyNumberFormat="1" applyFont="1" applyFill="1" applyBorder="1" applyAlignment="1">
      <alignment vertical="center" wrapText="1"/>
    </xf>
    <xf numFmtId="0" fontId="0" fillId="0" borderId="11" xfId="0" applyFont="1" applyFill="1" applyBorder="1" applyAlignment="1">
      <alignment horizontal="center" vertical="center" wrapText="1"/>
    </xf>
    <xf numFmtId="177" fontId="4" fillId="0" borderId="12" xfId="0" applyNumberFormat="1" applyFont="1" applyFill="1" applyBorder="1" applyAlignment="1">
      <alignment horizontal="center" vertical="center"/>
    </xf>
    <xf numFmtId="176" fontId="11" fillId="0" borderId="11" xfId="0" applyNumberFormat="1" applyFont="1" applyFill="1" applyBorder="1" applyAlignment="1" applyProtection="1">
      <alignment horizontal="right" vertical="center" wrapText="1"/>
      <protection locked="0"/>
    </xf>
    <xf numFmtId="0" fontId="4" fillId="0" borderId="2" xfId="0" applyFont="1" applyFill="1" applyBorder="1" applyAlignment="1">
      <alignment vertical="center" wrapText="1"/>
    </xf>
    <xf numFmtId="176" fontId="0" fillId="0" borderId="3" xfId="0" applyNumberFormat="1" applyFont="1" applyFill="1" applyBorder="1" applyAlignment="1" applyProtection="1">
      <alignment horizontal="right" vertical="center" wrapText="1"/>
      <protection locked="0"/>
    </xf>
    <xf numFmtId="0" fontId="4" fillId="0" borderId="4" xfId="0" applyFont="1" applyFill="1" applyBorder="1" applyAlignment="1">
      <alignment horizontal="center" vertical="center" wrapText="1"/>
    </xf>
    <xf numFmtId="178" fontId="0" fillId="0" borderId="3" xfId="0" applyNumberFormat="1" applyFont="1" applyFill="1" applyBorder="1" applyAlignment="1" applyProtection="1">
      <alignment vertical="center" wrapText="1"/>
      <protection locked="0"/>
    </xf>
    <xf numFmtId="176" fontId="0" fillId="0" borderId="3" xfId="0" applyNumberFormat="1" applyFont="1" applyFill="1" applyBorder="1" applyAlignment="1" applyProtection="1">
      <alignment vertical="center" wrapText="1"/>
      <protection locked="0"/>
    </xf>
    <xf numFmtId="178" fontId="0" fillId="0" borderId="4" xfId="0" applyNumberFormat="1" applyFont="1" applyFill="1" applyBorder="1" applyAlignment="1" applyProtection="1">
      <alignment vertical="center" wrapText="1"/>
      <protection locked="0"/>
    </xf>
    <xf numFmtId="0" fontId="7" fillId="0" borderId="2" xfId="0" applyFont="1" applyFill="1" applyBorder="1" applyAlignment="1">
      <alignment horizontal="center" vertical="center" wrapText="1"/>
    </xf>
    <xf numFmtId="176" fontId="4" fillId="0" borderId="10" xfId="0" applyNumberFormat="1" applyFont="1" applyFill="1" applyBorder="1" applyAlignment="1">
      <alignment horizontal="left" vertical="center" wrapText="1"/>
    </xf>
    <xf numFmtId="0" fontId="7" fillId="0" borderId="12" xfId="0" applyFont="1" applyFill="1" applyBorder="1" applyAlignment="1">
      <alignment vertical="center" wrapText="1"/>
    </xf>
    <xf numFmtId="38" fontId="4" fillId="0" borderId="0" xfId="0" applyNumberFormat="1" applyFont="1" applyBorder="1"/>
    <xf numFmtId="38" fontId="9" fillId="3" borderId="11" xfId="0" applyNumberFormat="1" applyFont="1" applyFill="1" applyBorder="1" applyAlignment="1">
      <alignment vertical="center"/>
    </xf>
    <xf numFmtId="38" fontId="10" fillId="3" borderId="11" xfId="0" applyNumberFormat="1" applyFont="1" applyFill="1" applyBorder="1" applyAlignment="1">
      <alignment vertical="center"/>
    </xf>
    <xf numFmtId="38" fontId="0" fillId="0" borderId="13" xfId="1" applyNumberFormat="1" applyFont="1" applyFill="1" applyBorder="1" applyAlignment="1">
      <alignment horizontal="center" vertical="center" wrapText="1"/>
    </xf>
    <xf numFmtId="38" fontId="7" fillId="0" borderId="13" xfId="0" applyNumberFormat="1" applyFont="1" applyBorder="1" applyAlignment="1">
      <alignment horizontal="center" vertical="center"/>
    </xf>
    <xf numFmtId="38" fontId="4" fillId="0" borderId="0" xfId="0" applyNumberFormat="1" applyFont="1" applyBorder="1" applyAlignment="1">
      <alignment vertical="center" shrinkToFit="1"/>
    </xf>
    <xf numFmtId="0" fontId="4" fillId="0" borderId="0" xfId="0" applyFont="1" applyAlignment="1">
      <alignment horizontal="left"/>
    </xf>
    <xf numFmtId="0" fontId="4" fillId="0" borderId="0" xfId="0" applyFont="1" applyBorder="1" applyAlignment="1">
      <alignment horizontal="left"/>
    </xf>
    <xf numFmtId="176" fontId="9" fillId="3" borderId="11" xfId="0" applyNumberFormat="1" applyFont="1" applyFill="1" applyBorder="1" applyAlignment="1">
      <alignment horizontal="left" vertical="center"/>
    </xf>
    <xf numFmtId="176" fontId="10" fillId="3" borderId="11" xfId="0" applyNumberFormat="1" applyFont="1" applyFill="1" applyBorder="1" applyAlignment="1">
      <alignment horizontal="left" vertical="center"/>
    </xf>
    <xf numFmtId="38" fontId="0" fillId="0" borderId="13" xfId="0" applyNumberFormat="1" applyFont="1" applyFill="1" applyBorder="1" applyAlignment="1">
      <alignment horizontal="left" vertical="center" wrapText="1"/>
    </xf>
    <xf numFmtId="38" fontId="0" fillId="0" borderId="11" xfId="0" applyNumberFormat="1" applyFont="1" applyFill="1" applyBorder="1" applyAlignment="1">
      <alignment horizontal="left" vertical="center" wrapText="1"/>
    </xf>
    <xf numFmtId="0" fontId="7" fillId="4" borderId="13" xfId="0" applyFont="1" applyFill="1" applyBorder="1" applyAlignment="1">
      <alignment horizontal="left" vertical="center"/>
    </xf>
    <xf numFmtId="3" fontId="4" fillId="0" borderId="0" xfId="0" applyNumberFormat="1" applyFont="1" applyBorder="1" applyAlignment="1">
      <alignment horizontal="left" vertical="center" shrinkToFit="1"/>
    </xf>
    <xf numFmtId="0" fontId="0" fillId="0" borderId="0" xfId="0" applyFont="1" applyBorder="1" applyAlignment="1"/>
    <xf numFmtId="0" fontId="7" fillId="0" borderId="14" xfId="0" applyFont="1" applyBorder="1" applyAlignment="1">
      <alignment horizontal="center" vertical="center"/>
    </xf>
    <xf numFmtId="0" fontId="0" fillId="0" borderId="14" xfId="0" applyBorder="1" applyAlignment="1">
      <alignment horizontal="center" vertical="center"/>
    </xf>
    <xf numFmtId="0" fontId="8" fillId="0" borderId="14" xfId="0" applyFont="1" applyBorder="1" applyAlignment="1">
      <alignment horizontal="center" vertical="center"/>
    </xf>
    <xf numFmtId="176" fontId="7" fillId="0" borderId="13" xfId="0" applyNumberFormat="1" applyFont="1" applyBorder="1" applyAlignment="1">
      <alignment horizontal="center" vertical="center"/>
    </xf>
    <xf numFmtId="3" fontId="7" fillId="0" borderId="14" xfId="0" applyNumberFormat="1" applyFont="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0" borderId="0" xfId="0" applyFont="1" applyBorder="1" applyAlignment="1">
      <alignment horizontal="right"/>
    </xf>
    <xf numFmtId="0" fontId="0" fillId="0" borderId="0" xfId="0" applyBorder="1" applyAlignment="1">
      <alignment horizontal="right"/>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38" fontId="7" fillId="2" borderId="1" xfId="0" applyNumberFormat="1" applyFont="1" applyFill="1" applyBorder="1" applyAlignment="1">
      <alignment horizontal="center" vertical="center" wrapText="1"/>
    </xf>
    <xf numFmtId="38" fontId="7" fillId="2" borderId="5" xfId="0" applyNumberFormat="1" applyFont="1" applyFill="1" applyBorder="1" applyAlignment="1">
      <alignment horizontal="center" vertical="center" wrapText="1"/>
    </xf>
    <xf numFmtId="38" fontId="7" fillId="2" borderId="9"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F90"/>
  <sheetViews>
    <sheetView tabSelected="1" zoomScale="85" zoomScaleNormal="85" workbookViewId="0">
      <selection activeCell="A5" sqref="A5:A7"/>
    </sheetView>
  </sheetViews>
  <sheetFormatPr defaultColWidth="9" defaultRowHeight="13" x14ac:dyDescent="0.2"/>
  <cols>
    <col min="1" max="1" width="10.08984375" style="2" customWidth="1"/>
    <col min="2" max="2" width="54.36328125" style="2" customWidth="1"/>
    <col min="3" max="3" width="89.08984375" style="73" customWidth="1"/>
    <col min="4" max="4" width="15" style="3" customWidth="1"/>
    <col min="5" max="5" width="49.6328125" style="2" customWidth="1"/>
    <col min="6" max="6" width="46.08984375" style="2" customWidth="1"/>
    <col min="7" max="7" width="16.7265625" style="2" customWidth="1"/>
    <col min="8" max="8" width="60.26953125" style="2" customWidth="1"/>
    <col min="9" max="9" width="6.6328125" style="2" customWidth="1"/>
    <col min="10" max="10" width="4.6328125" style="2" customWidth="1"/>
    <col min="11" max="11" width="2.6328125" style="2" customWidth="1"/>
    <col min="12" max="12" width="4.6328125" style="2" customWidth="1"/>
    <col min="13" max="14" width="2.6328125" style="2" customWidth="1"/>
    <col min="15" max="15" width="6.6328125" style="2" customWidth="1"/>
    <col min="16" max="16" width="4.6328125" style="2" customWidth="1"/>
    <col min="17" max="17" width="2.6328125" style="2" customWidth="1"/>
    <col min="18" max="18" width="4.6328125" style="2" customWidth="1"/>
    <col min="19" max="20" width="2.6328125" style="2" customWidth="1"/>
    <col min="21" max="21" width="6.6328125" style="2" customWidth="1"/>
    <col min="22" max="22" width="4.6328125" style="2" customWidth="1"/>
    <col min="23" max="23" width="2.6328125" style="2" customWidth="1"/>
    <col min="24" max="24" width="4.6328125" style="2" customWidth="1"/>
    <col min="25" max="26" width="2.6328125" style="2" customWidth="1"/>
    <col min="27" max="27" width="12.90625" style="2" customWidth="1"/>
    <col min="28" max="29" width="4.7265625" style="2" customWidth="1"/>
    <col min="30" max="30" width="5.36328125" style="2" customWidth="1"/>
    <col min="31" max="16384" width="9" style="2"/>
  </cols>
  <sheetData>
    <row r="1" spans="1:32" ht="21" x14ac:dyDescent="0.3">
      <c r="A1" s="1" t="s">
        <v>0</v>
      </c>
    </row>
    <row r="2" spans="1:32" ht="13" customHeight="1" x14ac:dyDescent="0.2"/>
    <row r="3" spans="1:32" ht="19" x14ac:dyDescent="0.3">
      <c r="A3" s="4" t="s">
        <v>1</v>
      </c>
    </row>
    <row r="4" spans="1:32" ht="25" customHeight="1" x14ac:dyDescent="0.2">
      <c r="A4" s="5"/>
      <c r="B4" s="6"/>
      <c r="C4" s="74"/>
      <c r="D4" s="67"/>
      <c r="E4" s="6"/>
      <c r="F4" s="6"/>
      <c r="G4" s="7"/>
      <c r="H4" s="7"/>
      <c r="I4" s="99" t="s">
        <v>2</v>
      </c>
      <c r="J4" s="99"/>
      <c r="K4" s="99"/>
      <c r="L4" s="99"/>
      <c r="M4" s="99"/>
      <c r="N4" s="99"/>
      <c r="O4" s="99"/>
      <c r="P4" s="99"/>
      <c r="Q4" s="99"/>
      <c r="R4" s="99"/>
      <c r="S4" s="99"/>
      <c r="T4" s="99"/>
      <c r="U4" s="99"/>
      <c r="V4" s="99"/>
      <c r="W4" s="99"/>
      <c r="X4" s="99"/>
      <c r="Y4" s="99"/>
      <c r="Z4" s="99"/>
      <c r="AA4" s="99"/>
      <c r="AB4" s="99"/>
      <c r="AC4" s="99"/>
      <c r="AD4" s="100"/>
    </row>
    <row r="5" spans="1:32" ht="20.149999999999999" customHeight="1" x14ac:dyDescent="0.2">
      <c r="A5" s="93" t="s">
        <v>3</v>
      </c>
      <c r="B5" s="101" t="s">
        <v>4</v>
      </c>
      <c r="C5" s="93" t="s">
        <v>5</v>
      </c>
      <c r="D5" s="104" t="s">
        <v>6</v>
      </c>
      <c r="E5" s="101" t="s">
        <v>7</v>
      </c>
      <c r="F5" s="101" t="s">
        <v>8</v>
      </c>
      <c r="G5" s="101" t="s">
        <v>9</v>
      </c>
      <c r="H5" s="107" t="s">
        <v>10</v>
      </c>
      <c r="I5" s="87" t="s">
        <v>11</v>
      </c>
      <c r="J5" s="88"/>
      <c r="K5" s="88"/>
      <c r="L5" s="88"/>
      <c r="M5" s="88"/>
      <c r="N5" s="88"/>
      <c r="O5" s="88"/>
      <c r="P5" s="88"/>
      <c r="Q5" s="88"/>
      <c r="R5" s="88"/>
      <c r="S5" s="88"/>
      <c r="T5" s="88"/>
      <c r="U5" s="88"/>
      <c r="V5" s="88"/>
      <c r="W5" s="88"/>
      <c r="X5" s="88"/>
      <c r="Y5" s="88"/>
      <c r="Z5" s="88"/>
      <c r="AA5" s="89"/>
      <c r="AB5" s="93" t="s">
        <v>12</v>
      </c>
      <c r="AC5" s="93" t="s">
        <v>13</v>
      </c>
      <c r="AD5" s="93" t="s">
        <v>14</v>
      </c>
    </row>
    <row r="6" spans="1:32" ht="20.149999999999999" customHeight="1" x14ac:dyDescent="0.2">
      <c r="A6" s="94"/>
      <c r="B6" s="102"/>
      <c r="C6" s="94"/>
      <c r="D6" s="105"/>
      <c r="E6" s="102"/>
      <c r="F6" s="102"/>
      <c r="G6" s="102"/>
      <c r="H6" s="108"/>
      <c r="I6" s="90"/>
      <c r="J6" s="91"/>
      <c r="K6" s="91"/>
      <c r="L6" s="91"/>
      <c r="M6" s="91"/>
      <c r="N6" s="91"/>
      <c r="O6" s="91"/>
      <c r="P6" s="91"/>
      <c r="Q6" s="91"/>
      <c r="R6" s="91"/>
      <c r="S6" s="91"/>
      <c r="T6" s="91"/>
      <c r="U6" s="91"/>
      <c r="V6" s="91"/>
      <c r="W6" s="91"/>
      <c r="X6" s="91"/>
      <c r="Y6" s="91"/>
      <c r="Z6" s="91"/>
      <c r="AA6" s="92"/>
      <c r="AB6" s="94"/>
      <c r="AC6" s="94"/>
      <c r="AD6" s="94"/>
    </row>
    <row r="7" spans="1:32" ht="20.149999999999999" customHeight="1" x14ac:dyDescent="0.2">
      <c r="A7" s="95"/>
      <c r="B7" s="103"/>
      <c r="C7" s="95"/>
      <c r="D7" s="106"/>
      <c r="E7" s="103"/>
      <c r="F7" s="103"/>
      <c r="G7" s="103"/>
      <c r="H7" s="109"/>
      <c r="I7" s="96" t="s">
        <v>15</v>
      </c>
      <c r="J7" s="97"/>
      <c r="K7" s="97"/>
      <c r="L7" s="97"/>
      <c r="M7" s="97"/>
      <c r="N7" s="98"/>
      <c r="O7" s="96" t="s">
        <v>16</v>
      </c>
      <c r="P7" s="97"/>
      <c r="Q7" s="97"/>
      <c r="R7" s="97"/>
      <c r="S7" s="97"/>
      <c r="T7" s="98"/>
      <c r="U7" s="96" t="s">
        <v>17</v>
      </c>
      <c r="V7" s="97"/>
      <c r="W7" s="97"/>
      <c r="X7" s="97"/>
      <c r="Y7" s="97"/>
      <c r="Z7" s="98"/>
      <c r="AA7" s="8" t="s">
        <v>18</v>
      </c>
      <c r="AB7" s="95"/>
      <c r="AC7" s="95"/>
      <c r="AD7" s="95"/>
    </row>
    <row r="8" spans="1:32" ht="23.5" x14ac:dyDescent="0.2">
      <c r="A8" s="9" t="s">
        <v>19</v>
      </c>
      <c r="B8" s="10"/>
      <c r="C8" s="75"/>
      <c r="D8" s="68"/>
      <c r="E8" s="10"/>
      <c r="F8" s="10"/>
      <c r="G8" s="10"/>
      <c r="H8" s="10"/>
      <c r="I8" s="10"/>
      <c r="J8" s="10"/>
      <c r="K8" s="10"/>
      <c r="L8" s="10"/>
      <c r="M8" s="10"/>
      <c r="N8" s="10"/>
      <c r="O8" s="10"/>
      <c r="P8" s="10"/>
      <c r="Q8" s="10"/>
      <c r="R8" s="10"/>
      <c r="S8" s="10"/>
      <c r="T8" s="10"/>
      <c r="U8" s="10"/>
      <c r="V8" s="10"/>
      <c r="W8" s="10"/>
      <c r="X8" s="10"/>
      <c r="Y8" s="10"/>
      <c r="Z8" s="10"/>
      <c r="AA8" s="10"/>
      <c r="AB8" s="10"/>
      <c r="AC8" s="10"/>
      <c r="AD8" s="11"/>
    </row>
    <row r="9" spans="1:32" ht="19" x14ac:dyDescent="0.2">
      <c r="A9" s="12" t="s">
        <v>20</v>
      </c>
      <c r="B9" s="13"/>
      <c r="C9" s="76"/>
      <c r="D9" s="69"/>
      <c r="E9" s="13"/>
      <c r="F9" s="13"/>
      <c r="G9" s="13"/>
      <c r="H9" s="13"/>
      <c r="I9" s="13"/>
      <c r="J9" s="13"/>
      <c r="K9" s="13"/>
      <c r="L9" s="13"/>
      <c r="M9" s="13"/>
      <c r="N9" s="13"/>
      <c r="O9" s="13"/>
      <c r="P9" s="13"/>
      <c r="Q9" s="13"/>
      <c r="R9" s="13"/>
      <c r="S9" s="13"/>
      <c r="T9" s="13"/>
      <c r="U9" s="13"/>
      <c r="V9" s="13"/>
      <c r="W9" s="13"/>
      <c r="X9" s="13"/>
      <c r="Y9" s="13"/>
      <c r="Z9" s="13"/>
      <c r="AA9" s="13"/>
      <c r="AB9" s="13"/>
      <c r="AC9" s="13"/>
      <c r="AD9" s="14"/>
    </row>
    <row r="10" spans="1:32" s="27" customFormat="1" ht="39" x14ac:dyDescent="0.2">
      <c r="A10" s="37" t="s">
        <v>21</v>
      </c>
      <c r="B10" s="36" t="s">
        <v>22</v>
      </c>
      <c r="C10" s="77" t="s">
        <v>23</v>
      </c>
      <c r="D10" s="28">
        <v>1207</v>
      </c>
      <c r="E10" s="38" t="s">
        <v>24</v>
      </c>
      <c r="F10" s="39" t="s">
        <v>25</v>
      </c>
      <c r="G10" s="29" t="s">
        <v>26</v>
      </c>
      <c r="H10" s="41" t="s">
        <v>27</v>
      </c>
      <c r="I10" s="15"/>
      <c r="J10" s="16"/>
      <c r="K10" s="17"/>
      <c r="L10" s="18"/>
      <c r="M10" s="16"/>
      <c r="N10" s="19"/>
      <c r="O10" s="18"/>
      <c r="P10" s="20"/>
      <c r="Q10" s="21"/>
      <c r="R10" s="22"/>
      <c r="S10" s="20"/>
      <c r="T10" s="23"/>
      <c r="U10" s="24"/>
      <c r="V10" s="25"/>
      <c r="W10" s="20"/>
      <c r="X10" s="22"/>
      <c r="Y10" s="20"/>
      <c r="Z10" s="23"/>
      <c r="AA10" s="26"/>
      <c r="AB10" s="42" t="s">
        <v>28</v>
      </c>
      <c r="AC10" s="42" t="s">
        <v>28</v>
      </c>
      <c r="AD10" s="37"/>
    </row>
    <row r="11" spans="1:32" ht="19" x14ac:dyDescent="0.2">
      <c r="A11" s="12" t="s">
        <v>29</v>
      </c>
      <c r="B11" s="13"/>
      <c r="C11" s="76"/>
      <c r="D11" s="69"/>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4"/>
      <c r="AF11" s="27"/>
    </row>
    <row r="12" spans="1:32" s="27" customFormat="1" ht="34" customHeight="1" x14ac:dyDescent="0.2">
      <c r="A12" s="37" t="s">
        <v>30</v>
      </c>
      <c r="B12" s="36" t="s">
        <v>31</v>
      </c>
      <c r="C12" s="77" t="s">
        <v>23</v>
      </c>
      <c r="D12" s="28">
        <v>550</v>
      </c>
      <c r="E12" s="38" t="s">
        <v>32</v>
      </c>
      <c r="F12" s="39"/>
      <c r="G12" s="29" t="s">
        <v>26</v>
      </c>
      <c r="H12" s="41" t="s">
        <v>33</v>
      </c>
      <c r="I12" s="15"/>
      <c r="J12" s="16"/>
      <c r="K12" s="17"/>
      <c r="L12" s="18"/>
      <c r="M12" s="16"/>
      <c r="N12" s="19"/>
      <c r="O12" s="18"/>
      <c r="P12" s="20"/>
      <c r="Q12" s="21"/>
      <c r="R12" s="22"/>
      <c r="S12" s="20"/>
      <c r="T12" s="23"/>
      <c r="U12" s="24"/>
      <c r="V12" s="25"/>
      <c r="W12" s="20"/>
      <c r="X12" s="22"/>
      <c r="Y12" s="20"/>
      <c r="Z12" s="23"/>
      <c r="AA12" s="26"/>
      <c r="AB12" s="42"/>
      <c r="AC12" s="42"/>
      <c r="AD12" s="37"/>
    </row>
    <row r="13" spans="1:32" s="27" customFormat="1" ht="34" customHeight="1" x14ac:dyDescent="0.2">
      <c r="A13" s="37" t="s">
        <v>34</v>
      </c>
      <c r="B13" s="36" t="s">
        <v>35</v>
      </c>
      <c r="C13" s="77" t="s">
        <v>23</v>
      </c>
      <c r="D13" s="28">
        <v>550</v>
      </c>
      <c r="E13" s="38" t="s">
        <v>36</v>
      </c>
      <c r="F13" s="39" t="s">
        <v>37</v>
      </c>
      <c r="G13" s="29" t="s">
        <v>26</v>
      </c>
      <c r="H13" s="43" t="s">
        <v>38</v>
      </c>
      <c r="I13" s="15"/>
      <c r="J13" s="16"/>
      <c r="K13" s="17"/>
      <c r="L13" s="18"/>
      <c r="M13" s="16"/>
      <c r="N13" s="19"/>
      <c r="O13" s="18"/>
      <c r="P13" s="20"/>
      <c r="Q13" s="21"/>
      <c r="R13" s="22"/>
      <c r="S13" s="20"/>
      <c r="T13" s="23"/>
      <c r="U13" s="24"/>
      <c r="V13" s="25"/>
      <c r="W13" s="20"/>
      <c r="X13" s="22"/>
      <c r="Y13" s="20"/>
      <c r="Z13" s="23"/>
      <c r="AA13" s="26"/>
      <c r="AB13" s="42"/>
      <c r="AC13" s="42"/>
      <c r="AD13" s="37"/>
    </row>
    <row r="14" spans="1:32" ht="23.5" x14ac:dyDescent="0.2">
      <c r="A14" s="9" t="s">
        <v>39</v>
      </c>
      <c r="B14" s="10"/>
      <c r="C14" s="75"/>
      <c r="D14" s="68"/>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1"/>
      <c r="AF14" s="27"/>
    </row>
    <row r="15" spans="1:32" ht="19" x14ac:dyDescent="0.2">
      <c r="A15" s="12" t="s">
        <v>40</v>
      </c>
      <c r="B15" s="13"/>
      <c r="C15" s="76"/>
      <c r="D15" s="69"/>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4"/>
      <c r="AF15" s="27"/>
    </row>
    <row r="16" spans="1:32" s="27" customFormat="1" ht="48" customHeight="1" x14ac:dyDescent="0.2">
      <c r="A16" s="37" t="s">
        <v>41</v>
      </c>
      <c r="B16" s="36" t="s">
        <v>42</v>
      </c>
      <c r="C16" s="77" t="s">
        <v>43</v>
      </c>
      <c r="D16" s="28">
        <v>800</v>
      </c>
      <c r="E16" s="38" t="s">
        <v>44</v>
      </c>
      <c r="F16" s="39" t="s">
        <v>45</v>
      </c>
      <c r="G16" s="44" t="s">
        <v>46</v>
      </c>
      <c r="H16" s="43" t="s">
        <v>47</v>
      </c>
      <c r="I16" s="15"/>
      <c r="J16" s="16"/>
      <c r="K16" s="17"/>
      <c r="L16" s="18"/>
      <c r="M16" s="16"/>
      <c r="N16" s="19"/>
      <c r="O16" s="18"/>
      <c r="P16" s="20"/>
      <c r="Q16" s="21"/>
      <c r="R16" s="22"/>
      <c r="S16" s="20"/>
      <c r="T16" s="23"/>
      <c r="U16" s="24"/>
      <c r="V16" s="25"/>
      <c r="W16" s="20"/>
      <c r="X16" s="22"/>
      <c r="Y16" s="20"/>
      <c r="Z16" s="23"/>
      <c r="AA16" s="26"/>
      <c r="AB16" s="42"/>
      <c r="AC16" s="42" t="s">
        <v>28</v>
      </c>
      <c r="AD16" s="37"/>
    </row>
    <row r="17" spans="1:32" s="27" customFormat="1" ht="48" customHeight="1" x14ac:dyDescent="0.2">
      <c r="A17" s="37" t="s">
        <v>48</v>
      </c>
      <c r="B17" s="36" t="s">
        <v>49</v>
      </c>
      <c r="C17" s="77" t="s">
        <v>43</v>
      </c>
      <c r="D17" s="28">
        <v>1635</v>
      </c>
      <c r="E17" s="38" t="s">
        <v>50</v>
      </c>
      <c r="F17" s="39" t="s">
        <v>51</v>
      </c>
      <c r="G17" s="44" t="s">
        <v>26</v>
      </c>
      <c r="H17" s="43" t="s">
        <v>52</v>
      </c>
      <c r="I17" s="15"/>
      <c r="J17" s="16"/>
      <c r="K17" s="17"/>
      <c r="L17" s="18"/>
      <c r="M17" s="16"/>
      <c r="N17" s="19"/>
      <c r="O17" s="18"/>
      <c r="P17" s="20"/>
      <c r="Q17" s="21"/>
      <c r="R17" s="22"/>
      <c r="S17" s="20"/>
      <c r="T17" s="23"/>
      <c r="U17" s="24"/>
      <c r="V17" s="25"/>
      <c r="W17" s="20"/>
      <c r="X17" s="22"/>
      <c r="Y17" s="20"/>
      <c r="Z17" s="23"/>
      <c r="AA17" s="26"/>
      <c r="AB17" s="42" t="s">
        <v>28</v>
      </c>
      <c r="AC17" s="42"/>
      <c r="AD17" s="37"/>
    </row>
    <row r="18" spans="1:32" ht="19" x14ac:dyDescent="0.2">
      <c r="A18" s="12" t="s">
        <v>53</v>
      </c>
      <c r="B18" s="13"/>
      <c r="C18" s="76"/>
      <c r="D18" s="69"/>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4"/>
      <c r="AF18" s="27"/>
    </row>
    <row r="19" spans="1:32" s="27" customFormat="1" ht="26" x14ac:dyDescent="0.2">
      <c r="A19" s="37" t="s">
        <v>54</v>
      </c>
      <c r="B19" s="36" t="s">
        <v>55</v>
      </c>
      <c r="C19" s="77" t="s">
        <v>23</v>
      </c>
      <c r="D19" s="28">
        <v>584</v>
      </c>
      <c r="E19" s="38"/>
      <c r="F19" s="39" t="s">
        <v>37</v>
      </c>
      <c r="G19" s="29" t="s">
        <v>26</v>
      </c>
      <c r="H19" s="45" t="s">
        <v>56</v>
      </c>
      <c r="I19" s="15"/>
      <c r="J19" s="16"/>
      <c r="K19" s="17"/>
      <c r="L19" s="18"/>
      <c r="M19" s="16"/>
      <c r="N19" s="19"/>
      <c r="O19" s="18"/>
      <c r="P19" s="20"/>
      <c r="Q19" s="21"/>
      <c r="R19" s="22"/>
      <c r="S19" s="20"/>
      <c r="T19" s="23"/>
      <c r="U19" s="24"/>
      <c r="V19" s="25"/>
      <c r="W19" s="20"/>
      <c r="X19" s="22"/>
      <c r="Y19" s="20"/>
      <c r="Z19" s="23"/>
      <c r="AA19" s="26"/>
      <c r="AB19" s="42" t="s">
        <v>28</v>
      </c>
      <c r="AC19" s="42"/>
      <c r="AD19" s="37"/>
    </row>
    <row r="20" spans="1:32" ht="19" x14ac:dyDescent="0.2">
      <c r="A20" s="12" t="s">
        <v>57</v>
      </c>
      <c r="B20" s="13"/>
      <c r="C20" s="76"/>
      <c r="D20" s="69"/>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4"/>
      <c r="AF20" s="27"/>
    </row>
    <row r="21" spans="1:32" s="27" customFormat="1" ht="31.5" customHeight="1" x14ac:dyDescent="0.2">
      <c r="A21" s="37" t="s">
        <v>58</v>
      </c>
      <c r="B21" s="36" t="s">
        <v>59</v>
      </c>
      <c r="C21" s="77" t="s">
        <v>23</v>
      </c>
      <c r="D21" s="28">
        <v>825</v>
      </c>
      <c r="E21" s="38" t="s">
        <v>60</v>
      </c>
      <c r="F21" s="39" t="s">
        <v>45</v>
      </c>
      <c r="G21" s="46" t="s">
        <v>61</v>
      </c>
      <c r="H21" s="41" t="s">
        <v>62</v>
      </c>
      <c r="I21" s="15"/>
      <c r="J21" s="16"/>
      <c r="K21" s="17"/>
      <c r="L21" s="18"/>
      <c r="M21" s="16"/>
      <c r="N21" s="19"/>
      <c r="O21" s="18"/>
      <c r="P21" s="20"/>
      <c r="Q21" s="21"/>
      <c r="R21" s="22"/>
      <c r="S21" s="20"/>
      <c r="T21" s="23"/>
      <c r="U21" s="24"/>
      <c r="V21" s="25"/>
      <c r="W21" s="20"/>
      <c r="X21" s="22"/>
      <c r="Y21" s="20"/>
      <c r="Z21" s="23"/>
      <c r="AA21" s="26"/>
      <c r="AB21" s="42"/>
      <c r="AC21" s="42"/>
      <c r="AD21" s="37"/>
    </row>
    <row r="22" spans="1:32" s="27" customFormat="1" ht="31.5" customHeight="1" x14ac:dyDescent="0.2">
      <c r="A22" s="37" t="s">
        <v>63</v>
      </c>
      <c r="B22" s="36" t="s">
        <v>64</v>
      </c>
      <c r="C22" s="77" t="s">
        <v>23</v>
      </c>
      <c r="D22" s="28">
        <v>500</v>
      </c>
      <c r="E22" s="38" t="s">
        <v>65</v>
      </c>
      <c r="F22" s="39" t="s">
        <v>45</v>
      </c>
      <c r="G22" s="29" t="s">
        <v>26</v>
      </c>
      <c r="H22" s="41" t="s">
        <v>173</v>
      </c>
      <c r="I22" s="15"/>
      <c r="J22" s="16"/>
      <c r="K22" s="17"/>
      <c r="L22" s="18"/>
      <c r="M22" s="16"/>
      <c r="N22" s="19"/>
      <c r="O22" s="18"/>
      <c r="P22" s="20"/>
      <c r="Q22" s="21"/>
      <c r="R22" s="22"/>
      <c r="S22" s="20"/>
      <c r="T22" s="23"/>
      <c r="U22" s="24"/>
      <c r="V22" s="25"/>
      <c r="W22" s="20"/>
      <c r="X22" s="22"/>
      <c r="Y22" s="20"/>
      <c r="Z22" s="23"/>
      <c r="AA22" s="26"/>
      <c r="AB22" s="42" t="s">
        <v>66</v>
      </c>
      <c r="AC22" s="42" t="s">
        <v>28</v>
      </c>
      <c r="AD22" s="37" t="s">
        <v>66</v>
      </c>
    </row>
    <row r="23" spans="1:32" ht="23.5" x14ac:dyDescent="0.2">
      <c r="A23" s="9" t="s">
        <v>67</v>
      </c>
      <c r="B23" s="10"/>
      <c r="C23" s="75"/>
      <c r="D23" s="68"/>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1"/>
      <c r="AF23" s="27"/>
    </row>
    <row r="24" spans="1:32" ht="19" x14ac:dyDescent="0.2">
      <c r="A24" s="12" t="s">
        <v>68</v>
      </c>
      <c r="B24" s="13"/>
      <c r="C24" s="76"/>
      <c r="D24" s="69"/>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4"/>
      <c r="AF24" s="27"/>
    </row>
    <row r="25" spans="1:32" s="27" customFormat="1" ht="39" x14ac:dyDescent="0.2">
      <c r="A25" s="37" t="s">
        <v>69</v>
      </c>
      <c r="B25" s="47" t="s">
        <v>70</v>
      </c>
      <c r="C25" s="77" t="s">
        <v>23</v>
      </c>
      <c r="D25" s="70">
        <v>249</v>
      </c>
      <c r="E25" s="38"/>
      <c r="F25" s="39" t="s">
        <v>37</v>
      </c>
      <c r="G25" s="29" t="s">
        <v>26</v>
      </c>
      <c r="H25" s="41" t="s">
        <v>71</v>
      </c>
      <c r="I25" s="15"/>
      <c r="J25" s="16"/>
      <c r="K25" s="17"/>
      <c r="L25" s="18"/>
      <c r="M25" s="16"/>
      <c r="N25" s="19"/>
      <c r="O25" s="18"/>
      <c r="P25" s="20"/>
      <c r="Q25" s="21"/>
      <c r="R25" s="22"/>
      <c r="S25" s="20"/>
      <c r="T25" s="23"/>
      <c r="U25" s="24"/>
      <c r="V25" s="25"/>
      <c r="W25" s="20"/>
      <c r="X25" s="22"/>
      <c r="Y25" s="20"/>
      <c r="Z25" s="23"/>
      <c r="AA25" s="26"/>
      <c r="AB25" s="42"/>
      <c r="AC25" s="42"/>
      <c r="AD25" s="37"/>
    </row>
    <row r="26" spans="1:32" ht="23.5" x14ac:dyDescent="0.2">
      <c r="A26" s="9" t="s">
        <v>72</v>
      </c>
      <c r="B26" s="10"/>
      <c r="C26" s="75"/>
      <c r="D26" s="68"/>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1"/>
      <c r="AF26" s="27"/>
    </row>
    <row r="27" spans="1:32" ht="19" x14ac:dyDescent="0.2">
      <c r="A27" s="12" t="s">
        <v>73</v>
      </c>
      <c r="B27" s="13"/>
      <c r="C27" s="76"/>
      <c r="D27" s="69"/>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4"/>
      <c r="AF27" s="27"/>
    </row>
    <row r="28" spans="1:32" s="27" customFormat="1" ht="31.5" customHeight="1" x14ac:dyDescent="0.2">
      <c r="A28" s="37" t="s">
        <v>74</v>
      </c>
      <c r="B28" s="38" t="s">
        <v>75</v>
      </c>
      <c r="C28" s="77" t="s">
        <v>23</v>
      </c>
      <c r="D28" s="28">
        <v>700</v>
      </c>
      <c r="E28" s="38" t="s">
        <v>76</v>
      </c>
      <c r="F28" s="39" t="s">
        <v>77</v>
      </c>
      <c r="G28" s="29" t="s">
        <v>26</v>
      </c>
      <c r="H28" s="41" t="s">
        <v>78</v>
      </c>
      <c r="I28" s="15"/>
      <c r="J28" s="16"/>
      <c r="K28" s="17"/>
      <c r="L28" s="18"/>
      <c r="M28" s="16"/>
      <c r="N28" s="19"/>
      <c r="O28" s="18"/>
      <c r="P28" s="20"/>
      <c r="Q28" s="21"/>
      <c r="R28" s="22"/>
      <c r="S28" s="20"/>
      <c r="T28" s="23"/>
      <c r="U28" s="24"/>
      <c r="V28" s="25"/>
      <c r="W28" s="20"/>
      <c r="X28" s="22"/>
      <c r="Y28" s="20"/>
      <c r="Z28" s="23"/>
      <c r="AA28" s="26"/>
      <c r="AB28" s="42" t="s">
        <v>28</v>
      </c>
      <c r="AC28" s="42"/>
      <c r="AD28" s="37"/>
    </row>
    <row r="29" spans="1:32" s="27" customFormat="1" ht="31.5" customHeight="1" x14ac:dyDescent="0.2">
      <c r="A29" s="37" t="s">
        <v>85</v>
      </c>
      <c r="B29" s="38" t="s">
        <v>80</v>
      </c>
      <c r="C29" s="77" t="s">
        <v>23</v>
      </c>
      <c r="D29" s="28">
        <v>111</v>
      </c>
      <c r="E29" s="38"/>
      <c r="F29" s="39" t="s">
        <v>81</v>
      </c>
      <c r="G29" s="29" t="s">
        <v>26</v>
      </c>
      <c r="H29" s="41" t="s">
        <v>82</v>
      </c>
      <c r="I29" s="24"/>
      <c r="J29" s="16"/>
      <c r="K29" s="17"/>
      <c r="L29" s="18"/>
      <c r="M29" s="16"/>
      <c r="N29" s="19"/>
      <c r="O29" s="24"/>
      <c r="P29" s="20"/>
      <c r="Q29" s="17"/>
      <c r="R29" s="22"/>
      <c r="S29" s="20"/>
      <c r="T29" s="23"/>
      <c r="U29" s="24"/>
      <c r="V29" s="25"/>
      <c r="W29" s="17"/>
      <c r="X29" s="22"/>
      <c r="Y29" s="20"/>
      <c r="Z29" s="23"/>
      <c r="AA29" s="26"/>
      <c r="AB29" s="42"/>
      <c r="AC29" s="42"/>
      <c r="AD29" s="37"/>
    </row>
    <row r="30" spans="1:32" ht="23.5" x14ac:dyDescent="0.2">
      <c r="A30" s="9" t="s">
        <v>83</v>
      </c>
      <c r="B30" s="10"/>
      <c r="C30" s="75"/>
      <c r="D30" s="68"/>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1"/>
      <c r="AF30" s="27"/>
    </row>
    <row r="31" spans="1:32" ht="19" x14ac:dyDescent="0.2">
      <c r="A31" s="12" t="s">
        <v>84</v>
      </c>
      <c r="B31" s="13"/>
      <c r="C31" s="76"/>
      <c r="D31" s="69"/>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4"/>
      <c r="AF31" s="27"/>
    </row>
    <row r="32" spans="1:32" s="27" customFormat="1" ht="34" customHeight="1" x14ac:dyDescent="0.2">
      <c r="A32" s="37" t="s">
        <v>91</v>
      </c>
      <c r="B32" s="36" t="s">
        <v>86</v>
      </c>
      <c r="C32" s="77" t="s">
        <v>23</v>
      </c>
      <c r="D32" s="28">
        <v>2944</v>
      </c>
      <c r="E32" s="38" t="s">
        <v>87</v>
      </c>
      <c r="F32" s="39" t="s">
        <v>88</v>
      </c>
      <c r="G32" s="29" t="s">
        <v>26</v>
      </c>
      <c r="H32" s="41" t="s">
        <v>89</v>
      </c>
      <c r="I32" s="15"/>
      <c r="J32" s="16"/>
      <c r="K32" s="17"/>
      <c r="L32" s="18"/>
      <c r="M32" s="16"/>
      <c r="N32" s="19"/>
      <c r="O32" s="18"/>
      <c r="P32" s="20"/>
      <c r="Q32" s="21"/>
      <c r="R32" s="22"/>
      <c r="S32" s="20"/>
      <c r="T32" s="23"/>
      <c r="U32" s="24"/>
      <c r="V32" s="25"/>
      <c r="W32" s="20"/>
      <c r="X32" s="22"/>
      <c r="Y32" s="20"/>
      <c r="Z32" s="23"/>
      <c r="AA32" s="26"/>
      <c r="AB32" s="42" t="s">
        <v>28</v>
      </c>
      <c r="AC32" s="42" t="s">
        <v>28</v>
      </c>
      <c r="AD32" s="37"/>
    </row>
    <row r="33" spans="1:32" ht="19" x14ac:dyDescent="0.2">
      <c r="A33" s="12" t="s">
        <v>90</v>
      </c>
      <c r="B33" s="13"/>
      <c r="C33" s="76"/>
      <c r="D33" s="69"/>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4"/>
      <c r="AF33" s="27"/>
    </row>
    <row r="34" spans="1:32" s="27" customFormat="1" ht="35.5" customHeight="1" x14ac:dyDescent="0.2">
      <c r="A34" s="37" t="s">
        <v>97</v>
      </c>
      <c r="B34" s="36" t="s">
        <v>92</v>
      </c>
      <c r="C34" s="77" t="s">
        <v>23</v>
      </c>
      <c r="D34" s="28">
        <v>3000</v>
      </c>
      <c r="E34" s="38" t="s">
        <v>93</v>
      </c>
      <c r="F34" s="48" t="s">
        <v>94</v>
      </c>
      <c r="G34" s="29" t="s">
        <v>26</v>
      </c>
      <c r="H34" s="41" t="s">
        <v>172</v>
      </c>
      <c r="I34" s="15"/>
      <c r="J34" s="16"/>
      <c r="K34" s="17"/>
      <c r="L34" s="18"/>
      <c r="M34" s="16"/>
      <c r="N34" s="19"/>
      <c r="O34" s="18"/>
      <c r="P34" s="20"/>
      <c r="Q34" s="21"/>
      <c r="R34" s="22"/>
      <c r="S34" s="20"/>
      <c r="T34" s="23"/>
      <c r="U34" s="24"/>
      <c r="V34" s="25"/>
      <c r="W34" s="20"/>
      <c r="X34" s="22"/>
      <c r="Y34" s="20"/>
      <c r="Z34" s="23"/>
      <c r="AA34" s="26"/>
      <c r="AB34" s="42"/>
      <c r="AC34" s="42" t="s">
        <v>28</v>
      </c>
      <c r="AD34" s="37"/>
    </row>
    <row r="35" spans="1:32" ht="23.5" x14ac:dyDescent="0.2">
      <c r="A35" s="9" t="s">
        <v>95</v>
      </c>
      <c r="B35" s="10"/>
      <c r="C35" s="75"/>
      <c r="D35" s="68"/>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1"/>
      <c r="AF35" s="27"/>
    </row>
    <row r="36" spans="1:32" ht="19" x14ac:dyDescent="0.2">
      <c r="A36" s="12" t="s">
        <v>96</v>
      </c>
      <c r="B36" s="13"/>
      <c r="C36" s="76"/>
      <c r="D36" s="69"/>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4"/>
      <c r="AF36" s="27"/>
    </row>
    <row r="37" spans="1:32" s="27" customFormat="1" ht="37.5" customHeight="1" x14ac:dyDescent="0.2">
      <c r="A37" s="37" t="s">
        <v>103</v>
      </c>
      <c r="B37" s="36" t="s">
        <v>98</v>
      </c>
      <c r="C37" s="77" t="s">
        <v>23</v>
      </c>
      <c r="D37" s="28">
        <v>7200</v>
      </c>
      <c r="E37" s="38" t="s">
        <v>99</v>
      </c>
      <c r="F37" s="39" t="s">
        <v>100</v>
      </c>
      <c r="G37" s="29" t="s">
        <v>26</v>
      </c>
      <c r="H37" s="41" t="s">
        <v>101</v>
      </c>
      <c r="I37" s="15"/>
      <c r="J37" s="16"/>
      <c r="K37" s="17"/>
      <c r="L37" s="18"/>
      <c r="M37" s="16"/>
      <c r="N37" s="19"/>
      <c r="O37" s="18"/>
      <c r="P37" s="20"/>
      <c r="Q37" s="21"/>
      <c r="R37" s="22"/>
      <c r="S37" s="20"/>
      <c r="T37" s="23"/>
      <c r="U37" s="24"/>
      <c r="V37" s="25"/>
      <c r="W37" s="20"/>
      <c r="X37" s="22"/>
      <c r="Y37" s="20"/>
      <c r="Z37" s="23"/>
      <c r="AA37" s="26"/>
      <c r="AB37" s="42"/>
      <c r="AC37" s="42" t="s">
        <v>28</v>
      </c>
      <c r="AD37" s="37"/>
    </row>
    <row r="38" spans="1:32" ht="19" x14ac:dyDescent="0.2">
      <c r="A38" s="12" t="s">
        <v>102</v>
      </c>
      <c r="B38" s="13"/>
      <c r="C38" s="76"/>
      <c r="D38" s="69"/>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4"/>
      <c r="AF38" s="27"/>
    </row>
    <row r="39" spans="1:32" s="27" customFormat="1" ht="39" x14ac:dyDescent="0.2">
      <c r="A39" s="37" t="s">
        <v>108</v>
      </c>
      <c r="B39" s="36" t="s">
        <v>104</v>
      </c>
      <c r="C39" s="77" t="s">
        <v>23</v>
      </c>
      <c r="D39" s="28">
        <v>1300</v>
      </c>
      <c r="E39" s="38"/>
      <c r="F39" s="40" t="s">
        <v>105</v>
      </c>
      <c r="G39" s="44" t="s">
        <v>106</v>
      </c>
      <c r="H39" s="52" t="s">
        <v>107</v>
      </c>
      <c r="I39" s="15"/>
      <c r="J39" s="16"/>
      <c r="K39" s="17"/>
      <c r="L39" s="18"/>
      <c r="M39" s="16"/>
      <c r="N39" s="19"/>
      <c r="O39" s="18"/>
      <c r="P39" s="20"/>
      <c r="Q39" s="21"/>
      <c r="R39" s="22"/>
      <c r="S39" s="20"/>
      <c r="T39" s="23"/>
      <c r="U39" s="24"/>
      <c r="V39" s="25"/>
      <c r="W39" s="20"/>
      <c r="X39" s="22"/>
      <c r="Y39" s="20"/>
      <c r="Z39" s="23"/>
      <c r="AA39" s="26"/>
      <c r="AB39" s="42"/>
      <c r="AC39" s="42" t="s">
        <v>28</v>
      </c>
      <c r="AD39" s="37"/>
    </row>
    <row r="40" spans="1:32" s="27" customFormat="1" ht="52" x14ac:dyDescent="0.2">
      <c r="A40" s="37" t="s">
        <v>112</v>
      </c>
      <c r="B40" s="38" t="s">
        <v>109</v>
      </c>
      <c r="C40" s="77" t="s">
        <v>43</v>
      </c>
      <c r="D40" s="28">
        <v>1800</v>
      </c>
      <c r="E40" s="38"/>
      <c r="F40" s="39" t="s">
        <v>110</v>
      </c>
      <c r="G40" s="53" t="s">
        <v>106</v>
      </c>
      <c r="H40" s="41" t="s">
        <v>111</v>
      </c>
      <c r="I40" s="15"/>
      <c r="J40" s="16"/>
      <c r="K40" s="17"/>
      <c r="L40" s="18"/>
      <c r="M40" s="16"/>
      <c r="N40" s="19"/>
      <c r="O40" s="18"/>
      <c r="P40" s="20"/>
      <c r="Q40" s="21"/>
      <c r="R40" s="22"/>
      <c r="S40" s="20"/>
      <c r="T40" s="23"/>
      <c r="U40" s="24"/>
      <c r="V40" s="25"/>
      <c r="W40" s="20"/>
      <c r="X40" s="22"/>
      <c r="Y40" s="20"/>
      <c r="Z40" s="23"/>
      <c r="AA40" s="26"/>
      <c r="AB40" s="42"/>
      <c r="AC40" s="42" t="s">
        <v>28</v>
      </c>
      <c r="AD40" s="37"/>
    </row>
    <row r="41" spans="1:32" s="27" customFormat="1" ht="52" x14ac:dyDescent="0.2">
      <c r="A41" s="37" t="s">
        <v>117</v>
      </c>
      <c r="B41" s="38" t="s">
        <v>113</v>
      </c>
      <c r="C41" s="77" t="s">
        <v>43</v>
      </c>
      <c r="D41" s="28">
        <v>2200</v>
      </c>
      <c r="E41" s="38"/>
      <c r="F41" s="39" t="s">
        <v>114</v>
      </c>
      <c r="G41" s="53" t="s">
        <v>115</v>
      </c>
      <c r="H41" s="41" t="s">
        <v>116</v>
      </c>
      <c r="I41" s="15"/>
      <c r="J41" s="16"/>
      <c r="K41" s="17"/>
      <c r="L41" s="18"/>
      <c r="M41" s="16"/>
      <c r="N41" s="19"/>
      <c r="O41" s="18"/>
      <c r="P41" s="20"/>
      <c r="Q41" s="21"/>
      <c r="R41" s="22"/>
      <c r="S41" s="20"/>
      <c r="T41" s="23"/>
      <c r="U41" s="24"/>
      <c r="V41" s="25"/>
      <c r="W41" s="20"/>
      <c r="X41" s="22"/>
      <c r="Y41" s="20"/>
      <c r="Z41" s="23"/>
      <c r="AA41" s="26"/>
      <c r="AB41" s="42"/>
      <c r="AC41" s="42" t="s">
        <v>28</v>
      </c>
      <c r="AD41" s="37"/>
    </row>
    <row r="42" spans="1:32" s="27" customFormat="1" ht="52" x14ac:dyDescent="0.2">
      <c r="A42" s="37" t="s">
        <v>120</v>
      </c>
      <c r="B42" s="36" t="s">
        <v>118</v>
      </c>
      <c r="C42" s="77" t="s">
        <v>43</v>
      </c>
      <c r="D42" s="28">
        <v>400</v>
      </c>
      <c r="E42" s="38"/>
      <c r="F42" s="39" t="s">
        <v>110</v>
      </c>
      <c r="G42" s="29" t="s">
        <v>106</v>
      </c>
      <c r="H42" s="41" t="s">
        <v>119</v>
      </c>
      <c r="I42" s="15"/>
      <c r="J42" s="16"/>
      <c r="K42" s="17"/>
      <c r="L42" s="18"/>
      <c r="M42" s="16"/>
      <c r="N42" s="19"/>
      <c r="O42" s="18"/>
      <c r="P42" s="20"/>
      <c r="Q42" s="21"/>
      <c r="R42" s="22"/>
      <c r="S42" s="20"/>
      <c r="T42" s="23"/>
      <c r="U42" s="24"/>
      <c r="V42" s="25"/>
      <c r="W42" s="20"/>
      <c r="X42" s="22"/>
      <c r="Y42" s="20"/>
      <c r="Z42" s="23"/>
      <c r="AA42" s="26"/>
      <c r="AB42" s="42"/>
      <c r="AC42" s="42" t="s">
        <v>28</v>
      </c>
      <c r="AD42" s="37"/>
    </row>
    <row r="43" spans="1:32" s="27" customFormat="1" ht="52" x14ac:dyDescent="0.2">
      <c r="A43" s="37" t="s">
        <v>122</v>
      </c>
      <c r="B43" s="36" t="s">
        <v>121</v>
      </c>
      <c r="C43" s="77" t="s">
        <v>43</v>
      </c>
      <c r="D43" s="28">
        <v>700</v>
      </c>
      <c r="E43" s="38"/>
      <c r="F43" s="39" t="s">
        <v>110</v>
      </c>
      <c r="G43" s="29" t="s">
        <v>106</v>
      </c>
      <c r="H43" s="41" t="s">
        <v>119</v>
      </c>
      <c r="I43" s="15"/>
      <c r="J43" s="16"/>
      <c r="K43" s="17"/>
      <c r="L43" s="18"/>
      <c r="M43" s="16"/>
      <c r="N43" s="19"/>
      <c r="O43" s="18"/>
      <c r="P43" s="20"/>
      <c r="Q43" s="21"/>
      <c r="R43" s="22"/>
      <c r="S43" s="20"/>
      <c r="T43" s="23"/>
      <c r="U43" s="24"/>
      <c r="V43" s="25"/>
      <c r="W43" s="20"/>
      <c r="X43" s="22"/>
      <c r="Y43" s="20"/>
      <c r="Z43" s="23"/>
      <c r="AA43" s="26"/>
      <c r="AB43" s="42"/>
      <c r="AC43" s="42" t="s">
        <v>28</v>
      </c>
      <c r="AD43" s="37"/>
    </row>
    <row r="44" spans="1:32" s="27" customFormat="1" ht="52" x14ac:dyDescent="0.2">
      <c r="A44" s="37" t="s">
        <v>125</v>
      </c>
      <c r="B44" s="36" t="s">
        <v>123</v>
      </c>
      <c r="C44" s="78" t="s">
        <v>43</v>
      </c>
      <c r="D44" s="28">
        <v>750</v>
      </c>
      <c r="E44" s="54"/>
      <c r="F44" s="39" t="s">
        <v>124</v>
      </c>
      <c r="G44" s="55" t="s">
        <v>106</v>
      </c>
      <c r="H44" s="41" t="s">
        <v>111</v>
      </c>
      <c r="I44" s="15"/>
      <c r="J44" s="16"/>
      <c r="K44" s="17"/>
      <c r="L44" s="18"/>
      <c r="M44" s="16"/>
      <c r="N44" s="19"/>
      <c r="O44" s="18"/>
      <c r="P44" s="20"/>
      <c r="Q44" s="21"/>
      <c r="R44" s="22"/>
      <c r="S44" s="20"/>
      <c r="T44" s="23"/>
      <c r="U44" s="50"/>
      <c r="V44" s="25"/>
      <c r="W44" s="20"/>
      <c r="X44" s="22"/>
      <c r="Y44" s="20"/>
      <c r="Z44" s="23"/>
      <c r="AA44" s="49"/>
      <c r="AB44" s="56" t="s">
        <v>66</v>
      </c>
      <c r="AC44" s="42" t="s">
        <v>28</v>
      </c>
      <c r="AD44" s="37"/>
    </row>
    <row r="45" spans="1:32" s="27" customFormat="1" ht="52" x14ac:dyDescent="0.2">
      <c r="A45" s="37" t="s">
        <v>128</v>
      </c>
      <c r="B45" s="36" t="s">
        <v>126</v>
      </c>
      <c r="C45" s="77" t="s">
        <v>43</v>
      </c>
      <c r="D45" s="28">
        <v>2130</v>
      </c>
      <c r="E45" s="38"/>
      <c r="F45" s="39" t="s">
        <v>127</v>
      </c>
      <c r="G45" s="29" t="s">
        <v>106</v>
      </c>
      <c r="H45" s="41" t="s">
        <v>119</v>
      </c>
      <c r="I45" s="15"/>
      <c r="J45" s="16"/>
      <c r="K45" s="17"/>
      <c r="L45" s="18"/>
      <c r="M45" s="16"/>
      <c r="N45" s="19"/>
      <c r="O45" s="51"/>
      <c r="P45" s="17"/>
      <c r="Q45" s="21"/>
      <c r="R45" s="22"/>
      <c r="S45" s="17"/>
      <c r="T45" s="23"/>
      <c r="U45" s="24"/>
      <c r="V45" s="16"/>
      <c r="W45" s="17"/>
      <c r="X45" s="22"/>
      <c r="Y45" s="17"/>
      <c r="Z45" s="23"/>
      <c r="AA45" s="49"/>
      <c r="AB45" s="42"/>
      <c r="AC45" s="42"/>
      <c r="AD45" s="37"/>
    </row>
    <row r="46" spans="1:32" s="27" customFormat="1" ht="52" x14ac:dyDescent="0.2">
      <c r="A46" s="37" t="s">
        <v>131</v>
      </c>
      <c r="B46" s="38" t="s">
        <v>129</v>
      </c>
      <c r="C46" s="77" t="s">
        <v>23</v>
      </c>
      <c r="D46" s="28">
        <v>4500</v>
      </c>
      <c r="E46" s="38"/>
      <c r="F46" s="39" t="s">
        <v>130</v>
      </c>
      <c r="G46" s="53" t="s">
        <v>106</v>
      </c>
      <c r="H46" s="41" t="s">
        <v>111</v>
      </c>
      <c r="I46" s="15"/>
      <c r="J46" s="16"/>
      <c r="K46" s="17"/>
      <c r="L46" s="18"/>
      <c r="M46" s="16"/>
      <c r="N46" s="19"/>
      <c r="O46" s="18"/>
      <c r="P46" s="20"/>
      <c r="Q46" s="21"/>
      <c r="R46" s="22"/>
      <c r="S46" s="20"/>
      <c r="T46" s="23"/>
      <c r="U46" s="24"/>
      <c r="V46" s="25"/>
      <c r="W46" s="20"/>
      <c r="X46" s="22"/>
      <c r="Y46" s="20"/>
      <c r="Z46" s="23"/>
      <c r="AA46" s="26"/>
      <c r="AB46" s="42"/>
      <c r="AC46" s="42" t="s">
        <v>28</v>
      </c>
      <c r="AD46" s="37"/>
    </row>
    <row r="47" spans="1:32" s="27" customFormat="1" ht="39" x14ac:dyDescent="0.2">
      <c r="A47" s="37" t="s">
        <v>174</v>
      </c>
      <c r="B47" s="38" t="s">
        <v>132</v>
      </c>
      <c r="C47" s="77" t="s">
        <v>23</v>
      </c>
      <c r="D47" s="28">
        <v>6000</v>
      </c>
      <c r="E47" s="38"/>
      <c r="F47" s="39" t="s">
        <v>110</v>
      </c>
      <c r="G47" s="44" t="s">
        <v>133</v>
      </c>
      <c r="H47" s="43" t="s">
        <v>134</v>
      </c>
      <c r="I47" s="15"/>
      <c r="J47" s="16"/>
      <c r="K47" s="17"/>
      <c r="L47" s="18"/>
      <c r="M47" s="16"/>
      <c r="N47" s="19"/>
      <c r="O47" s="18"/>
      <c r="P47" s="20"/>
      <c r="Q47" s="21"/>
      <c r="R47" s="22"/>
      <c r="S47" s="20"/>
      <c r="T47" s="23"/>
      <c r="U47" s="24"/>
      <c r="V47" s="25"/>
      <c r="W47" s="20"/>
      <c r="X47" s="22"/>
      <c r="Y47" s="20"/>
      <c r="Z47" s="23"/>
      <c r="AA47" s="26"/>
      <c r="AB47" s="42" t="s">
        <v>28</v>
      </c>
      <c r="AC47" s="42" t="s">
        <v>28</v>
      </c>
      <c r="AD47" s="37"/>
    </row>
    <row r="48" spans="1:32" s="27" customFormat="1" ht="52" x14ac:dyDescent="0.2">
      <c r="A48" s="37" t="s">
        <v>159</v>
      </c>
      <c r="B48" s="38" t="s">
        <v>135</v>
      </c>
      <c r="C48" s="77" t="s">
        <v>23</v>
      </c>
      <c r="D48" s="28">
        <v>1670</v>
      </c>
      <c r="E48" s="38"/>
      <c r="F48" s="39" t="s">
        <v>100</v>
      </c>
      <c r="G48" s="29" t="s">
        <v>106</v>
      </c>
      <c r="H48" s="41" t="s">
        <v>116</v>
      </c>
      <c r="I48" s="15" t="s">
        <v>136</v>
      </c>
      <c r="J48" s="16"/>
      <c r="K48" s="17" t="s">
        <v>137</v>
      </c>
      <c r="L48" s="57">
        <v>260</v>
      </c>
      <c r="M48" s="16"/>
      <c r="N48" s="19"/>
      <c r="O48" s="18"/>
      <c r="P48" s="20"/>
      <c r="Q48" s="21"/>
      <c r="R48" s="22"/>
      <c r="S48" s="20"/>
      <c r="T48" s="23"/>
      <c r="U48" s="24"/>
      <c r="V48" s="25"/>
      <c r="W48" s="20"/>
      <c r="X48" s="22"/>
      <c r="Y48" s="20"/>
      <c r="Z48" s="23"/>
      <c r="AA48" s="26"/>
      <c r="AB48" s="42"/>
      <c r="AC48" s="42"/>
      <c r="AD48" s="37"/>
    </row>
    <row r="49" spans="1:32" s="27" customFormat="1" ht="52" x14ac:dyDescent="0.2">
      <c r="A49" s="37" t="s">
        <v>175</v>
      </c>
      <c r="B49" s="38" t="s">
        <v>138</v>
      </c>
      <c r="C49" s="77" t="s">
        <v>43</v>
      </c>
      <c r="D49" s="28">
        <v>1500</v>
      </c>
      <c r="E49" s="38"/>
      <c r="F49" s="39" t="s">
        <v>100</v>
      </c>
      <c r="G49" s="29" t="s">
        <v>106</v>
      </c>
      <c r="H49" s="41" t="s">
        <v>116</v>
      </c>
      <c r="I49" s="15"/>
      <c r="J49" s="16"/>
      <c r="K49" s="17"/>
      <c r="L49" s="18"/>
      <c r="M49" s="16"/>
      <c r="N49" s="19"/>
      <c r="O49" s="18"/>
      <c r="P49" s="20"/>
      <c r="Q49" s="21"/>
      <c r="R49" s="22"/>
      <c r="S49" s="20"/>
      <c r="T49" s="23"/>
      <c r="U49" s="24"/>
      <c r="V49" s="25"/>
      <c r="W49" s="20"/>
      <c r="X49" s="22"/>
      <c r="Y49" s="20"/>
      <c r="Z49" s="23"/>
      <c r="AA49" s="26"/>
      <c r="AB49" s="42"/>
      <c r="AC49" s="42"/>
      <c r="AD49" s="37"/>
    </row>
    <row r="50" spans="1:32" s="27" customFormat="1" ht="39" x14ac:dyDescent="0.2">
      <c r="A50" s="37" t="s">
        <v>176</v>
      </c>
      <c r="B50" s="36" t="s">
        <v>139</v>
      </c>
      <c r="C50" s="77" t="s">
        <v>23</v>
      </c>
      <c r="D50" s="28">
        <v>2500</v>
      </c>
      <c r="E50" s="38"/>
      <c r="F50" s="39" t="s">
        <v>100</v>
      </c>
      <c r="G50" s="29" t="s">
        <v>106</v>
      </c>
      <c r="H50" s="41" t="s">
        <v>140</v>
      </c>
      <c r="I50" s="15"/>
      <c r="J50" s="16"/>
      <c r="K50" s="17"/>
      <c r="L50" s="18"/>
      <c r="M50" s="16"/>
      <c r="N50" s="19"/>
      <c r="O50" s="18"/>
      <c r="P50" s="20"/>
      <c r="Q50" s="21"/>
      <c r="R50" s="22"/>
      <c r="S50" s="20"/>
      <c r="T50" s="23"/>
      <c r="U50" s="24"/>
      <c r="V50" s="25"/>
      <c r="W50" s="20"/>
      <c r="X50" s="22"/>
      <c r="Y50" s="20"/>
      <c r="Z50" s="23"/>
      <c r="AA50" s="26"/>
      <c r="AB50" s="42"/>
      <c r="AC50" s="42" t="s">
        <v>28</v>
      </c>
      <c r="AD50" s="37"/>
    </row>
    <row r="51" spans="1:32" s="27" customFormat="1" ht="39" x14ac:dyDescent="0.2">
      <c r="A51" s="37" t="s">
        <v>177</v>
      </c>
      <c r="B51" s="36" t="s">
        <v>141</v>
      </c>
      <c r="C51" s="77" t="s">
        <v>23</v>
      </c>
      <c r="D51" s="28">
        <v>48450</v>
      </c>
      <c r="E51" s="38"/>
      <c r="F51" s="44" t="s">
        <v>105</v>
      </c>
      <c r="G51" s="44" t="s">
        <v>106</v>
      </c>
      <c r="H51" s="43" t="s">
        <v>142</v>
      </c>
      <c r="I51" s="15"/>
      <c r="J51" s="16"/>
      <c r="K51" s="17"/>
      <c r="L51" s="18"/>
      <c r="M51" s="16"/>
      <c r="N51" s="19"/>
      <c r="O51" s="18"/>
      <c r="P51" s="20"/>
      <c r="Q51" s="21"/>
      <c r="R51" s="22"/>
      <c r="S51" s="20"/>
      <c r="T51" s="23"/>
      <c r="U51" s="24"/>
      <c r="V51" s="25"/>
      <c r="W51" s="20"/>
      <c r="X51" s="22"/>
      <c r="Y51" s="20"/>
      <c r="Z51" s="23"/>
      <c r="AA51" s="26"/>
      <c r="AB51" s="42"/>
      <c r="AC51" s="42" t="s">
        <v>28</v>
      </c>
      <c r="AD51" s="37"/>
    </row>
    <row r="52" spans="1:32" s="27" customFormat="1" ht="39" x14ac:dyDescent="0.2">
      <c r="A52" s="37" t="s">
        <v>178</v>
      </c>
      <c r="B52" s="36" t="s">
        <v>143</v>
      </c>
      <c r="C52" s="77" t="s">
        <v>23</v>
      </c>
      <c r="D52" s="28">
        <v>8420</v>
      </c>
      <c r="E52" s="38"/>
      <c r="F52" s="44" t="s">
        <v>105</v>
      </c>
      <c r="G52" s="44" t="s">
        <v>106</v>
      </c>
      <c r="H52" s="43" t="s">
        <v>142</v>
      </c>
      <c r="I52" s="15"/>
      <c r="J52" s="16"/>
      <c r="K52" s="17"/>
      <c r="L52" s="18"/>
      <c r="M52" s="16"/>
      <c r="N52" s="19"/>
      <c r="O52" s="18"/>
      <c r="P52" s="20"/>
      <c r="Q52" s="21"/>
      <c r="R52" s="22"/>
      <c r="S52" s="20"/>
      <c r="T52" s="23"/>
      <c r="U52" s="24"/>
      <c r="V52" s="25"/>
      <c r="W52" s="20"/>
      <c r="X52" s="22"/>
      <c r="Y52" s="20"/>
      <c r="Z52" s="23"/>
      <c r="AA52" s="26"/>
      <c r="AB52" s="42"/>
      <c r="AC52" s="42" t="s">
        <v>28</v>
      </c>
      <c r="AD52" s="37"/>
    </row>
    <row r="53" spans="1:32" s="27" customFormat="1" ht="39" x14ac:dyDescent="0.2">
      <c r="A53" s="37" t="s">
        <v>179</v>
      </c>
      <c r="B53" s="36" t="s">
        <v>144</v>
      </c>
      <c r="C53" s="77" t="s">
        <v>23</v>
      </c>
      <c r="D53" s="28">
        <v>1200</v>
      </c>
      <c r="E53" s="38"/>
      <c r="F53" s="44" t="s">
        <v>105</v>
      </c>
      <c r="G53" s="44" t="s">
        <v>106</v>
      </c>
      <c r="H53" s="43" t="s">
        <v>142</v>
      </c>
      <c r="I53" s="15"/>
      <c r="J53" s="16"/>
      <c r="K53" s="17"/>
      <c r="L53" s="18"/>
      <c r="M53" s="16"/>
      <c r="N53" s="19"/>
      <c r="O53" s="18"/>
      <c r="P53" s="20"/>
      <c r="Q53" s="21"/>
      <c r="R53" s="22"/>
      <c r="S53" s="20"/>
      <c r="T53" s="23"/>
      <c r="U53" s="24"/>
      <c r="V53" s="25"/>
      <c r="W53" s="20"/>
      <c r="X53" s="22"/>
      <c r="Y53" s="20"/>
      <c r="Z53" s="23"/>
      <c r="AA53" s="26"/>
      <c r="AB53" s="42"/>
      <c r="AC53" s="42" t="s">
        <v>28</v>
      </c>
      <c r="AD53" s="37"/>
    </row>
    <row r="54" spans="1:32" s="27" customFormat="1" ht="39" x14ac:dyDescent="0.2">
      <c r="A54" s="37" t="s">
        <v>180</v>
      </c>
      <c r="B54" s="36" t="s">
        <v>145</v>
      </c>
      <c r="C54" s="77" t="s">
        <v>23</v>
      </c>
      <c r="D54" s="28">
        <v>6200</v>
      </c>
      <c r="E54" s="38"/>
      <c r="F54" s="44" t="s">
        <v>105</v>
      </c>
      <c r="G54" s="44" t="s">
        <v>106</v>
      </c>
      <c r="H54" s="43" t="s">
        <v>142</v>
      </c>
      <c r="I54" s="15"/>
      <c r="J54" s="16"/>
      <c r="K54" s="17"/>
      <c r="L54" s="18"/>
      <c r="M54" s="16"/>
      <c r="N54" s="19"/>
      <c r="O54" s="18"/>
      <c r="P54" s="20"/>
      <c r="Q54" s="21"/>
      <c r="R54" s="22"/>
      <c r="S54" s="20"/>
      <c r="T54" s="23"/>
      <c r="U54" s="24"/>
      <c r="V54" s="25"/>
      <c r="W54" s="20"/>
      <c r="X54" s="22"/>
      <c r="Y54" s="20"/>
      <c r="Z54" s="23"/>
      <c r="AA54" s="26"/>
      <c r="AB54" s="42"/>
      <c r="AC54" s="42" t="s">
        <v>28</v>
      </c>
      <c r="AD54" s="37"/>
    </row>
    <row r="55" spans="1:32" s="27" customFormat="1" ht="39" x14ac:dyDescent="0.2">
      <c r="A55" s="37" t="s">
        <v>184</v>
      </c>
      <c r="B55" s="38" t="s">
        <v>146</v>
      </c>
      <c r="C55" s="77" t="s">
        <v>43</v>
      </c>
      <c r="D55" s="28">
        <v>6000</v>
      </c>
      <c r="E55" s="38"/>
      <c r="F55" s="39" t="s">
        <v>100</v>
      </c>
      <c r="G55" s="29" t="s">
        <v>133</v>
      </c>
      <c r="H55" s="41" t="s">
        <v>140</v>
      </c>
      <c r="I55" s="58"/>
      <c r="J55" s="25"/>
      <c r="K55" s="20"/>
      <c r="L55" s="59"/>
      <c r="M55" s="25"/>
      <c r="N55" s="60"/>
      <c r="O55" s="59"/>
      <c r="P55" s="20"/>
      <c r="Q55" s="61"/>
      <c r="R55" s="62"/>
      <c r="S55" s="20"/>
      <c r="T55" s="63"/>
      <c r="U55" s="64"/>
      <c r="V55" s="25"/>
      <c r="W55" s="20"/>
      <c r="X55" s="62"/>
      <c r="Y55" s="20"/>
      <c r="Z55" s="63"/>
      <c r="AA55" s="26"/>
      <c r="AB55" s="42"/>
      <c r="AC55" s="42" t="s">
        <v>28</v>
      </c>
      <c r="AD55" s="37"/>
    </row>
    <row r="56" spans="1:32" s="27" customFormat="1" ht="52" x14ac:dyDescent="0.2">
      <c r="A56" s="37" t="s">
        <v>181</v>
      </c>
      <c r="B56" s="65" t="s">
        <v>147</v>
      </c>
      <c r="C56" s="77" t="s">
        <v>23</v>
      </c>
      <c r="D56" s="28">
        <v>7850</v>
      </c>
      <c r="E56" s="38"/>
      <c r="F56" s="39" t="s">
        <v>105</v>
      </c>
      <c r="G56" s="29" t="s">
        <v>106</v>
      </c>
      <c r="H56" s="41" t="s">
        <v>148</v>
      </c>
      <c r="I56" s="15"/>
      <c r="J56" s="16"/>
      <c r="K56" s="17"/>
      <c r="L56" s="18"/>
      <c r="M56" s="16"/>
      <c r="N56" s="17"/>
      <c r="O56" s="51"/>
      <c r="P56" s="17"/>
      <c r="Q56" s="21"/>
      <c r="R56" s="22"/>
      <c r="S56" s="17"/>
      <c r="T56" s="21"/>
      <c r="U56" s="24"/>
      <c r="V56" s="16"/>
      <c r="W56" s="17"/>
      <c r="X56" s="22"/>
      <c r="Y56" s="17"/>
      <c r="Z56" s="23"/>
      <c r="AA56" s="66"/>
      <c r="AB56" s="42"/>
      <c r="AC56" s="42" t="s">
        <v>28</v>
      </c>
      <c r="AD56" s="37"/>
    </row>
    <row r="57" spans="1:32" ht="19" x14ac:dyDescent="0.2">
      <c r="A57" s="12" t="s">
        <v>149</v>
      </c>
      <c r="B57" s="13"/>
      <c r="C57" s="76"/>
      <c r="D57" s="69"/>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4"/>
      <c r="AF57" s="27"/>
    </row>
    <row r="58" spans="1:32" s="27" customFormat="1" ht="39" x14ac:dyDescent="0.2">
      <c r="A58" s="37" t="s">
        <v>185</v>
      </c>
      <c r="B58" s="38" t="s">
        <v>150</v>
      </c>
      <c r="C58" s="77" t="s">
        <v>151</v>
      </c>
      <c r="D58" s="28">
        <v>2812</v>
      </c>
      <c r="E58" s="38"/>
      <c r="F58" s="39" t="s">
        <v>100</v>
      </c>
      <c r="G58" s="29" t="s">
        <v>106</v>
      </c>
      <c r="H58" s="41" t="s">
        <v>152</v>
      </c>
      <c r="I58" s="15"/>
      <c r="J58" s="16"/>
      <c r="K58" s="17"/>
      <c r="L58" s="18"/>
      <c r="M58" s="16"/>
      <c r="N58" s="19"/>
      <c r="O58" s="18"/>
      <c r="P58" s="20"/>
      <c r="Q58" s="21"/>
      <c r="R58" s="22"/>
      <c r="S58" s="20"/>
      <c r="T58" s="23"/>
      <c r="U58" s="24"/>
      <c r="V58" s="25"/>
      <c r="W58" s="20"/>
      <c r="X58" s="22"/>
      <c r="Y58" s="20"/>
      <c r="Z58" s="23"/>
      <c r="AA58" s="26"/>
      <c r="AB58" s="42"/>
      <c r="AC58" s="42"/>
      <c r="AD58" s="37"/>
    </row>
    <row r="59" spans="1:32" ht="19" x14ac:dyDescent="0.2">
      <c r="A59" s="12" t="s">
        <v>153</v>
      </c>
      <c r="B59" s="13"/>
      <c r="C59" s="76"/>
      <c r="D59" s="69"/>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4"/>
      <c r="AF59" s="27"/>
    </row>
    <row r="60" spans="1:32" s="27" customFormat="1" ht="39" x14ac:dyDescent="0.2">
      <c r="A60" s="37" t="s">
        <v>79</v>
      </c>
      <c r="B60" s="36" t="s">
        <v>154</v>
      </c>
      <c r="C60" s="77" t="s">
        <v>23</v>
      </c>
      <c r="D60" s="28">
        <v>400</v>
      </c>
      <c r="E60" s="38"/>
      <c r="F60" s="39" t="s">
        <v>155</v>
      </c>
      <c r="G60" s="29" t="s">
        <v>106</v>
      </c>
      <c r="H60" s="41" t="s">
        <v>156</v>
      </c>
      <c r="I60" s="15"/>
      <c r="J60" s="16"/>
      <c r="K60" s="17"/>
      <c r="L60" s="18"/>
      <c r="M60" s="16"/>
      <c r="N60" s="19"/>
      <c r="O60" s="18"/>
      <c r="P60" s="20"/>
      <c r="Q60" s="21"/>
      <c r="R60" s="22"/>
      <c r="S60" s="20"/>
      <c r="T60" s="23"/>
      <c r="U60" s="24"/>
      <c r="V60" s="25"/>
      <c r="W60" s="20"/>
      <c r="X60" s="22"/>
      <c r="Y60" s="20"/>
      <c r="Z60" s="23"/>
      <c r="AA60" s="26"/>
      <c r="AB60" s="42" t="s">
        <v>28</v>
      </c>
      <c r="AC60" s="42"/>
      <c r="AD60" s="37"/>
    </row>
    <row r="61" spans="1:32" ht="23.5" x14ac:dyDescent="0.2">
      <c r="A61" s="9" t="s">
        <v>157</v>
      </c>
      <c r="B61" s="10"/>
      <c r="C61" s="75"/>
      <c r="D61" s="68"/>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1"/>
      <c r="AF61" s="27"/>
    </row>
    <row r="62" spans="1:32" ht="19" x14ac:dyDescent="0.2">
      <c r="A62" s="12" t="s">
        <v>158</v>
      </c>
      <c r="B62" s="13"/>
      <c r="C62" s="76"/>
      <c r="D62" s="69"/>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4"/>
      <c r="AF62" s="27"/>
    </row>
    <row r="63" spans="1:32" s="27" customFormat="1" ht="37" customHeight="1" x14ac:dyDescent="0.2">
      <c r="A63" s="37" t="s">
        <v>182</v>
      </c>
      <c r="B63" s="36" t="s">
        <v>160</v>
      </c>
      <c r="C63" s="77" t="s">
        <v>23</v>
      </c>
      <c r="D63" s="28">
        <v>500</v>
      </c>
      <c r="E63" s="38" t="s">
        <v>161</v>
      </c>
      <c r="F63" s="46" t="s">
        <v>45</v>
      </c>
      <c r="G63" s="53" t="s">
        <v>61</v>
      </c>
      <c r="H63" s="41" t="s">
        <v>162</v>
      </c>
      <c r="I63" s="15"/>
      <c r="J63" s="16"/>
      <c r="K63" s="17"/>
      <c r="L63" s="18"/>
      <c r="M63" s="16"/>
      <c r="N63" s="19"/>
      <c r="O63" s="18"/>
      <c r="P63" s="20"/>
      <c r="Q63" s="21"/>
      <c r="R63" s="22"/>
      <c r="S63" s="20"/>
      <c r="T63" s="23"/>
      <c r="U63" s="24"/>
      <c r="V63" s="25"/>
      <c r="W63" s="20"/>
      <c r="X63" s="22"/>
      <c r="Y63" s="20"/>
      <c r="Z63" s="23"/>
      <c r="AA63" s="26"/>
      <c r="AB63" s="42"/>
      <c r="AC63" s="42" t="s">
        <v>28</v>
      </c>
      <c r="AD63" s="37"/>
    </row>
    <row r="64" spans="1:32" ht="23.5" x14ac:dyDescent="0.2">
      <c r="A64" s="9" t="s">
        <v>163</v>
      </c>
      <c r="B64" s="10"/>
      <c r="C64" s="75"/>
      <c r="D64" s="68"/>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1"/>
      <c r="AF64" s="27"/>
    </row>
    <row r="65" spans="1:30" s="27" customFormat="1" ht="32" customHeight="1" x14ac:dyDescent="0.2">
      <c r="A65" s="37" t="s">
        <v>183</v>
      </c>
      <c r="B65" s="36" t="s">
        <v>164</v>
      </c>
      <c r="C65" s="77" t="s">
        <v>23</v>
      </c>
      <c r="D65" s="28">
        <v>81</v>
      </c>
      <c r="E65" s="38"/>
      <c r="F65" s="39" t="s">
        <v>165</v>
      </c>
      <c r="G65" s="29" t="s">
        <v>166</v>
      </c>
      <c r="H65" s="41" t="s">
        <v>167</v>
      </c>
      <c r="I65" s="15"/>
      <c r="J65" s="16"/>
      <c r="K65" s="17"/>
      <c r="L65" s="18"/>
      <c r="M65" s="16"/>
      <c r="N65" s="19"/>
      <c r="O65" s="18"/>
      <c r="P65" s="20"/>
      <c r="Q65" s="21"/>
      <c r="R65" s="22"/>
      <c r="S65" s="20"/>
      <c r="T65" s="23"/>
      <c r="U65" s="24"/>
      <c r="V65" s="25"/>
      <c r="W65" s="20"/>
      <c r="X65" s="22"/>
      <c r="Y65" s="20"/>
      <c r="Z65" s="23"/>
      <c r="AA65" s="26"/>
      <c r="AB65" s="42"/>
      <c r="AC65" s="42"/>
      <c r="AD65" s="37"/>
    </row>
    <row r="66" spans="1:30" x14ac:dyDescent="0.2">
      <c r="A66" s="85" t="s">
        <v>168</v>
      </c>
      <c r="B66" s="85"/>
      <c r="C66" s="79" t="s">
        <v>61</v>
      </c>
      <c r="D66" s="71">
        <f>SUMIF($G:$G,"*一般会計",D:D)</f>
        <v>21355</v>
      </c>
      <c r="E66" s="86"/>
      <c r="F66" s="86"/>
      <c r="G66" s="82"/>
      <c r="H66" s="82"/>
      <c r="I66" s="82"/>
      <c r="J66" s="83"/>
      <c r="K66" s="83"/>
      <c r="L66" s="83"/>
      <c r="M66" s="83"/>
      <c r="N66" s="83"/>
      <c r="O66" s="82"/>
      <c r="P66" s="83"/>
      <c r="Q66" s="83"/>
      <c r="R66" s="83"/>
      <c r="S66" s="83"/>
      <c r="T66" s="83"/>
      <c r="U66" s="82"/>
      <c r="V66" s="83"/>
      <c r="W66" s="83"/>
      <c r="X66" s="83"/>
      <c r="Y66" s="83"/>
      <c r="Z66" s="83"/>
      <c r="AA66" s="82"/>
      <c r="AB66" s="82"/>
      <c r="AC66" s="82"/>
      <c r="AD66" s="84"/>
    </row>
    <row r="67" spans="1:30" x14ac:dyDescent="0.2">
      <c r="A67" s="85"/>
      <c r="B67" s="85"/>
      <c r="C67" s="79" t="s">
        <v>115</v>
      </c>
      <c r="D67" s="71">
        <f>SUMIF($G:$G,"*需給勘定",D:D)</f>
        <v>106782</v>
      </c>
      <c r="E67" s="86"/>
      <c r="F67" s="86"/>
      <c r="G67" s="82"/>
      <c r="H67" s="82"/>
      <c r="I67" s="82"/>
      <c r="J67" s="83"/>
      <c r="K67" s="83"/>
      <c r="L67" s="83"/>
      <c r="M67" s="83"/>
      <c r="N67" s="83"/>
      <c r="O67" s="82"/>
      <c r="P67" s="83"/>
      <c r="Q67" s="83"/>
      <c r="R67" s="83"/>
      <c r="S67" s="83"/>
      <c r="T67" s="83"/>
      <c r="U67" s="82"/>
      <c r="V67" s="83"/>
      <c r="W67" s="83"/>
      <c r="X67" s="83"/>
      <c r="Y67" s="83"/>
      <c r="Z67" s="83"/>
      <c r="AA67" s="82"/>
      <c r="AB67" s="82"/>
      <c r="AC67" s="82"/>
      <c r="AD67" s="84"/>
    </row>
    <row r="68" spans="1:30" x14ac:dyDescent="0.2">
      <c r="A68" s="85"/>
      <c r="B68" s="85"/>
      <c r="C68" s="79" t="s">
        <v>169</v>
      </c>
      <c r="D68" s="71">
        <f>SUMIF($G:$G,"*促進勘定",D:D)</f>
        <v>0</v>
      </c>
      <c r="E68" s="86"/>
      <c r="F68" s="86"/>
      <c r="G68" s="82"/>
      <c r="H68" s="82"/>
      <c r="I68" s="82"/>
      <c r="J68" s="83"/>
      <c r="K68" s="83"/>
      <c r="L68" s="83"/>
      <c r="M68" s="83"/>
      <c r="N68" s="83"/>
      <c r="O68" s="82"/>
      <c r="P68" s="83"/>
      <c r="Q68" s="83"/>
      <c r="R68" s="83"/>
      <c r="S68" s="83"/>
      <c r="T68" s="83"/>
      <c r="U68" s="82"/>
      <c r="V68" s="83"/>
      <c r="W68" s="83"/>
      <c r="X68" s="83"/>
      <c r="Y68" s="83"/>
      <c r="Z68" s="83"/>
      <c r="AA68" s="82"/>
      <c r="AB68" s="82"/>
      <c r="AC68" s="82"/>
      <c r="AD68" s="84"/>
    </row>
    <row r="69" spans="1:30" x14ac:dyDescent="0.2">
      <c r="A69" s="85"/>
      <c r="B69" s="85"/>
      <c r="C69" s="79" t="s">
        <v>170</v>
      </c>
      <c r="D69" s="71">
        <f>SUMIF($G:$G,"*支援勘定",D:D)</f>
        <v>0</v>
      </c>
      <c r="E69" s="86"/>
      <c r="F69" s="86"/>
      <c r="G69" s="82"/>
      <c r="H69" s="82"/>
      <c r="I69" s="82"/>
      <c r="J69" s="83"/>
      <c r="K69" s="83"/>
      <c r="L69" s="83"/>
      <c r="M69" s="83"/>
      <c r="N69" s="83"/>
      <c r="O69" s="82"/>
      <c r="P69" s="83"/>
      <c r="Q69" s="83"/>
      <c r="R69" s="83"/>
      <c r="S69" s="83"/>
      <c r="T69" s="83"/>
      <c r="U69" s="82"/>
      <c r="V69" s="83"/>
      <c r="W69" s="83"/>
      <c r="X69" s="83"/>
      <c r="Y69" s="83"/>
      <c r="Z69" s="83"/>
      <c r="AA69" s="83"/>
      <c r="AB69" s="84"/>
      <c r="AC69" s="84"/>
      <c r="AD69" s="84"/>
    </row>
    <row r="70" spans="1:30" x14ac:dyDescent="0.2">
      <c r="A70" s="85"/>
      <c r="B70" s="85"/>
      <c r="C70" s="79" t="s">
        <v>171</v>
      </c>
      <c r="D70" s="71">
        <f>SUMIF($G:$G,"*特許特別会計",D:D)</f>
        <v>81</v>
      </c>
      <c r="E70" s="86"/>
      <c r="F70" s="86"/>
      <c r="G70" s="82"/>
      <c r="H70" s="82"/>
      <c r="I70" s="82"/>
      <c r="J70" s="83"/>
      <c r="K70" s="83"/>
      <c r="L70" s="83"/>
      <c r="M70" s="83"/>
      <c r="N70" s="83"/>
      <c r="O70" s="82"/>
      <c r="P70" s="83"/>
      <c r="Q70" s="83"/>
      <c r="R70" s="83"/>
      <c r="S70" s="83"/>
      <c r="T70" s="83"/>
      <c r="U70" s="82"/>
      <c r="V70" s="83"/>
      <c r="W70" s="83"/>
      <c r="X70" s="83"/>
      <c r="Y70" s="83"/>
      <c r="Z70" s="83"/>
      <c r="AA70" s="83"/>
      <c r="AB70" s="84"/>
      <c r="AC70" s="84"/>
      <c r="AD70" s="84"/>
    </row>
    <row r="71" spans="1:30" ht="20.149999999999999" customHeight="1" x14ac:dyDescent="0.2">
      <c r="A71" s="30"/>
      <c r="AB71" s="31"/>
      <c r="AC71" s="31"/>
      <c r="AD71" s="31"/>
    </row>
    <row r="72" spans="1:30" ht="20.149999999999999" customHeight="1" x14ac:dyDescent="0.2">
      <c r="A72" s="30"/>
      <c r="AB72" s="32"/>
      <c r="AC72" s="32"/>
      <c r="AD72" s="32"/>
    </row>
    <row r="73" spans="1:30" ht="20.149999999999999" customHeight="1" x14ac:dyDescent="0.2">
      <c r="A73" s="33"/>
      <c r="B73" s="34"/>
      <c r="C73" s="80"/>
      <c r="D73" s="72"/>
      <c r="E73" s="35"/>
      <c r="F73" s="35"/>
      <c r="G73" s="34"/>
      <c r="H73" s="34"/>
      <c r="I73" s="34"/>
      <c r="J73" s="34"/>
      <c r="K73" s="34"/>
      <c r="L73" s="34"/>
      <c r="M73" s="34"/>
      <c r="N73" s="34"/>
      <c r="O73" s="34"/>
      <c r="P73" s="34"/>
      <c r="Q73" s="34"/>
      <c r="R73" s="34"/>
      <c r="S73" s="34"/>
      <c r="T73" s="34"/>
      <c r="U73" s="34"/>
      <c r="V73" s="34"/>
      <c r="W73" s="34"/>
      <c r="X73" s="34"/>
      <c r="Y73" s="34"/>
      <c r="Z73" s="34"/>
      <c r="AA73" s="34"/>
      <c r="AB73" s="32"/>
      <c r="AC73" s="32"/>
      <c r="AD73" s="32"/>
    </row>
    <row r="74" spans="1:30" ht="20.149999999999999" customHeight="1" x14ac:dyDescent="0.2">
      <c r="A74" s="33"/>
      <c r="AB74" s="32"/>
      <c r="AC74" s="32"/>
      <c r="AD74" s="32"/>
    </row>
    <row r="75" spans="1:30" x14ac:dyDescent="0.2">
      <c r="AB75" s="32"/>
      <c r="AC75" s="32"/>
      <c r="AD75" s="32"/>
    </row>
    <row r="76" spans="1:30" x14ac:dyDescent="0.2">
      <c r="AB76" s="32"/>
      <c r="AC76" s="32"/>
      <c r="AD76" s="32"/>
    </row>
    <row r="77" spans="1:30" x14ac:dyDescent="0.2">
      <c r="AB77" s="32"/>
      <c r="AC77" s="32"/>
      <c r="AD77" s="32"/>
    </row>
    <row r="78" spans="1:30" x14ac:dyDescent="0.2">
      <c r="AB78" s="32"/>
      <c r="AC78" s="32"/>
      <c r="AD78" s="32"/>
    </row>
    <row r="79" spans="1:30" x14ac:dyDescent="0.2">
      <c r="AB79" s="32"/>
      <c r="AC79" s="32"/>
      <c r="AD79" s="32"/>
    </row>
    <row r="80" spans="1:30" x14ac:dyDescent="0.2">
      <c r="AB80" s="32"/>
      <c r="AC80" s="32"/>
      <c r="AD80" s="32"/>
    </row>
    <row r="81" spans="28:30" x14ac:dyDescent="0.2">
      <c r="AB81" s="32"/>
      <c r="AC81" s="32"/>
      <c r="AD81" s="32"/>
    </row>
    <row r="82" spans="28:30" x14ac:dyDescent="0.2">
      <c r="AD82" s="81"/>
    </row>
    <row r="83" spans="28:30" x14ac:dyDescent="0.2">
      <c r="AD83" s="81"/>
    </row>
    <row r="84" spans="28:30" x14ac:dyDescent="0.2">
      <c r="AD84" s="81"/>
    </row>
    <row r="85" spans="28:30" x14ac:dyDescent="0.2">
      <c r="AD85" s="81"/>
    </row>
    <row r="86" spans="28:30" x14ac:dyDescent="0.2">
      <c r="AD86" s="81"/>
    </row>
    <row r="87" spans="28:30" x14ac:dyDescent="0.2">
      <c r="AD87" s="81"/>
    </row>
    <row r="88" spans="28:30" x14ac:dyDescent="0.2">
      <c r="AD88" s="81"/>
    </row>
    <row r="89" spans="28:30" x14ac:dyDescent="0.2">
      <c r="AD89" s="81"/>
    </row>
    <row r="90" spans="28:30" x14ac:dyDescent="0.2">
      <c r="AD90" s="81"/>
    </row>
  </sheetData>
  <autoFilter ref="A7:AD70">
    <filterColumn colId="8" showButton="0"/>
    <filterColumn colId="9" showButton="0"/>
    <filterColumn colId="10" showButton="0"/>
    <filterColumn colId="11"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mergeCells count="31">
    <mergeCell ref="I4:AD4"/>
    <mergeCell ref="A5:A7"/>
    <mergeCell ref="B5:B7"/>
    <mergeCell ref="C5:C7"/>
    <mergeCell ref="D5:D7"/>
    <mergeCell ref="E5:E7"/>
    <mergeCell ref="F5:F7"/>
    <mergeCell ref="G5:G7"/>
    <mergeCell ref="H5:H7"/>
    <mergeCell ref="I66:N70"/>
    <mergeCell ref="I5:AA6"/>
    <mergeCell ref="AB5:AB7"/>
    <mergeCell ref="AC5:AC7"/>
    <mergeCell ref="AD5:AD7"/>
    <mergeCell ref="I7:N7"/>
    <mergeCell ref="O7:T7"/>
    <mergeCell ref="U7:Z7"/>
    <mergeCell ref="A66:B70"/>
    <mergeCell ref="E66:E70"/>
    <mergeCell ref="F66:F70"/>
    <mergeCell ref="G66:G70"/>
    <mergeCell ref="H66:H70"/>
    <mergeCell ref="AD82:AD84"/>
    <mergeCell ref="AD85:AD87"/>
    <mergeCell ref="AD88:AD90"/>
    <mergeCell ref="O66:T70"/>
    <mergeCell ref="U66:Z70"/>
    <mergeCell ref="AA66:AA70"/>
    <mergeCell ref="AB66:AB70"/>
    <mergeCell ref="AC66:AC70"/>
    <mergeCell ref="AD66:AD70"/>
  </mergeCells>
  <phoneticPr fontId="3"/>
  <dataValidations count="5">
    <dataValidation type="list" allowBlank="1" showInputMessage="1" showErrorMessage="1" sqref="G16:G17 G28:G29 G19 G21:G22 G25 G32 G34 G65 G58 G60 G37 G39:G56 G10 G12:G13">
      <formula1>"一般会計,エネルギー対策特別会計エネルギー需給勘定, エネルギー対策特別会計エネルギー電源開発促進勘定,特許特別会計"</formula1>
    </dataValidation>
    <dataValidation type="list" allowBlank="1" showInputMessage="1" showErrorMessage="1" sqref="V65 V19 V34 V58 V25 V16:V17 V63 V28:V29 V21:V22 V32 V60 V37 V39:V56 V10 V12:V13">
      <formula1>"新30,新31"</formula1>
    </dataValidation>
    <dataValidation type="whole" allowBlank="1" showInputMessage="1" showErrorMessage="1" sqref="Q16:Q17 Q19 Q21:Q22 Q25 Q32 Q34 Q65 Q58 Q60 Q63 Q37 Q39:Q56 Q28 Q10 Q12:Q13">
      <formula1>0</formula1>
      <formula2>99</formula2>
    </dataValidation>
    <dataValidation type="list" allowBlank="1" showInputMessage="1" showErrorMessage="1" sqref="U63 U65 U34 U16:U17 U28:U29 U58 U19 U21:U22 U25 U32 U60 U37 U39:U56 O29 I29 U10 U12:U13">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B71:AD81 AB66:AB68 AB16:AD17 AB28:AD29 AB63:AD63 AB58:AD58 AB19:AD19 AB21:AD22 AB25:AD25 AB32:AD32 AB34:AD34 AB65:AD65 AB60:AD60 AB37:AD37 AB39:AD56 AB10:AD10 AB12:AD13">
      <formula1>"○, 　,"</formula1>
    </dataValidation>
  </dataValidations>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（表３）Ｒ３新規要求事業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2020-10-13T10:01:02Z</dcterms:created>
  <dcterms:modified xsi:type="dcterms:W3CDTF">2021-02-08T05:16:36Z</dcterms:modified>
</cp:coreProperties>
</file>