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 ライフ班\01 研究開発\☆R３FY予算要求に向けて\01_行政事業レビュー\01. 医薬品\20201106_会計課から5か年分の確認依頼\01_修正版\"/>
    </mc:Choice>
  </mc:AlternateContent>
  <bookViews>
    <workbookView xWindow="0" yWindow="0" windowWidth="15345" windowHeight="4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<sst xmlns="http://schemas.openxmlformats.org/spreadsheetml/2006/main" count="3317" uniqueCount="716">
  <si>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</si>
  <si>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</si>
  <si>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</si>
  <si>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</si>
  <si>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</si>
  <si>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</si>
  <si>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</si>
  <si>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</si>
  <si>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</si>
  <si>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</si>
  <si>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</si>
  <si>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</si>
  <si>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</si>
  <si>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</si>
  <si>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</si>
  <si>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</si>
  <si>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</si>
  <si>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</si>
  <si>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</si>
  <si>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</si>
  <si>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</si>
  <si>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</si>
  <si>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</si>
  <si>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</si>
  <si>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</si>
  <si>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</si>
  <si>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</si>
  <si>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</si>
  <si>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</si>
  <si>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</si>
  <si>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</si>
  <si>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</si>
  <si>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</si>
  <si>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</si>
  <si>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</si>
  <si>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</si>
  <si>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</si>
  <si>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</si>
  <si>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</si>
  <si>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</si>
  <si>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</si>
  <si>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</si>
  <si>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</si>
  <si>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</si>
  <si>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</si>
  <si>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</si>
  <si>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</si>
  <si>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</si>
  <si>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</si>
  <si>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</si>
  <si>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</si>
  <si>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</si>
  <si>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</si>
  <si>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</si>
  <si>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</si>
  <si>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</si>
  <si>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</si>
  <si>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</si>
  <si>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</si>
  <si>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</si>
  <si>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</si>
  <si>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</si>
  <si>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</si>
  <si>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</si>
  <si>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</si>
  <si>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</si>
  <si>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</si>
  <si>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</si>
  <si>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</si>
  <si>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</si>
  <si>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</si>
  <si>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</si>
  <si>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</si>
  <si>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</si>
  <si>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</si>
  <si>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</si>
  <si>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</si>
  <si>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</si>
  <si>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</si>
  <si>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</si>
  <si>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</si>
  <si>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</si>
  <si>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</si>
  <si>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</si>
  <si>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</si>
  <si>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</si>
  <si>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</si>
  <si>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</si>
  <si>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</si>
  <si>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</si>
  <si>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</si>
  <si>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</si>
  <si>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</si>
  <si>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</si>
  <si>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</si>
  <si>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</si>
  <si>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</si>
  <si>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</si>
  <si>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</si>
  <si>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</si>
  <si>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</si>
  <si>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</si>
  <si>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</si>
  <si>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</si>
  <si>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</si>
  <si>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</si>
  <si>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</si>
  <si>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</si>
  <si>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</si>
  <si>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</si>
  <si>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</si>
  <si>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</si>
  <si>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</si>
  <si>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</si>
  <si>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</si>
  <si>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</si>
  <si>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</si>
  <si>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</si>
  <si>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</si>
  <si>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</si>
  <si>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</si>
  <si>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</si>
  <si>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</si>
  <si>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</si>
  <si>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</si>
  <si>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</si>
  <si>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</si>
  <si>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</si>
  <si>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</si>
  <si>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</si>
  <si>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</si>
  <si>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</si>
  <si>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</si>
  <si>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</si>
  <si>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</si>
  <si>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</si>
  <si>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</si>
  <si>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</si>
  <si>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</si>
  <si>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</si>
  <si>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</si>
  <si>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</si>
  <si>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</si>
  <si>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</si>
  <si>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</si>
  <si>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</si>
  <si>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</si>
  <si>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</si>
  <si>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</si>
  <si>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</si>
  <si>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</si>
  <si>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</si>
  <si>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</si>
  <si>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</si>
  <si>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</si>
  <si>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</si>
  <si>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</si>
  <si>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</si>
  <si>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</si>
  <si>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</si>
  <si>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</si>
  <si>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</si>
  <si>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</si>
  <si>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</si>
  <si>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</si>
  <si>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</si>
  <si>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</si>
  <si>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</si>
  <si>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</si>
  <si>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</si>
  <si>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</si>
  <si>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</si>
  <si>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</si>
  <si>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</si>
  <si>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</si>
  <si>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</si>
  <si>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</si>
  <si>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</si>
  <si>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</si>
  <si>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</si>
  <si>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</si>
  <si>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</si>
  <si>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</si>
  <si>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</si>
  <si>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</si>
  <si>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</si>
  <si>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</si>
  <si>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</si>
  <si>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</si>
  <si>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</si>
  <si>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</si>
  <si>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</si>
  <si>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</si>
  <si>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</si>
  <si>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</si>
  <si>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</si>
  <si>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</si>
  <si>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</si>
  <si>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</si>
  <si>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</si>
  <si>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</si>
  <si>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</si>
  <si>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</si>
  <si>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</si>
  <si>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</si>
  <si>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</si>
  <si>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</si>
  <si>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</si>
  <si>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</si>
  <si>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</si>
  <si>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</si>
  <si>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</si>
  <si>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</si>
  <si>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</si>
  <si>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</si>
  <si>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</si>
  <si>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</si>
  <si>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</si>
  <si>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</si>
  <si>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</si>
  <si>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</si>
  <si>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</si>
  <si>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</si>
  <si>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</si>
  <si>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</si>
  <si>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</si>
  <si>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</si>
  <si>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</si>
  <si>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</si>
  <si>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</si>
  <si>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</si>
  <si>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</si>
  <si>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</si>
  <si>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</si>
  <si>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</si>
  <si>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</si>
  <si>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</si>
  <si>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</si>
  <si>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</si>
  <si>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</si>
  <si>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</si>
  <si>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</si>
  <si>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</si>
  <si>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</si>
  <si>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</si>
  <si>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</si>
  <si>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</si>
  <si>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</si>
  <si>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</si>
  <si>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</si>
  <si>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</si>
  <si>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</si>
  <si>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</si>
  <si>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</si>
  <si>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</si>
  <si>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</si>
  <si>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</si>
  <si>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</si>
  <si>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</si>
  <si>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</si>
  <si>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</si>
  <si>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</si>
  <si>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</si>
  <si>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</si>
  <si>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</si>
  <si>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</si>
  <si>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</si>
  <si>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</si>
  <si>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</si>
  <si>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</si>
  <si>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</si>
  <si>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</si>
  <si>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</si>
  <si>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</si>
  <si>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</si>
  <si>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</si>
  <si>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</si>
  <si>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</si>
  <si>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</si>
  <si>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</si>
  <si>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</si>
  <si>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</si>
  <si>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</si>
  <si>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</si>
  <si>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</si>
  <si>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</si>
  <si>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</si>
  <si>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</si>
  <si>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</si>
  <si>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</si>
  <si>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</si>
  <si>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</si>
  <si>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</si>
  <si>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</si>
  <si>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</si>
  <si>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</si>
  <si>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</si>
  <si>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</si>
  <si>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</si>
  <si>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</si>
  <si>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</si>
  <si>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</si>
  <si>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</si>
  <si>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</si>
  <si>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</si>
  <si>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</si>
  <si>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</si>
  <si>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</si>
  <si>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</si>
  <si>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</si>
  <si>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</si>
  <si>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</si>
  <si>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</si>
  <si>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</si>
  <si>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</si>
  <si>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</si>
  <si>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</si>
  <si>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</si>
  <si>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</si>
  <si>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</si>
  <si>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</si>
  <si>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</si>
  <si>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</si>
  <si>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</si>
  <si>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</si>
  <si>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</si>
  <si>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</si>
  <si>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</si>
  <si>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</si>
  <si>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</si>
  <si>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</si>
  <si>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</si>
  <si>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</si>
  <si>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</si>
  <si>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</si>
  <si>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</si>
  <si>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</si>
  <si>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</si>
  <si>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</si>
  <si>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</si>
  <si>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</si>
  <si>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</si>
  <si>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</si>
  <si>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</si>
  <si>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</si>
  <si>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</si>
  <si>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</si>
  <si>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</si>
  <si>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</si>
  <si>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</si>
  <si>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</si>
  <si>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</si>
  <si>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</si>
  <si>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</si>
  <si>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</si>
  <si>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</si>
  <si>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</si>
  <si>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</si>
  <si>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</si>
  <si>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</si>
  <si>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</si>
  <si>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</si>
  <si>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</si>
  <si>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</si>
  <si>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</si>
  <si>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</si>
  <si>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</si>
  <si>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</si>
  <si>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</si>
  <si>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</si>
  <si>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</si>
  <si>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</si>
  <si>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</si>
  <si>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</si>
  <si>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</si>
  <si>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</si>
  <si>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</si>
  <si>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</si>
  <si>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</si>
  <si>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</si>
  <si>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</si>
  <si>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</si>
  <si>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</si>
  <si>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</si>
  <si>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</si>
  <si>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</si>
  <si>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</si>
  <si>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</si>
  <si>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</si>
  <si>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</si>
  <si>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</si>
  <si>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</si>
  <si>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</si>
  <si>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</si>
  <si>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</si>
  <si>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</si>
  <si>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</si>
  <si>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</si>
  <si>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</si>
  <si>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</si>
  <si>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</si>
  <si>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</si>
  <si>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</si>
  <si>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</si>
  <si>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</si>
  <si>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</si>
  <si>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</si>
  <si>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</si>
  <si>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</si>
  <si>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</si>
  <si>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</si>
  <si>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</si>
  <si>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</si>
  <si>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</si>
  <si>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</si>
  <si>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</si>
  <si>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</si>
  <si>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</si>
  <si>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</si>
  <si>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</si>
  <si>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</si>
  <si>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</si>
  <si>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</si>
  <si>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</si>
  <si>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</si>
  <si>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</si>
  <si>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</si>
  <si>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</si>
  <si>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</si>
  <si>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</si>
  <si>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</si>
  <si>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</si>
  <si>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</si>
  <si>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</si>
  <si>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</si>
  <si>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</si>
  <si>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</si>
  <si>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</si>
  <si>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</si>
  <si>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</si>
  <si>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</si>
  <si>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</si>
  <si>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</si>
  <si>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</si>
  <si>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</si>
  <si>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</si>
  <si>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</si>
  <si>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</si>
  <si>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</si>
  <si>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</si>
  <si>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</si>
  <si>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</si>
  <si>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</si>
  <si>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</si>
  <si>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</si>
  <si>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</si>
  <si>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</si>
  <si>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</si>
  <si>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</si>
  <si>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</si>
  <si>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</si>
  <si>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</si>
  <si>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</si>
  <si>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</si>
  <si>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</si>
  <si>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</si>
  <si>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</si>
  <si>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</si>
  <si>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</si>
  <si>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</si>
  <si>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</si>
  <si>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</si>
  <si>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</si>
  <si>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</si>
  <si>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</si>
  <si>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</si>
  <si>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</si>
  <si>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</si>
  <si>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</si>
  <si>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</si>
  <si>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</si>
  <si>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</si>
  <si>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</si>
  <si>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</si>
  <si>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</si>
  <si>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</si>
  <si>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</si>
  <si>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</si>
  <si>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</si>
  <si>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</si>
  <si>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</si>
  <si>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</si>
  <si>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</si>
  <si>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</si>
  <si>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</si>
  <si>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</si>
  <si>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</si>
  <si>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</si>
  <si>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</si>
  <si>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</si>
  <si>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</si>
  <si>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</si>
  <si>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</si>
  <si>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</si>
  <si>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</si>
  <si>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</si>
  <si>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</si>
  <si>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</si>
  <si>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</si>
  <si>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</si>
  <si>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</si>
  <si>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</si>
  <si>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</si>
  <si>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</si>
  <si>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</si>
  <si>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</si>
  <si>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</si>
  <si>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</si>
  <si>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</si>
  <si>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</si>
  <si>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</si>
  <si>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</si>
  <si>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</si>
  <si>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</si>
  <si>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</si>
  <si>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</si>
  <si>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</si>
  <si>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</si>
  <si>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</si>
  <si>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</si>
  <si>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</si>
  <si>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</si>
  <si>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</si>
  <si>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</si>
  <si>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</si>
  <si>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</si>
  <si>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</si>
  <si>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</si>
  <si>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</si>
  <si>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</si>
  <si>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</si>
  <si>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</si>
  <si>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</si>
  <si>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</si>
  <si>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</si>
  <si>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</si>
  <si>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</si>
  <si>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</si>
  <si>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</si>
  <si>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</si>
  <si>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</si>
  <si>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</si>
  <si>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</si>
  <si>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</si>
  <si>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</si>
  <si>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</si>
  <si>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</si>
  <si>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</si>
  <si>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</si>
  <si>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</si>
  <si>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</si>
  <si>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</si>
  <si>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次世代治療・診断実現のための創薬基盤技術開発事業</t>
    <phoneticPr fontId="5"/>
  </si>
  <si>
    <t>商務・サービスグループ</t>
    <rPh sb="0" eb="2">
      <t>ショウム</t>
    </rPh>
    <phoneticPr fontId="5"/>
  </si>
  <si>
    <t>平成２７年度</t>
    <rPh sb="0" eb="2">
      <t>ヘイセイ</t>
    </rPh>
    <rPh sb="4" eb="5">
      <t>ネン</t>
    </rPh>
    <rPh sb="5" eb="6">
      <t>ド</t>
    </rPh>
    <phoneticPr fontId="5"/>
  </si>
  <si>
    <t>生物化学産業課</t>
    <rPh sb="0" eb="2">
      <t>セイブツ</t>
    </rPh>
    <rPh sb="2" eb="4">
      <t>カガク</t>
    </rPh>
    <rPh sb="4" eb="6">
      <t>サンギョウ</t>
    </rPh>
    <rPh sb="6" eb="7">
      <t>カ</t>
    </rPh>
    <phoneticPr fontId="5"/>
  </si>
  <si>
    <t>課長　田中　哲也</t>
    <rPh sb="0" eb="2">
      <t>カチョウ</t>
    </rPh>
    <rPh sb="3" eb="5">
      <t>タナカ</t>
    </rPh>
    <rPh sb="6" eb="8">
      <t>テツヤ</t>
    </rPh>
    <phoneticPr fontId="5"/>
  </si>
  <si>
    <t>○</t>
  </si>
  <si>
    <t>医療の課題として、患者のQOL（Quality of Life）を向上させるとともに、医療費増加の抑制を図り、医療制度の破綻を防ぐ必要がある。そこで、早期に疾病を探知し生存可能性を向上する「先制医療」及び個人差を踏まえたより効能の高い治療を実現する「個別化医療」の実現が求められている。「先制医療」及び「個別化医療」の推進に向けた取組みの中で、本事業は次世代治療・診断の基盤技術を開発することにより、医療分野での国際競争力を高め、産業発展に貢献する。</t>
    <rPh sb="132" eb="134">
      <t>ジツゲン</t>
    </rPh>
    <rPh sb="172" eb="173">
      <t>ホン</t>
    </rPh>
    <rPh sb="173" eb="175">
      <t>ジギョウ</t>
    </rPh>
    <phoneticPr fontId="5"/>
  </si>
  <si>
    <t>・健康・医療戦略（平成26年7月22日閣議決定）
・医療分野研究開発推進計画（平成26年7月22日健康・医療戦略推進本部決定、平成29年2月17日一部変更）
・バイオ戦略 2019（令和元年6月11日閣議決定）
・統合イノベーション戦略 2019（令和元年6月21日閣議決定）</t>
    <rPh sb="63" eb="65">
      <t>ヘイセイ</t>
    </rPh>
    <rPh sb="67" eb="68">
      <t>ネン</t>
    </rPh>
    <rPh sb="69" eb="70">
      <t>ガツ</t>
    </rPh>
    <rPh sb="72" eb="73">
      <t>ヒ</t>
    </rPh>
    <rPh sb="73" eb="75">
      <t>イチブ</t>
    </rPh>
    <rPh sb="75" eb="77">
      <t>ヘンコウ</t>
    </rPh>
    <phoneticPr fontId="5"/>
  </si>
  <si>
    <t>-</t>
    <phoneticPr fontId="5"/>
  </si>
  <si>
    <t>-</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</si>
  <si>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</si>
  <si>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各要素技術の開発成果等の利用実績</t>
    <phoneticPr fontId="5"/>
  </si>
  <si>
    <t>件数</t>
    <rPh sb="0" eb="2">
      <t>ケンスウ</t>
    </rPh>
    <phoneticPr fontId="5"/>
  </si>
  <si>
    <t>令和7年度に、効果的な治療を行うための糖鎖利用技術の利用件数125件。</t>
    <rPh sb="0" eb="2">
      <t>レイワ</t>
    </rPh>
    <rPh sb="3" eb="5">
      <t>ネンド</t>
    </rPh>
    <rPh sb="28" eb="30">
      <t>ケンスウ</t>
    </rPh>
    <rPh sb="33" eb="34">
      <t>ケン</t>
    </rPh>
    <phoneticPr fontId="5"/>
  </si>
  <si>
    <t>開発成果による製品の導入実績</t>
    <phoneticPr fontId="5"/>
  </si>
  <si>
    <t>令和7年度に、バイオ医薬品の高度製造技術開発の社会実装件数10件。</t>
    <rPh sb="0" eb="2">
      <t>レイワ</t>
    </rPh>
    <rPh sb="3" eb="5">
      <t>ネンド</t>
    </rPh>
    <rPh sb="10" eb="13">
      <t>イヤクヒン</t>
    </rPh>
    <rPh sb="14" eb="16">
      <t>コウド</t>
    </rPh>
    <rPh sb="16" eb="18">
      <t>セイゾウ</t>
    </rPh>
    <rPh sb="18" eb="20">
      <t>ギジュツ</t>
    </rPh>
    <rPh sb="20" eb="22">
      <t>カイハツ</t>
    </rPh>
    <rPh sb="23" eb="25">
      <t>シャカイ</t>
    </rPh>
    <rPh sb="25" eb="27">
      <t>ジッソウ</t>
    </rPh>
    <rPh sb="27" eb="29">
      <t>ケンスウ</t>
    </rPh>
    <rPh sb="31" eb="32">
      <t>ケン</t>
    </rPh>
    <phoneticPr fontId="5"/>
  </si>
  <si>
    <t>中分子創薬を支援する開発要素技術の国内製薬企業等での利用件数</t>
    <rPh sb="0" eb="1">
      <t>チュウ</t>
    </rPh>
    <rPh sb="1" eb="3">
      <t>ブンシ</t>
    </rPh>
    <rPh sb="3" eb="5">
      <t>ソウヤク</t>
    </rPh>
    <rPh sb="6" eb="8">
      <t>シエン</t>
    </rPh>
    <rPh sb="10" eb="12">
      <t>カイハツ</t>
    </rPh>
    <rPh sb="12" eb="14">
      <t>ヨウソ</t>
    </rPh>
    <rPh sb="14" eb="16">
      <t>ギジュツ</t>
    </rPh>
    <rPh sb="17" eb="19">
      <t>コクナイ</t>
    </rPh>
    <rPh sb="19" eb="21">
      <t>セイヤク</t>
    </rPh>
    <rPh sb="21" eb="23">
      <t>キギョウ</t>
    </rPh>
    <rPh sb="23" eb="24">
      <t>トウ</t>
    </rPh>
    <rPh sb="26" eb="28">
      <t>リヨウ</t>
    </rPh>
    <rPh sb="28" eb="30">
      <t>ケンスウ</t>
    </rPh>
    <phoneticPr fontId="5"/>
  </si>
  <si>
    <t>-</t>
    <phoneticPr fontId="5"/>
  </si>
  <si>
    <t>-</t>
    <phoneticPr fontId="5"/>
  </si>
  <si>
    <t>-</t>
    <phoneticPr fontId="5"/>
  </si>
  <si>
    <t>-</t>
    <phoneticPr fontId="5"/>
  </si>
  <si>
    <t>開発成果に基づく診断薬/診断機器の薬事申請数</t>
    <rPh sb="0" eb="2">
      <t>カイハツ</t>
    </rPh>
    <rPh sb="2" eb="4">
      <t>セイカ</t>
    </rPh>
    <rPh sb="5" eb="6">
      <t>モト</t>
    </rPh>
    <rPh sb="8" eb="10">
      <t>シンダン</t>
    </rPh>
    <rPh sb="10" eb="11">
      <t>ヤク</t>
    </rPh>
    <rPh sb="12" eb="14">
      <t>シンダン</t>
    </rPh>
    <rPh sb="14" eb="16">
      <t>キキ</t>
    </rPh>
    <rPh sb="17" eb="19">
      <t>ヤクジ</t>
    </rPh>
    <rPh sb="19" eb="21">
      <t>シンセイ</t>
    </rPh>
    <rPh sb="21" eb="22">
      <t>スウ</t>
    </rPh>
    <phoneticPr fontId="5"/>
  </si>
  <si>
    <t>-</t>
    <phoneticPr fontId="5"/>
  </si>
  <si>
    <t>令和7年度中に中分子創薬を支援する開発要素技術の国内製薬企業等での利用件数30件。</t>
    <rPh sb="0" eb="2">
      <t>レイワ</t>
    </rPh>
    <rPh sb="3" eb="5">
      <t>ネンド</t>
    </rPh>
    <rPh sb="5" eb="6">
      <t>チュウ</t>
    </rPh>
    <rPh sb="7" eb="9">
      <t>チュウブン</t>
    </rPh>
    <rPh sb="9" eb="10">
      <t>コ</t>
    </rPh>
    <rPh sb="10" eb="12">
      <t>ソウヤク</t>
    </rPh>
    <rPh sb="13" eb="15">
      <t>シエン</t>
    </rPh>
    <rPh sb="17" eb="19">
      <t>カイハツ</t>
    </rPh>
    <rPh sb="19" eb="21">
      <t>ヨウソ</t>
    </rPh>
    <rPh sb="21" eb="23">
      <t>ギジュツ</t>
    </rPh>
    <rPh sb="24" eb="26">
      <t>コクナイ</t>
    </rPh>
    <rPh sb="26" eb="28">
      <t>セイヤク</t>
    </rPh>
    <rPh sb="28" eb="30">
      <t>キギョウ</t>
    </rPh>
    <rPh sb="30" eb="31">
      <t>トウ</t>
    </rPh>
    <rPh sb="33" eb="35">
      <t>リヨウ</t>
    </rPh>
    <rPh sb="35" eb="37">
      <t>ケンスウ</t>
    </rPh>
    <rPh sb="39" eb="40">
      <t>ケン</t>
    </rPh>
    <phoneticPr fontId="5"/>
  </si>
  <si>
    <t>令和10年度に開発成果に基づく診断薬/診断機器の薬事申請件数3件。</t>
    <rPh sb="0" eb="2">
      <t>レイワ</t>
    </rPh>
    <rPh sb="4" eb="6">
      <t>ネンド</t>
    </rPh>
    <rPh sb="7" eb="9">
      <t>カイハツ</t>
    </rPh>
    <rPh sb="9" eb="11">
      <t>セイカ</t>
    </rPh>
    <rPh sb="12" eb="13">
      <t>モト</t>
    </rPh>
    <rPh sb="15" eb="17">
      <t>シンダン</t>
    </rPh>
    <rPh sb="17" eb="18">
      <t>ヤク</t>
    </rPh>
    <rPh sb="19" eb="21">
      <t>シンダン</t>
    </rPh>
    <rPh sb="21" eb="23">
      <t>キキ</t>
    </rPh>
    <rPh sb="24" eb="26">
      <t>ヤクジ</t>
    </rPh>
    <rPh sb="26" eb="28">
      <t>シンセイ</t>
    </rPh>
    <rPh sb="28" eb="30">
      <t>ケンスウ</t>
    </rPh>
    <rPh sb="31" eb="32">
      <t>ケン</t>
    </rPh>
    <phoneticPr fontId="5"/>
  </si>
  <si>
    <t>候補となる糖鎖ターゲット分子の解析数（糖鎖配列等）</t>
    <phoneticPr fontId="5"/>
  </si>
  <si>
    <t>件</t>
    <rPh sb="0" eb="1">
      <t>ケン</t>
    </rPh>
    <phoneticPr fontId="5"/>
  </si>
  <si>
    <t>バイオ医薬品の高度製造技術の各工程の技術を利用した試作品数</t>
    <rPh sb="3" eb="5">
      <t>イヤク</t>
    </rPh>
    <rPh sb="5" eb="6">
      <t>ヒン</t>
    </rPh>
    <rPh sb="7" eb="9">
      <t>コウド</t>
    </rPh>
    <rPh sb="9" eb="11">
      <t>セイゾウ</t>
    </rPh>
    <rPh sb="11" eb="13">
      <t>ギジュツ</t>
    </rPh>
    <rPh sb="14" eb="15">
      <t>カク</t>
    </rPh>
    <rPh sb="15" eb="17">
      <t>コウテイ</t>
    </rPh>
    <rPh sb="18" eb="20">
      <t>ギジュツ</t>
    </rPh>
    <rPh sb="21" eb="23">
      <t>リヨウ</t>
    </rPh>
    <rPh sb="25" eb="27">
      <t>シサク</t>
    </rPh>
    <rPh sb="27" eb="28">
      <t>ヒン</t>
    </rPh>
    <rPh sb="28" eb="29">
      <t>スウ</t>
    </rPh>
    <phoneticPr fontId="5"/>
  </si>
  <si>
    <t>-</t>
    <phoneticPr fontId="5"/>
  </si>
  <si>
    <t>中分子医薬品が分子構造として満たすべき設計ルールの開発数</t>
    <rPh sb="0" eb="1">
      <t>チュウ</t>
    </rPh>
    <rPh sb="1" eb="3">
      <t>ブンシ</t>
    </rPh>
    <rPh sb="3" eb="6">
      <t>イヤクヒン</t>
    </rPh>
    <rPh sb="7" eb="9">
      <t>ブンシ</t>
    </rPh>
    <rPh sb="9" eb="11">
      <t>コウゾウ</t>
    </rPh>
    <rPh sb="14" eb="15">
      <t>ミ</t>
    </rPh>
    <rPh sb="19" eb="21">
      <t>セッケイ</t>
    </rPh>
    <rPh sb="25" eb="27">
      <t>カイハツ</t>
    </rPh>
    <rPh sb="27" eb="28">
      <t>スウ</t>
    </rPh>
    <phoneticPr fontId="5"/>
  </si>
  <si>
    <t>-</t>
    <phoneticPr fontId="5"/>
  </si>
  <si>
    <t>同定・検証された新規層別化マーカー数</t>
    <rPh sb="0" eb="2">
      <t>ドウテイ</t>
    </rPh>
    <rPh sb="3" eb="5">
      <t>ケンショウ</t>
    </rPh>
    <rPh sb="8" eb="10">
      <t>シンキ</t>
    </rPh>
    <rPh sb="10" eb="12">
      <t>ソウベツ</t>
    </rPh>
    <rPh sb="12" eb="13">
      <t>カ</t>
    </rPh>
    <rPh sb="17" eb="18">
      <t>スウ</t>
    </rPh>
    <phoneticPr fontId="5"/>
  </si>
  <si>
    <t>「国際基準に適合した次世代抗体医薬等の製造技術」における予算（百万円）／バイオ医薬品製造技術の各工程の要素技術の確立数（プラットフォーム数）　　　　　　　　　　　　　　　</t>
    <phoneticPr fontId="5"/>
  </si>
  <si>
    <t>2,195/44</t>
  </si>
  <si>
    <t>百万円</t>
    <rPh sb="0" eb="1">
      <t>ヒャク</t>
    </rPh>
    <rPh sb="1" eb="3">
      <t>マンエン</t>
    </rPh>
    <phoneticPr fontId="5"/>
  </si>
  <si>
    <t>百万円/数</t>
    <rPh sb="0" eb="1">
      <t>ヒャク</t>
    </rPh>
    <rPh sb="1" eb="3">
      <t>マンエン</t>
    </rPh>
    <rPh sb="4" eb="5">
      <t>カズ</t>
    </rPh>
    <phoneticPr fontId="5"/>
  </si>
  <si>
    <t>-</t>
    <phoneticPr fontId="5"/>
  </si>
  <si>
    <t>-</t>
    <phoneticPr fontId="5"/>
  </si>
  <si>
    <t>２．産業育成</t>
    <phoneticPr fontId="5"/>
  </si>
  <si>
    <t>２－１．ものづくり</t>
    <phoneticPr fontId="5"/>
  </si>
  <si>
    <t>医療の課題として、患者のQOL (Quality of Life) を向上させるとともに、医療費増加の抑制を図り、医療制度全体が崩壊しないようにする必要がある。本事業はこれらの課題を解決するものであるため、事業の目的は国民や社会のニーズを的確に反映している。</t>
    <phoneticPr fontId="5"/>
  </si>
  <si>
    <t>日本全国を対象として多数の企業や大学等の研究機関を連携させ、医薬品の探索や製造を可能にする基盤技術の開発を行う必要があることから、地方自治体に委ねることは困難である。
また、個々の病態に応じた個別化医療向けの創薬が期待されているものの、投資効率の観点から我が国の製薬企業による積極的な取り組みが行われ難い状況であり、民間等に委ねることは困難である。</t>
    <rPh sb="133" eb="135">
      <t>キギョウ</t>
    </rPh>
    <phoneticPr fontId="5"/>
  </si>
  <si>
    <t>早期に疾病を探知し生存可能性を向上する「先制医療」及び、個人差を踏まえたより効能の高い治療を実現する「個別化医療」を実現するための創薬基盤技術を開発する事業であり、患者のQOL (Quality of Life) を向上させるとともに、医療費増加の抑制が可能となることから、政策目的の達成手段として必要かつ適切な事業である。
また、健康・医療戦略においてバイオ医薬品の開発強化等が挙げられているとともに、多数の企業や大学等の研究機関を連携させ、医薬品の探索や製造を可能にする基盤技術の開発を促すものであるため、優先度の高い事業である。
さらに、支援対象の選定は、各創薬モダリティに関する市場規模予測、我が国で強みを有する技術、成果の社会実装を担う企業等に関する情報を集めた上で、民間企業等が単独で取り組むことが困難であって、国が主導して産官学の連携を促すことが適切な研究開発、医薬品創出における波及効果が高い基盤技術の研究開発であること等の基準から適切に行われている。</t>
    <rPh sb="58" eb="60">
      <t>ジツゲン</t>
    </rPh>
    <rPh sb="272" eb="274">
      <t>シエン</t>
    </rPh>
    <rPh sb="274" eb="276">
      <t>タイショウ</t>
    </rPh>
    <rPh sb="277" eb="279">
      <t>センテイ</t>
    </rPh>
    <rPh sb="424" eb="426">
      <t>テキセツ</t>
    </rPh>
    <rPh sb="427" eb="428">
      <t>オコナ</t>
    </rPh>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</si>
  <si>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また、実施者は事業開始時に公募を行い、第三者の有識者で構成される委員会で審査を行い、事業者を選定し、毎年度末に事業継続の妥当性について第三者から評価を得る仕組みであり、支出先の選定は妥当である。</t>
    <phoneticPr fontId="5"/>
  </si>
  <si>
    <t>一部の事業では企業に収益納付を義務づけている。また、本事業では基盤技術の開発を行い、事業化は受益者が行うため負担関係は妥当である。</t>
    <phoneticPr fontId="5"/>
  </si>
  <si>
    <t>契約時や中間段階において各支出先に対する予算使用等を確認しており、予算は適正かつ効率的に使用されていることから、単位当たりコストの水準は妥当である。</t>
    <phoneticPr fontId="5"/>
  </si>
  <si>
    <t>契約時や確定検査等で支出の妥当性をチェックする予定であるため、中間段階での支出は合理的なものとなっている。</t>
    <phoneticPr fontId="5"/>
  </si>
  <si>
    <t>費目・使途については、契約時や確定検査等でその内容や必要性をチェックしており、事業目的に即し真に必要なものに限定されている。</t>
    <phoneticPr fontId="5"/>
  </si>
  <si>
    <t>相見積もり等によるコスト削減に向けた調達や、事業内で定期的に進捗状況報告を行う等、効果的な事業実施に努めている。</t>
    <rPh sb="26" eb="29">
      <t>テイキテキ</t>
    </rPh>
    <phoneticPr fontId="5"/>
  </si>
  <si>
    <t>研究開発に係る有識者委員会等を開催し、成果実績は成果目標に見合ったものとなっていることを確認している。</t>
    <phoneticPr fontId="5"/>
  </si>
  <si>
    <t>研究開発に係る有識者委員会等を開催し、実施方針や実施内容について助言を得ながら実施しており、効果的あるいは低コストでの実施に努めている。</t>
    <phoneticPr fontId="5"/>
  </si>
  <si>
    <t>革新的バイオ医薬品創出基盤技術開発</t>
    <phoneticPr fontId="5"/>
  </si>
  <si>
    <t>次世代がん研究戦略推進プログラム</t>
    <phoneticPr fontId="5"/>
  </si>
  <si>
    <t>文部科学省</t>
  </si>
  <si>
    <t>・バイオ医薬品創出においては、バイオ医薬品シーズ探索は「革新的バイオ医薬品創出基盤技術開発」で実施し、製造技術の開発は「次世代治療・診断実現のための創薬基盤技術開発事業」で実施する。
・「次世代がん研究戦略推進プログラム」は、基礎研究レベルであり、実用化を目指して大規模なマーカー探索を行うための情報基盤開発等は実施されていない。</t>
    <phoneticPr fontId="5"/>
  </si>
  <si>
    <t>・契約時や確定検査時に点検を行うとともに、事業者へのヒアリングや研究開発に係る有識者委員会等での議論を聴取することにより、適正かつ効率的な予算使用に努める。
・開発された個々の製品について順次製薬企業に導入している。
・ユーザーニーズを踏まえた研究開発を加速すべく、ユーザーフォーラム等を形成し、ニーズの継続的な把握と効率的な導出につとめている。
・事業実施に当たっては、各分野の専門家からなる有識者委員会を随時開催し、効率的な事業実施に取り組んでいる。</t>
    <rPh sb="61" eb="63">
      <t>テキセイ</t>
    </rPh>
    <phoneticPr fontId="5"/>
  </si>
  <si>
    <t xml:space="preserve">・事業者へのヒアリングや研究開発に係る有識者委員会等を開催して指摘事項を反映していくとともに、予算の適正な執行および目標達成に努める。
・成果を速やかに導出するため、知的財産専門家等を活用して、ユーザーへの早期導出と知的財産保護の仕組みを構築する。
</t>
    <rPh sb="25" eb="26">
      <t>トウ</t>
    </rPh>
    <rPh sb="83" eb="85">
      <t>チテキ</t>
    </rPh>
    <rPh sb="85" eb="87">
      <t>ザイサン</t>
    </rPh>
    <rPh sb="87" eb="90">
      <t>センモンカ</t>
    </rPh>
    <phoneticPr fontId="5"/>
  </si>
  <si>
    <t>知的財産専門家等を活用し、公募・採択により決定した受託者が持つ知的財産権（BIP（Background Intellectual Property））及び本事業で生じた知的財産権（FIP（Foreground Intellectual Property））を含めた知財戦略を検討した。また、成果を活用するユーザーにヒアリングを行い、ユーザーフォーラムの設置等の効果的な早期の事業成果の普及を図っている。</t>
    <phoneticPr fontId="5"/>
  </si>
  <si>
    <t>新26－0007、新27-0010</t>
    <rPh sb="0" eb="1">
      <t>シン</t>
    </rPh>
    <rPh sb="9" eb="10">
      <t>シン</t>
    </rPh>
    <phoneticPr fontId="5"/>
  </si>
  <si>
    <t>新27－0008</t>
    <rPh sb="0" eb="1">
      <t>シン</t>
    </rPh>
    <phoneticPr fontId="5"/>
  </si>
  <si>
    <t>0037</t>
    <phoneticPr fontId="5"/>
  </si>
  <si>
    <t>0033</t>
    <phoneticPr fontId="5"/>
  </si>
  <si>
    <t>0034</t>
    <phoneticPr fontId="5"/>
  </si>
  <si>
    <t>研究開発費</t>
    <rPh sb="0" eb="2">
      <t>ケンキュウ</t>
    </rPh>
    <rPh sb="2" eb="5">
      <t>カイハツヒ</t>
    </rPh>
    <phoneticPr fontId="5"/>
  </si>
  <si>
    <t>事業費</t>
    <rPh sb="0" eb="3">
      <t>ジギョウヒ</t>
    </rPh>
    <phoneticPr fontId="5"/>
  </si>
  <si>
    <t>課題管理費</t>
    <rPh sb="0" eb="2">
      <t>カダイ</t>
    </rPh>
    <rPh sb="2" eb="5">
      <t>カンリヒ</t>
    </rPh>
    <phoneticPr fontId="5"/>
  </si>
  <si>
    <t>プロジェクト管理</t>
    <rPh sb="6" eb="8">
      <t>カンリ</t>
    </rPh>
    <phoneticPr fontId="5"/>
  </si>
  <si>
    <t>A. 国立研究開発法人日本医療研究開発機構</t>
    <phoneticPr fontId="5"/>
  </si>
  <si>
    <t>B. 次世代バイオ医薬品製造技術研究組合</t>
    <phoneticPr fontId="5"/>
  </si>
  <si>
    <t>物品費</t>
    <rPh sb="0" eb="2">
      <t>ブッピン</t>
    </rPh>
    <rPh sb="2" eb="3">
      <t>ヒ</t>
    </rPh>
    <phoneticPr fontId="5"/>
  </si>
  <si>
    <t>機械装置・消耗品</t>
    <rPh sb="0" eb="2">
      <t>キカイ</t>
    </rPh>
    <rPh sb="2" eb="4">
      <t>ソウチ</t>
    </rPh>
    <rPh sb="5" eb="8">
      <t>ショウモウヒン</t>
    </rPh>
    <phoneticPr fontId="5"/>
  </si>
  <si>
    <t>人件費</t>
    <rPh sb="0" eb="3">
      <t>ジンケンヒ</t>
    </rPh>
    <phoneticPr fontId="5"/>
  </si>
  <si>
    <t>研究員費</t>
    <rPh sb="0" eb="3">
      <t>ケンキュウイン</t>
    </rPh>
    <rPh sb="3" eb="4">
      <t>ヒ</t>
    </rPh>
    <phoneticPr fontId="5"/>
  </si>
  <si>
    <t>外注費その他</t>
    <rPh sb="0" eb="3">
      <t>ガイチュウヒ</t>
    </rPh>
    <rPh sb="5" eb="6">
      <t>タ</t>
    </rPh>
    <phoneticPr fontId="5"/>
  </si>
  <si>
    <t>間接経費</t>
    <rPh sb="0" eb="2">
      <t>カンセツ</t>
    </rPh>
    <rPh sb="2" eb="4">
      <t>ケイヒ</t>
    </rPh>
    <phoneticPr fontId="5"/>
  </si>
  <si>
    <t>一般管理費</t>
    <rPh sb="0" eb="2">
      <t>イッパン</t>
    </rPh>
    <rPh sb="2" eb="5">
      <t>カンリヒ</t>
    </rPh>
    <phoneticPr fontId="5"/>
  </si>
  <si>
    <t>旅費</t>
    <rPh sb="0" eb="2">
      <t>リョヒ</t>
    </rPh>
    <phoneticPr fontId="5"/>
  </si>
  <si>
    <t>国立研究開発法人日本医療研究開発機構</t>
    <phoneticPr fontId="5"/>
  </si>
  <si>
    <t>プロジェクト管理</t>
  </si>
  <si>
    <t>補助金等交付</t>
  </si>
  <si>
    <t>-</t>
    <phoneticPr fontId="5"/>
  </si>
  <si>
    <t>本事業で整備した神戸大学の実験棟内の実験設備は、平成30年度以降も日本医療研究開発機構にて実施される事業や人材育成プログラムにおいて利用されている。また、本事業で開発した装置や化合物等の成果物は、製薬企業や創薬支援ネットワークで利用されており、十分に活用されている。</t>
    <rPh sb="30" eb="32">
      <t>イコウ</t>
    </rPh>
    <rPh sb="53" eb="55">
      <t>ジンザイ</t>
    </rPh>
    <rPh sb="55" eb="57">
      <t>イクセイ</t>
    </rPh>
    <phoneticPr fontId="5"/>
  </si>
  <si>
    <t>開発したバイオ医薬品製造技術に係る要素技術等について、製薬企業に導出（検討を含む）される実績が複数出ており、また、研究開発に係る有識者委員会等において活動実績のチェックを受けている。</t>
    <rPh sb="21" eb="22">
      <t>トウ</t>
    </rPh>
    <rPh sb="47" eb="49">
      <t>フクスウ</t>
    </rPh>
    <phoneticPr fontId="5"/>
  </si>
  <si>
    <t>「先制医療」及び「個別化医療」を推進するため、
①バイオ医薬品等の創薬標的が枯渇している現状を克服する糖鎖利用創薬基盤技術を開発する（平成２８～令和２年度）。
②現在医薬品の主流であり、今後も市場での伸びが見込まれるバイオ医薬品について、その高度製造技術を開発する（平成３０～令和２年度）。
③次世代の創薬シーズとして期待される中分子について、その革新的な創薬基盤となる技術を開発する（平成３０～令和２年度）。
④奏効率が低く、個別化医療が求められる抗がん剤等に対して、患者を層別化可能なマーカー探索技術を開発する（平成３１～令和５年度）。
[補助率：定額（１０／１０）]</t>
    <rPh sb="33" eb="35">
      <t>ソウヤク</t>
    </rPh>
    <rPh sb="38" eb="40">
      <t>コカツ</t>
    </rPh>
    <rPh sb="55" eb="57">
      <t>ソウヤク</t>
    </rPh>
    <rPh sb="57" eb="59">
      <t>キバン</t>
    </rPh>
    <rPh sb="72" eb="74">
      <t>レイワ</t>
    </rPh>
    <rPh sb="138" eb="140">
      <t>レイワ</t>
    </rPh>
    <rPh sb="198" eb="200">
      <t>レイワ</t>
    </rPh>
    <rPh sb="248" eb="250">
      <t>タンサク</t>
    </rPh>
    <rPh sb="250" eb="252">
      <t>ギジュツ</t>
    </rPh>
    <rPh sb="263" eb="265">
      <t>レイワ</t>
    </rPh>
    <phoneticPr fontId="5"/>
  </si>
  <si>
    <t>次世代バイオ医薬品製造技術研究組合</t>
  </si>
  <si>
    <t>バイオ医薬品の高度製造技術の開発／バイオ医薬品連続生産等の基盤技術開発</t>
  </si>
  <si>
    <t>バイオ医薬品の高度製造技術の開発／高性能な国産細胞株の構築</t>
  </si>
  <si>
    <t>バイオ医薬品の高度製造技術の開発／バイオ医薬品連続生産等の基盤技術開発（2/3委託）</t>
  </si>
  <si>
    <t>バイオ医薬品の高度製造技術の開発／バイオ医薬品製造技術の実証研究</t>
  </si>
  <si>
    <t>バイオ医薬品の高度製造技術の開発／先端的バイオ製造技術開発</t>
  </si>
  <si>
    <t>次世代天然物化学技術研究組合</t>
  </si>
  <si>
    <t>革新的中分子創薬技術の開発／中分子シミュレーション技術の開発</t>
    <phoneticPr fontId="5"/>
  </si>
  <si>
    <t>革新的中分子創薬技術の開発／中分子製造技術の開発</t>
    <phoneticPr fontId="5"/>
  </si>
  <si>
    <t>患者層別化マーカー探索技術の開発／がん免疫モニタリングによる患者層別化を行う基盤技術の開発</t>
  </si>
  <si>
    <t>患者層別化マーカー探索技術の開発／がん免疫モニタリングによる患者層別化を行う基盤技術の開発</t>
    <phoneticPr fontId="5"/>
  </si>
  <si>
    <t>国立研究開発法人産業技術総合研究所</t>
    <phoneticPr fontId="5"/>
  </si>
  <si>
    <t>患者層別化マーカー探索技術の開発／潜在疾患マーカー同定による新規創薬基盤技術のフィージビリティ研究</t>
  </si>
  <si>
    <t xml:space="preserve">糖鎖利用による革新的創薬技術開発事業  </t>
  </si>
  <si>
    <t>糖鎖利用による革新的創薬技術開発事業</t>
  </si>
  <si>
    <t>糖鎖利用による革新的創薬技術開発</t>
  </si>
  <si>
    <t>国立大学法人北海道大学</t>
    <phoneticPr fontId="5"/>
  </si>
  <si>
    <t>革新的中分子創薬技術の開発／中分子シュミレーション技術の開発</t>
    <phoneticPr fontId="5"/>
  </si>
  <si>
    <t>糖鎖利用による革新的創薬技術開発事業</t>
    <phoneticPr fontId="5"/>
  </si>
  <si>
    <t>国立研究開発法人国立長寿医療研究センター</t>
    <phoneticPr fontId="5"/>
  </si>
  <si>
    <t>国立大学法人金沢大学</t>
    <phoneticPr fontId="5"/>
  </si>
  <si>
    <t>患者層別化マーカー探索技術の開発／医療ニーズの高い特定疾患・薬剤に対する患者層別化基盤技術の開発</t>
  </si>
  <si>
    <t>患者層別化マーカー探索技術の開発／医療ニーズの高い特定疾患・薬剤に対する患者層別化基盤技術の開発</t>
    <phoneticPr fontId="5"/>
  </si>
  <si>
    <t>高機能遺伝子デザイン技術研究組合</t>
  </si>
  <si>
    <t>バイオ医薬品の高度製造技術の開発／高性能な国産細胞株の構築</t>
    <phoneticPr fontId="5"/>
  </si>
  <si>
    <t>バイオ医薬品の高度製造技術の開発／先端的バイオ製造技術開発</t>
    <phoneticPr fontId="5"/>
  </si>
  <si>
    <t>国立大学法人東京大学</t>
    <phoneticPr fontId="5"/>
  </si>
  <si>
    <t>革新的中分子創薬技術の開発／中分子製造技術の開発</t>
  </si>
  <si>
    <t>患者層別化マーカー探索技術の開発／潜在疾患マーカー同定による新規創薬基盤技術のフィージビリティ研究</t>
    <phoneticPr fontId="5"/>
  </si>
  <si>
    <t>国立研究開発法人国立がん研究センター</t>
    <phoneticPr fontId="5"/>
  </si>
  <si>
    <t>国立大学法人東京医科歯科大学</t>
    <phoneticPr fontId="5"/>
  </si>
  <si>
    <t>特定非営利活動法人バイオ計測技術コンソーシアム</t>
    <phoneticPr fontId="5"/>
  </si>
  <si>
    <t>キヤノン株式会社</t>
  </si>
  <si>
    <t>シスメックス株式会社</t>
  </si>
  <si>
    <t>国立研究開発法人理化学研究所</t>
  </si>
  <si>
    <t>学校法人久留米大学</t>
  </si>
  <si>
    <t>C. 東京大学</t>
    <rPh sb="0" eb="2">
      <t>トウキョウダイガクトウダイ</t>
    </rPh>
    <phoneticPr fontId="5"/>
  </si>
  <si>
    <t>-</t>
    <phoneticPr fontId="5"/>
  </si>
  <si>
    <t>-</t>
    <phoneticPr fontId="5"/>
  </si>
  <si>
    <t>-</t>
    <phoneticPr fontId="5"/>
  </si>
  <si>
    <t>-</t>
    <phoneticPr fontId="5"/>
  </si>
  <si>
    <t>-</t>
    <phoneticPr fontId="5"/>
  </si>
  <si>
    <t>-</t>
    <phoneticPr fontId="5"/>
  </si>
  <si>
    <t>-</t>
    <phoneticPr fontId="5"/>
  </si>
  <si>
    <t>-</t>
    <phoneticPr fontId="5"/>
  </si>
  <si>
    <t>製造業の生産性向上の伸び率を２％以上</t>
    <phoneticPr fontId="5"/>
  </si>
  <si>
    <t>官民合わせた研究開発投資のＧＤＰ比を４％以上</t>
    <phoneticPr fontId="5"/>
  </si>
  <si>
    <t>本事業は、バイオ医薬品の生産プロセスの確立、創薬コストの低減とプロセスの短縮化を目的としており、労働生産性の向上に資する。</t>
    <phoneticPr fontId="5"/>
  </si>
  <si>
    <t>-</t>
    <phoneticPr fontId="5"/>
  </si>
  <si>
    <t>%</t>
    <phoneticPr fontId="5"/>
  </si>
  <si>
    <t>%</t>
    <phoneticPr fontId="5"/>
  </si>
  <si>
    <t>-</t>
    <phoneticPr fontId="5"/>
  </si>
  <si>
    <t>無</t>
  </si>
  <si>
    <t>‐</t>
  </si>
  <si>
    <t>-</t>
    <phoneticPr fontId="5"/>
  </si>
  <si>
    <t>-</t>
    <phoneticPr fontId="5"/>
  </si>
  <si>
    <t>有識者書面点検対象外</t>
    <phoneticPr fontId="5"/>
  </si>
  <si>
    <t>各技術課題を解決するために最適な実施スキーム、マネジメント体制が構築されているか、課題ごとに見直し図り、最適な事業運営ができるよう改善すること。
創薬分野の研究開発動向をグローバルな視点から俯瞰した上で、本事業について、重点領域選定の考え方や前身事業との関係性を含んだ技術戦略を策定し、国費を投入して実施する必要性、成果目標・活動指標の妥当性を示すこと。
令和3年度概算要求に係る事前評価（産業構造審議会評価WG／NEDO研究評価委員会）の外部有識者の所見を踏まえて、所要の対応を行うこと。</t>
    <phoneticPr fontId="5"/>
  </si>
  <si>
    <t>-</t>
    <phoneticPr fontId="5"/>
  </si>
  <si>
    <t>-</t>
    <phoneticPr fontId="5"/>
  </si>
  <si>
    <t>令和3年度概算要求に係る事前評価の外部有識者の所見を踏まえて、各事業の課題技術を解決するための実施スキームやマネジメント体制を構築するとともに、国費を投入して実施する必要性、成果目標・活動指標を事前評価書に具体的に示した。</t>
    <phoneticPr fontId="5"/>
  </si>
  <si>
    <t>執行等改善</t>
  </si>
  <si>
    <t>令和3年度より新規事業を実施することによる増。
「新型コロナウイルス対策関連要望額」1,298</t>
    <phoneticPr fontId="5"/>
  </si>
  <si>
    <t>外注費（各種プロセス開発データ解析・株式会社X）・施設借料等</t>
    <rPh sb="0" eb="3">
      <t>ガイチュウヒ</t>
    </rPh>
    <rPh sb="4" eb="6">
      <t>カクシュ</t>
    </rPh>
    <rPh sb="10" eb="12">
      <t>カイハツ</t>
    </rPh>
    <rPh sb="15" eb="17">
      <t>カイセキ</t>
    </rPh>
    <rPh sb="18" eb="22">
      <t>カブシキガイシャ</t>
    </rPh>
    <rPh sb="25" eb="27">
      <t>シセツ</t>
    </rPh>
    <rPh sb="27" eb="29">
      <t>シャクリョウ</t>
    </rPh>
    <rPh sb="29" eb="30">
      <t>トウ</t>
    </rPh>
    <phoneticPr fontId="5"/>
  </si>
  <si>
    <t>外注費（DNA解析・株式会社Y）・施設借料等</t>
    <rPh sb="0" eb="3">
      <t>ガイチュウヒ</t>
    </rPh>
    <rPh sb="7" eb="9">
      <t>カイセキ</t>
    </rPh>
    <rPh sb="10" eb="12">
      <t>カブシキ</t>
    </rPh>
    <rPh sb="12" eb="14">
      <t>カイシャ</t>
    </rPh>
    <rPh sb="17" eb="19">
      <t>シセツ</t>
    </rPh>
    <rPh sb="19" eb="21">
      <t>シャクリョウ</t>
    </rPh>
    <rPh sb="21" eb="22">
      <t>トウ</t>
    </rPh>
    <phoneticPr fontId="5"/>
  </si>
  <si>
    <t>国立大学法人東海国立大学機構</t>
    <rPh sb="6" eb="8">
      <t>トウカイ</t>
    </rPh>
    <rPh sb="8" eb="10">
      <t>コクリツ</t>
    </rPh>
    <rPh sb="10" eb="12">
      <t>ダイガク</t>
    </rPh>
    <rPh sb="12" eb="14">
      <t>キコウ</t>
    </rPh>
    <phoneticPr fontId="5"/>
  </si>
  <si>
    <t>一般社団法人バイオ産業情報化コンソーシアム</t>
    <rPh sb="0" eb="2">
      <t>イッパン</t>
    </rPh>
    <rPh sb="2" eb="6">
      <t>シャダンホウジン</t>
    </rPh>
    <phoneticPr fontId="5"/>
  </si>
  <si>
    <t>一般財団法人バイオインダストリー協会</t>
    <rPh sb="0" eb="2">
      <t>イッパン</t>
    </rPh>
    <rPh sb="2" eb="6">
      <t>ザイダンホウジン</t>
    </rPh>
    <phoneticPr fontId="5"/>
  </si>
  <si>
    <t>地方独立行政法人神奈川県立病院機構</t>
    <phoneticPr fontId="5"/>
  </si>
  <si>
    <t>慶應義塾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</si>
</sst>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9" fontId="0" fillId="5"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75920</xdr:colOff>
      <xdr:row>741</xdr:row>
      <xdr:rowOff>171450</xdr:rowOff>
    </xdr:from>
    <xdr:to>
      <xdr:col>32</xdr:col>
      <xdr:colOff>122646</xdr:colOff>
      <xdr:row>742</xdr:row>
      <xdr:rowOff>336138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76495" y="56426100"/>
          <a:ext cx="1846951" cy="5171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5,594</a:t>
          </a:r>
          <a:r>
            <a:rPr kumimoji="1" lang="ja-JP" altLang="en-US" sz="1100">
              <a:solidFill>
                <a:schemeClr val="tx1"/>
              </a:solidFill>
            </a:rPr>
            <a:t>百万円</a:t>
          </a:r>
        </a:p>
      </xdr:txBody>
    </xdr:sp>
    <xdr:clientData/>
  </xdr:twoCellAnchor>
  <xdr:twoCellAnchor>
    <xdr:from>
      <xdr:col>27</xdr:col>
      <xdr:colOff>199085</xdr:colOff>
      <xdr:row>742</xdr:row>
      <xdr:rowOff>336138</xdr:rowOff>
    </xdr:from>
    <xdr:to>
      <xdr:col>27</xdr:col>
      <xdr:colOff>199296</xdr:colOff>
      <xdr:row>744</xdr:row>
      <xdr:rowOff>191892</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a:endCxn id="6" idx="0"/>
        </xdr:cNvCxnSpPr>
      </xdr:nvCxnSpPr>
      <xdr:spPr>
        <a:xfrm flipH="1">
          <a:off x="5599760" y="56943213"/>
          <a:ext cx="211" cy="560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75920</xdr:colOff>
      <xdr:row>745</xdr:row>
      <xdr:rowOff>148809</xdr:rowOff>
    </xdr:from>
    <xdr:to>
      <xdr:col>32</xdr:col>
      <xdr:colOff>122646</xdr:colOff>
      <xdr:row>747</xdr:row>
      <xdr:rowOff>345344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76495" y="57813159"/>
          <a:ext cx="1846951" cy="901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国立研究開発法人</a:t>
          </a:r>
          <a:endParaRPr kumimoji="1" lang="en-US" altLang="ja-JP" sz="1100">
            <a:solidFill>
              <a:schemeClr val="tx1"/>
            </a:solidFill>
          </a:endParaRPr>
        </a:p>
        <a:p>
          <a:pPr algn="ctr"/>
          <a:r>
            <a:rPr kumimoji="1" lang="ja-JP" altLang="en-US" sz="1100">
              <a:solidFill>
                <a:schemeClr val="tx1"/>
              </a:solidFill>
            </a:rPr>
            <a:t>日本医療研究開発機構</a:t>
          </a:r>
          <a:endParaRPr kumimoji="1" lang="en-US" altLang="ja-JP" sz="1100">
            <a:solidFill>
              <a:schemeClr val="tx1"/>
            </a:solidFill>
          </a:endParaRPr>
        </a:p>
        <a:p>
          <a:pPr algn="ctr"/>
          <a:r>
            <a:rPr kumimoji="1" lang="en-US" altLang="ja-JP" sz="1100">
              <a:solidFill>
                <a:schemeClr val="tx1"/>
              </a:solidFill>
            </a:rPr>
            <a:t>5,594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69118</xdr:colOff>
      <xdr:row>751</xdr:row>
      <xdr:rowOff>310561</xdr:rowOff>
    </xdr:from>
    <xdr:to>
      <xdr:col>32</xdr:col>
      <xdr:colOff>129449</xdr:colOff>
      <xdr:row>754</xdr:row>
      <xdr:rowOff>179379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69693" y="60089461"/>
          <a:ext cx="1860556" cy="9260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a:t>
          </a:r>
          <a:r>
            <a:rPr kumimoji="1" lang="ja-JP" altLang="en-US" sz="1100">
              <a:solidFill>
                <a:schemeClr val="tx1"/>
              </a:solidFill>
            </a:rPr>
            <a:t>次世代バイオ医薬品製造技術研究組合他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39</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5,513</a:t>
          </a:r>
          <a:r>
            <a:rPr kumimoji="1" lang="ja-JP" altLang="en-US" sz="1100">
              <a:solidFill>
                <a:schemeClr val="tx1"/>
              </a:solidFill>
            </a:rPr>
            <a:t>百万円</a:t>
          </a:r>
        </a:p>
      </xdr:txBody>
    </xdr:sp>
    <xdr:clientData/>
  </xdr:twoCellAnchor>
  <xdr:oneCellAnchor>
    <xdr:from>
      <xdr:col>24</xdr:col>
      <xdr:colOff>1483</xdr:colOff>
      <xdr:row>744</xdr:row>
      <xdr:rowOff>191892</xdr:rowOff>
    </xdr:from>
    <xdr:ext cx="1454244"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2083" y="5750381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lt"/>
              <a:ea typeface="+mn-ea"/>
              <a:cs typeface="+mn-cs"/>
            </a:rPr>
            <a:t>補助金等交付</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定額</a:t>
          </a:r>
          <a:r>
            <a:rPr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75299</xdr:colOff>
      <xdr:row>751</xdr:row>
      <xdr:rowOff>7117</xdr:rowOff>
    </xdr:from>
    <xdr:ext cx="208351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75849" y="59786017"/>
          <a:ext cx="208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21</xdr:col>
      <xdr:colOff>9525</xdr:colOff>
      <xdr:row>754</xdr:row>
      <xdr:rowOff>307485</xdr:rowOff>
    </xdr:from>
    <xdr:to>
      <xdr:col>35</xdr:col>
      <xdr:colOff>527</xdr:colOff>
      <xdr:row>757</xdr:row>
      <xdr:rowOff>226779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210050" y="61143660"/>
          <a:ext cx="2791352" cy="9765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・糖鎖利用による革新的創薬技術開発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・バイオ医薬品の高度製造技術開発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・革新的中分子創薬基盤技術開発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latin typeface="+mn-lt"/>
              <a:ea typeface="+mn-ea"/>
              <a:cs typeface="+mn-cs"/>
            </a:rPr>
            <a:t>・患者層別化マーカー探索基盤技術開発</a:t>
          </a:r>
          <a:endParaRPr lang="ja-JP" altLang="ja-JP" sz="1100" b="0">
            <a:solidFill>
              <a:schemeClr val="tx1"/>
            </a:solidFill>
            <a:latin typeface="+mn-lt"/>
            <a:ea typeface="+mn-ea"/>
            <a:cs typeface="+mn-cs"/>
          </a:endParaRPr>
        </a:p>
      </xdr:txBody>
    </xdr:sp>
    <xdr:clientData/>
  </xdr:twoCellAnchor>
  <xdr:twoCellAnchor>
    <xdr:from>
      <xdr:col>27</xdr:col>
      <xdr:colOff>197524</xdr:colOff>
      <xdr:row>757</xdr:row>
      <xdr:rowOff>254600</xdr:rowOff>
    </xdr:from>
    <xdr:to>
      <xdr:col>28</xdr:col>
      <xdr:colOff>4069</xdr:colOff>
      <xdr:row>757</xdr:row>
      <xdr:rowOff>577532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598199" y="62148050"/>
          <a:ext cx="6570" cy="322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108292</xdr:colOff>
      <xdr:row>758</xdr:row>
      <xdr:rowOff>314865</xdr:rowOff>
    </xdr:from>
    <xdr:to>
      <xdr:col>33</xdr:col>
      <xdr:colOff>88596</xdr:colOff>
      <xdr:row>759</xdr:row>
      <xdr:rowOff>569645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08842" y="62875065"/>
          <a:ext cx="2180579" cy="9215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東京大学他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67</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1,115</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24</xdr:col>
      <xdr:colOff>117025</xdr:colOff>
      <xdr:row>757</xdr:row>
      <xdr:rowOff>655200</xdr:rowOff>
    </xdr:from>
    <xdr:ext cx="131318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17625" y="62548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oneCellAnchor>
  <xdr:twoCellAnchor>
    <xdr:from>
      <xdr:col>24</xdr:col>
      <xdr:colOff>144382</xdr:colOff>
      <xdr:row>748</xdr:row>
      <xdr:rowOff>180821</xdr:rowOff>
    </xdr:from>
    <xdr:to>
      <xdr:col>31</xdr:col>
      <xdr:colOff>57210</xdr:colOff>
      <xdr:row>749</xdr:row>
      <xdr:rowOff>177227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944982" y="58902446"/>
          <a:ext cx="1313003" cy="348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プロジェクト管理</a:t>
          </a:r>
          <a:endParaRPr lang="ja-JP" altLang="ja-JP" sz="1100">
            <a:effectLst/>
          </a:endParaRPr>
        </a:p>
      </xdr:txBody>
    </xdr:sp>
    <xdr:clientData/>
  </xdr:twoCellAnchor>
  <xdr:twoCellAnchor>
    <xdr:from>
      <xdr:col>27</xdr:col>
      <xdr:colOff>199167</xdr:colOff>
      <xdr:row>749</xdr:row>
      <xdr:rowOff>266588</xdr:rowOff>
    </xdr:from>
    <xdr:to>
      <xdr:col>28</xdr:col>
      <xdr:colOff>2427</xdr:colOff>
      <xdr:row>750</xdr:row>
      <xdr:rowOff>244726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599842" y="59340638"/>
          <a:ext cx="3285" cy="330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0</xdr:rowOff>
    </xdr:from>
    <xdr:to>
      <xdr:col>49</xdr:col>
      <xdr:colOff>349718</xdr:colOff>
      <xdr:row>742</xdr:row>
      <xdr:rowOff>172437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01000" y="56254650"/>
          <a:ext cx="2149943" cy="524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a:t>
          </a:r>
          <a:r>
            <a:rPr lang="ja-JP" altLang="en-US" sz="1100">
              <a:solidFill>
                <a:schemeClr val="dk1"/>
              </a:solidFill>
              <a:effectLst/>
              <a:latin typeface="+mn-lt"/>
              <a:ea typeface="+mn-ea"/>
              <a:cs typeface="+mn-cs"/>
            </a:rPr>
            <a:t>実績報告書</a:t>
          </a:r>
          <a:r>
            <a:rPr lang="ja-JP" altLang="ja-JP" sz="1100">
              <a:solidFill>
                <a:schemeClr val="dk1"/>
              </a:solidFill>
              <a:effectLst/>
              <a:latin typeface="+mn-lt"/>
              <a:ea typeface="+mn-ea"/>
              <a:cs typeface="+mn-cs"/>
            </a:rPr>
            <a:t>で記入</a:t>
          </a:r>
          <a:r>
            <a:rPr lang="ja-JP" altLang="en-US"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t="s">
        <v>345</v>
      </c>
      <c r="AP2" s="219"/>
      <c r="AQ2" s="219"/>
      <c r="AR2" s="78" t="str">
        <f>IF(OR(AO2="　", AO2=""), "", "-")</f>
        <v/>
      </c>
      <c r="AS2" s="220">
        <v>31</v>
      </c>
      <c r="AT2" s="220"/>
      <c r="AU2" s="220"/>
      <c r="AV2" s="51" t="str">
        <f>IF(AW2="", "", "-")</f>
        <v/>
      </c>
      <c r="AW2" s="403"/>
      <c r="AX2" s="403"/>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561</v>
      </c>
      <c r="AK3" s="544"/>
      <c r="AL3" s="544"/>
      <c r="AM3" s="544"/>
      <c r="AN3" s="544"/>
      <c r="AO3" s="544"/>
      <c r="AP3" s="544"/>
      <c r="AQ3" s="544"/>
      <c r="AR3" s="544"/>
      <c r="AS3" s="544"/>
      <c r="AT3" s="544"/>
      <c r="AU3" s="544"/>
      <c r="AV3" s="544"/>
      <c r="AW3" s="544"/>
      <c r="AX3" s="24" t="s">
        <v>65</v>
      </c>
    </row>
    <row r="4" spans="1:50" ht="24.75" customHeight="1" x14ac:dyDescent="0.15">
      <c r="A4" s="760" t="s">
        <v>25</v>
      </c>
      <c r="B4" s="761"/>
      <c r="C4" s="761"/>
      <c r="D4" s="761"/>
      <c r="E4" s="761"/>
      <c r="F4" s="761"/>
      <c r="G4" s="736" t="s">
        <v>562</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563</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77" t="s">
        <v>564</v>
      </c>
      <c r="H5" s="578"/>
      <c r="I5" s="578"/>
      <c r="J5" s="578"/>
      <c r="K5" s="578"/>
      <c r="L5" s="578"/>
      <c r="M5" s="579" t="s">
        <v>66</v>
      </c>
      <c r="N5" s="580"/>
      <c r="O5" s="580"/>
      <c r="P5" s="580"/>
      <c r="Q5" s="580"/>
      <c r="R5" s="581"/>
      <c r="S5" s="582" t="s">
        <v>538</v>
      </c>
      <c r="T5" s="578"/>
      <c r="U5" s="578"/>
      <c r="V5" s="578"/>
      <c r="W5" s="578"/>
      <c r="X5" s="583"/>
      <c r="Y5" s="752" t="s">
        <v>3</v>
      </c>
      <c r="Z5" s="753"/>
      <c r="AA5" s="753"/>
      <c r="AB5" s="753"/>
      <c r="AC5" s="753"/>
      <c r="AD5" s="754"/>
      <c r="AE5" s="755" t="s">
        <v>565</v>
      </c>
      <c r="AF5" s="755"/>
      <c r="AG5" s="755"/>
      <c r="AH5" s="755"/>
      <c r="AI5" s="755"/>
      <c r="AJ5" s="755"/>
      <c r="AK5" s="755"/>
      <c r="AL5" s="755"/>
      <c r="AM5" s="755"/>
      <c r="AN5" s="755"/>
      <c r="AO5" s="755"/>
      <c r="AP5" s="756"/>
      <c r="AQ5" s="757" t="s">
        <v>566</v>
      </c>
      <c r="AR5" s="758"/>
      <c r="AS5" s="758"/>
      <c r="AT5" s="758"/>
      <c r="AU5" s="758"/>
      <c r="AV5" s="758"/>
      <c r="AW5" s="758"/>
      <c r="AX5" s="759"/>
    </row>
    <row r="6" spans="1:50" ht="39" customHeight="1" x14ac:dyDescent="0.15">
      <c r="A6" s="762" t="s">
        <v>4</v>
      </c>
      <c r="B6" s="763"/>
      <c r="C6" s="763"/>
      <c r="D6" s="763"/>
      <c r="E6" s="763"/>
      <c r="F6" s="763"/>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87.75" customHeight="1" x14ac:dyDescent="0.15">
      <c r="A7" s="875" t="s">
        <v>22</v>
      </c>
      <c r="B7" s="876"/>
      <c r="C7" s="876"/>
      <c r="D7" s="876"/>
      <c r="E7" s="876"/>
      <c r="F7" s="877"/>
      <c r="G7" s="878" t="s">
        <v>412</v>
      </c>
      <c r="H7" s="879"/>
      <c r="I7" s="879"/>
      <c r="J7" s="879"/>
      <c r="K7" s="879"/>
      <c r="L7" s="879"/>
      <c r="M7" s="879"/>
      <c r="N7" s="879"/>
      <c r="O7" s="879"/>
      <c r="P7" s="879"/>
      <c r="Q7" s="879"/>
      <c r="R7" s="879"/>
      <c r="S7" s="879"/>
      <c r="T7" s="879"/>
      <c r="U7" s="879"/>
      <c r="V7" s="879"/>
      <c r="W7" s="879"/>
      <c r="X7" s="880"/>
      <c r="Y7" s="401" t="s">
        <v>393</v>
      </c>
      <c r="Z7" s="302"/>
      <c r="AA7" s="302"/>
      <c r="AB7" s="302"/>
      <c r="AC7" s="302"/>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75" t="s">
        <v>259</v>
      </c>
      <c r="B8" s="876"/>
      <c r="C8" s="876"/>
      <c r="D8" s="876"/>
      <c r="E8" s="876"/>
      <c r="F8" s="877"/>
      <c r="G8" s="227" t="str">
        <f>入力規則等!A27</f>
        <v>医療分野の研究開発関連</v>
      </c>
      <c r="H8" s="228"/>
      <c r="I8" s="228"/>
      <c r="J8" s="228"/>
      <c r="K8" s="228"/>
      <c r="L8" s="228"/>
      <c r="M8" s="228"/>
      <c r="N8" s="228"/>
      <c r="O8" s="228"/>
      <c r="P8" s="228"/>
      <c r="Q8" s="228"/>
      <c r="R8" s="228"/>
      <c r="S8" s="228"/>
      <c r="T8" s="228"/>
      <c r="U8" s="228"/>
      <c r="V8" s="228"/>
      <c r="W8" s="228"/>
      <c r="X8" s="229"/>
      <c r="Y8" s="588" t="s">
        <v>260</v>
      </c>
      <c r="Z8" s="589"/>
      <c r="AA8" s="589"/>
      <c r="AB8" s="589"/>
      <c r="AC8" s="589"/>
      <c r="AD8" s="590"/>
      <c r="AE8" s="775"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76"/>
    </row>
    <row r="9" spans="1:50" ht="58.5" customHeight="1" x14ac:dyDescent="0.15">
      <c r="A9" s="151" t="s">
        <v>23</v>
      </c>
      <c r="B9" s="152"/>
      <c r="C9" s="152"/>
      <c r="D9" s="152"/>
      <c r="E9" s="152"/>
      <c r="F9" s="152"/>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77" t="s">
        <v>30</v>
      </c>
      <c r="B10" s="778"/>
      <c r="C10" s="778"/>
      <c r="D10" s="778"/>
      <c r="E10" s="778"/>
      <c r="F10" s="778"/>
      <c r="G10" s="704" t="s">
        <v>645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7" t="s">
        <v>5</v>
      </c>
      <c r="B11" s="778"/>
      <c r="C11" s="778"/>
      <c r="D11" s="778"/>
      <c r="E11" s="778"/>
      <c r="F11" s="786"/>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45" t="s">
        <v>24</v>
      </c>
      <c r="B12" s="146"/>
      <c r="C12" s="146"/>
      <c r="D12" s="146"/>
      <c r="E12" s="146"/>
      <c r="F12" s="147"/>
      <c r="G12" s="710"/>
      <c r="H12" s="711"/>
      <c r="I12" s="711"/>
      <c r="J12" s="711"/>
      <c r="K12" s="711"/>
      <c r="L12" s="711"/>
      <c r="M12" s="711"/>
      <c r="N12" s="711"/>
      <c r="O12" s="711"/>
      <c r="P12" s="309" t="s">
        <v>396</v>
      </c>
      <c r="Q12" s="304"/>
      <c r="R12" s="304"/>
      <c r="S12" s="304"/>
      <c r="T12" s="304"/>
      <c r="U12" s="304"/>
      <c r="V12" s="305"/>
      <c r="W12" s="309" t="s">
        <v>416</v>
      </c>
      <c r="X12" s="304"/>
      <c r="Y12" s="304"/>
      <c r="Z12" s="304"/>
      <c r="AA12" s="304"/>
      <c r="AB12" s="304"/>
      <c r="AC12" s="305"/>
      <c r="AD12" s="309" t="s">
        <v>423</v>
      </c>
      <c r="AE12" s="304"/>
      <c r="AF12" s="304"/>
      <c r="AG12" s="304"/>
      <c r="AH12" s="304"/>
      <c r="AI12" s="304"/>
      <c r="AJ12" s="305"/>
      <c r="AK12" s="309" t="s">
        <v>430</v>
      </c>
      <c r="AL12" s="304"/>
      <c r="AM12" s="304"/>
      <c r="AN12" s="304"/>
      <c r="AO12" s="304"/>
      <c r="AP12" s="304"/>
      <c r="AQ12" s="305"/>
      <c r="AR12" s="309" t="s">
        <v>431</v>
      </c>
      <c r="AS12" s="304"/>
      <c r="AT12" s="304"/>
      <c r="AU12" s="304"/>
      <c r="AV12" s="304"/>
      <c r="AW12" s="304"/>
      <c r="AX12" s="779"/>
    </row>
    <row r="13" spans="1:50" ht="21" customHeight="1" x14ac:dyDescent="0.15">
      <c r="A13" s="148"/>
      <c r="B13" s="149"/>
      <c r="C13" s="149"/>
      <c r="D13" s="149"/>
      <c r="E13" s="149"/>
      <c r="F13" s="150"/>
      <c r="G13" s="780" t="s">
        <v>6</v>
      </c>
      <c r="H13" s="781"/>
      <c r="I13" s="667" t="s">
        <v>7</v>
      </c>
      <c r="J13" s="668"/>
      <c r="K13" s="668"/>
      <c r="L13" s="668"/>
      <c r="M13" s="668"/>
      <c r="N13" s="668"/>
      <c r="O13" s="669"/>
      <c r="P13" s="118">
        <v>5305</v>
      </c>
      <c r="Q13" s="119"/>
      <c r="R13" s="119"/>
      <c r="S13" s="119"/>
      <c r="T13" s="119"/>
      <c r="U13" s="119"/>
      <c r="V13" s="120"/>
      <c r="W13" s="118">
        <v>5758</v>
      </c>
      <c r="X13" s="119"/>
      <c r="Y13" s="119"/>
      <c r="Z13" s="119"/>
      <c r="AA13" s="119"/>
      <c r="AB13" s="119"/>
      <c r="AC13" s="120"/>
      <c r="AD13" s="118">
        <v>5606</v>
      </c>
      <c r="AE13" s="119"/>
      <c r="AF13" s="119"/>
      <c r="AG13" s="119"/>
      <c r="AH13" s="119"/>
      <c r="AI13" s="119"/>
      <c r="AJ13" s="120"/>
      <c r="AK13" s="118">
        <v>5900</v>
      </c>
      <c r="AL13" s="119"/>
      <c r="AM13" s="119"/>
      <c r="AN13" s="119"/>
      <c r="AO13" s="119"/>
      <c r="AP13" s="119"/>
      <c r="AQ13" s="120"/>
      <c r="AR13" s="115">
        <v>7369</v>
      </c>
      <c r="AS13" s="116"/>
      <c r="AT13" s="116"/>
      <c r="AU13" s="116"/>
      <c r="AV13" s="116"/>
      <c r="AW13" s="116"/>
      <c r="AX13" s="400"/>
    </row>
    <row r="14" spans="1:50" ht="21" customHeight="1" x14ac:dyDescent="0.15">
      <c r="A14" s="148"/>
      <c r="B14" s="149"/>
      <c r="C14" s="149"/>
      <c r="D14" s="149"/>
      <c r="E14" s="149"/>
      <c r="F14" s="150"/>
      <c r="G14" s="782"/>
      <c r="H14" s="783"/>
      <c r="I14" s="594" t="s">
        <v>8</v>
      </c>
      <c r="J14" s="658"/>
      <c r="K14" s="658"/>
      <c r="L14" s="658"/>
      <c r="M14" s="658"/>
      <c r="N14" s="658"/>
      <c r="O14" s="659"/>
      <c r="P14" s="118" t="s">
        <v>570</v>
      </c>
      <c r="Q14" s="119"/>
      <c r="R14" s="119"/>
      <c r="S14" s="119"/>
      <c r="T14" s="119"/>
      <c r="U14" s="119"/>
      <c r="V14" s="120"/>
      <c r="W14" s="118" t="s">
        <v>570</v>
      </c>
      <c r="X14" s="119"/>
      <c r="Y14" s="119"/>
      <c r="Z14" s="119"/>
      <c r="AA14" s="119"/>
      <c r="AB14" s="119"/>
      <c r="AC14" s="120"/>
      <c r="AD14" s="118" t="s">
        <v>571</v>
      </c>
      <c r="AE14" s="119"/>
      <c r="AF14" s="119"/>
      <c r="AG14" s="119"/>
      <c r="AH14" s="119"/>
      <c r="AI14" s="119"/>
      <c r="AJ14" s="120"/>
      <c r="AK14" s="118" t="s">
        <v>570</v>
      </c>
      <c r="AL14" s="119"/>
      <c r="AM14" s="119"/>
      <c r="AN14" s="119"/>
      <c r="AO14" s="119"/>
      <c r="AP14" s="119"/>
      <c r="AQ14" s="120"/>
      <c r="AR14" s="694"/>
      <c r="AS14" s="694"/>
      <c r="AT14" s="694"/>
      <c r="AU14" s="694"/>
      <c r="AV14" s="694"/>
      <c r="AW14" s="694"/>
      <c r="AX14" s="695"/>
    </row>
    <row r="15" spans="1:50" ht="21" customHeight="1" x14ac:dyDescent="0.15">
      <c r="A15" s="148"/>
      <c r="B15" s="149"/>
      <c r="C15" s="149"/>
      <c r="D15" s="149"/>
      <c r="E15" s="149"/>
      <c r="F15" s="150"/>
      <c r="G15" s="782"/>
      <c r="H15" s="783"/>
      <c r="I15" s="594" t="s">
        <v>51</v>
      </c>
      <c r="J15" s="595"/>
      <c r="K15" s="595"/>
      <c r="L15" s="595"/>
      <c r="M15" s="595"/>
      <c r="N15" s="595"/>
      <c r="O15" s="596"/>
      <c r="P15" s="118" t="s">
        <v>570</v>
      </c>
      <c r="Q15" s="119"/>
      <c r="R15" s="119"/>
      <c r="S15" s="119"/>
      <c r="T15" s="119"/>
      <c r="U15" s="119"/>
      <c r="V15" s="120"/>
      <c r="W15" s="118" t="s">
        <v>570</v>
      </c>
      <c r="X15" s="119"/>
      <c r="Y15" s="119"/>
      <c r="Z15" s="119"/>
      <c r="AA15" s="119"/>
      <c r="AB15" s="119"/>
      <c r="AC15" s="120"/>
      <c r="AD15" s="118" t="s">
        <v>570</v>
      </c>
      <c r="AE15" s="119"/>
      <c r="AF15" s="119"/>
      <c r="AG15" s="119"/>
      <c r="AH15" s="119"/>
      <c r="AI15" s="119"/>
      <c r="AJ15" s="120"/>
      <c r="AK15" s="118" t="s">
        <v>570</v>
      </c>
      <c r="AL15" s="119"/>
      <c r="AM15" s="119"/>
      <c r="AN15" s="119"/>
      <c r="AO15" s="119"/>
      <c r="AP15" s="119"/>
      <c r="AQ15" s="120"/>
      <c r="AR15" s="118" t="s">
        <v>694</v>
      </c>
      <c r="AS15" s="119"/>
      <c r="AT15" s="119"/>
      <c r="AU15" s="119"/>
      <c r="AV15" s="119"/>
      <c r="AW15" s="119"/>
      <c r="AX15" s="657"/>
    </row>
    <row r="16" spans="1:50" ht="21" customHeight="1" x14ac:dyDescent="0.15">
      <c r="A16" s="148"/>
      <c r="B16" s="149"/>
      <c r="C16" s="149"/>
      <c r="D16" s="149"/>
      <c r="E16" s="149"/>
      <c r="F16" s="150"/>
      <c r="G16" s="782"/>
      <c r="H16" s="783"/>
      <c r="I16" s="594" t="s">
        <v>52</v>
      </c>
      <c r="J16" s="595"/>
      <c r="K16" s="595"/>
      <c r="L16" s="595"/>
      <c r="M16" s="595"/>
      <c r="N16" s="595"/>
      <c r="O16" s="596"/>
      <c r="P16" s="118" t="s">
        <v>570</v>
      </c>
      <c r="Q16" s="119"/>
      <c r="R16" s="119"/>
      <c r="S16" s="119"/>
      <c r="T16" s="119"/>
      <c r="U16" s="119"/>
      <c r="V16" s="120"/>
      <c r="W16" s="118" t="s">
        <v>570</v>
      </c>
      <c r="X16" s="119"/>
      <c r="Y16" s="119"/>
      <c r="Z16" s="119"/>
      <c r="AA16" s="119"/>
      <c r="AB16" s="119"/>
      <c r="AC16" s="120"/>
      <c r="AD16" s="118" t="s">
        <v>570</v>
      </c>
      <c r="AE16" s="119"/>
      <c r="AF16" s="119"/>
      <c r="AG16" s="119"/>
      <c r="AH16" s="119"/>
      <c r="AI16" s="119"/>
      <c r="AJ16" s="120"/>
      <c r="AK16" s="118" t="s">
        <v>570</v>
      </c>
      <c r="AL16" s="119"/>
      <c r="AM16" s="119"/>
      <c r="AN16" s="119"/>
      <c r="AO16" s="119"/>
      <c r="AP16" s="119"/>
      <c r="AQ16" s="120"/>
      <c r="AR16" s="707"/>
      <c r="AS16" s="708"/>
      <c r="AT16" s="708"/>
      <c r="AU16" s="708"/>
      <c r="AV16" s="708"/>
      <c r="AW16" s="708"/>
      <c r="AX16" s="709"/>
    </row>
    <row r="17" spans="1:50" ht="24.75" customHeight="1" x14ac:dyDescent="0.15">
      <c r="A17" s="148"/>
      <c r="B17" s="149"/>
      <c r="C17" s="149"/>
      <c r="D17" s="149"/>
      <c r="E17" s="149"/>
      <c r="F17" s="150"/>
      <c r="G17" s="782"/>
      <c r="H17" s="783"/>
      <c r="I17" s="594" t="s">
        <v>50</v>
      </c>
      <c r="J17" s="658"/>
      <c r="K17" s="658"/>
      <c r="L17" s="658"/>
      <c r="M17" s="658"/>
      <c r="N17" s="658"/>
      <c r="O17" s="659"/>
      <c r="P17" s="118">
        <v>485</v>
      </c>
      <c r="Q17" s="119"/>
      <c r="R17" s="119"/>
      <c r="S17" s="119"/>
      <c r="T17" s="119"/>
      <c r="U17" s="119"/>
      <c r="V17" s="120"/>
      <c r="W17" s="118" t="s">
        <v>570</v>
      </c>
      <c r="X17" s="119"/>
      <c r="Y17" s="119"/>
      <c r="Z17" s="119"/>
      <c r="AA17" s="119"/>
      <c r="AB17" s="119"/>
      <c r="AC17" s="120"/>
      <c r="AD17" s="118" t="s">
        <v>570</v>
      </c>
      <c r="AE17" s="119"/>
      <c r="AF17" s="119"/>
      <c r="AG17" s="119"/>
      <c r="AH17" s="119"/>
      <c r="AI17" s="119"/>
      <c r="AJ17" s="120"/>
      <c r="AK17" s="118">
        <v>221</v>
      </c>
      <c r="AL17" s="119"/>
      <c r="AM17" s="119"/>
      <c r="AN17" s="119"/>
      <c r="AO17" s="119"/>
      <c r="AP17" s="119"/>
      <c r="AQ17" s="120"/>
      <c r="AR17" s="398"/>
      <c r="AS17" s="398"/>
      <c r="AT17" s="398"/>
      <c r="AU17" s="398"/>
      <c r="AV17" s="398"/>
      <c r="AW17" s="398"/>
      <c r="AX17" s="399"/>
    </row>
    <row r="18" spans="1:50" ht="24.75" customHeight="1" x14ac:dyDescent="0.15">
      <c r="A18" s="148"/>
      <c r="B18" s="149"/>
      <c r="C18" s="149"/>
      <c r="D18" s="149"/>
      <c r="E18" s="149"/>
      <c r="F18" s="150"/>
      <c r="G18" s="784"/>
      <c r="H18" s="785"/>
      <c r="I18" s="772" t="s">
        <v>20</v>
      </c>
      <c r="J18" s="773"/>
      <c r="K18" s="773"/>
      <c r="L18" s="773"/>
      <c r="M18" s="773"/>
      <c r="N18" s="773"/>
      <c r="O18" s="774"/>
      <c r="P18" s="124">
        <f>SUM(P13:V17)</f>
        <v>5790</v>
      </c>
      <c r="Q18" s="125"/>
      <c r="R18" s="125"/>
      <c r="S18" s="125"/>
      <c r="T18" s="125"/>
      <c r="U18" s="125"/>
      <c r="V18" s="126"/>
      <c r="W18" s="124">
        <f>SUM(W13:AC17)</f>
        <v>5758</v>
      </c>
      <c r="X18" s="125"/>
      <c r="Y18" s="125"/>
      <c r="Z18" s="125"/>
      <c r="AA18" s="125"/>
      <c r="AB18" s="125"/>
      <c r="AC18" s="126"/>
      <c r="AD18" s="124">
        <f>SUM(AD13:AJ17)</f>
        <v>5606</v>
      </c>
      <c r="AE18" s="125"/>
      <c r="AF18" s="125"/>
      <c r="AG18" s="125"/>
      <c r="AH18" s="125"/>
      <c r="AI18" s="125"/>
      <c r="AJ18" s="126"/>
      <c r="AK18" s="124">
        <f>SUM(AK13:AQ17)</f>
        <v>6121</v>
      </c>
      <c r="AL18" s="125"/>
      <c r="AM18" s="125"/>
      <c r="AN18" s="125"/>
      <c r="AO18" s="125"/>
      <c r="AP18" s="125"/>
      <c r="AQ18" s="126"/>
      <c r="AR18" s="124">
        <f>SUM(AR13:AX17)</f>
        <v>7369</v>
      </c>
      <c r="AS18" s="125"/>
      <c r="AT18" s="125"/>
      <c r="AU18" s="125"/>
      <c r="AV18" s="125"/>
      <c r="AW18" s="125"/>
      <c r="AX18" s="556"/>
    </row>
    <row r="19" spans="1:50" ht="24.75" customHeight="1" x14ac:dyDescent="0.15">
      <c r="A19" s="148"/>
      <c r="B19" s="149"/>
      <c r="C19" s="149"/>
      <c r="D19" s="149"/>
      <c r="E19" s="149"/>
      <c r="F19" s="150"/>
      <c r="G19" s="554" t="s">
        <v>9</v>
      </c>
      <c r="H19" s="555"/>
      <c r="I19" s="555"/>
      <c r="J19" s="555"/>
      <c r="K19" s="555"/>
      <c r="L19" s="555"/>
      <c r="M19" s="555"/>
      <c r="N19" s="555"/>
      <c r="O19" s="555"/>
      <c r="P19" s="118">
        <v>5790</v>
      </c>
      <c r="Q19" s="119"/>
      <c r="R19" s="119"/>
      <c r="S19" s="119"/>
      <c r="T19" s="119"/>
      <c r="U19" s="119"/>
      <c r="V19" s="120"/>
      <c r="W19" s="118">
        <v>5744</v>
      </c>
      <c r="X19" s="119"/>
      <c r="Y19" s="119"/>
      <c r="Z19" s="119"/>
      <c r="AA19" s="119"/>
      <c r="AB19" s="119"/>
      <c r="AC19" s="120"/>
      <c r="AD19" s="118">
        <v>5594</v>
      </c>
      <c r="AE19" s="119"/>
      <c r="AF19" s="119"/>
      <c r="AG19" s="119"/>
      <c r="AH19" s="119"/>
      <c r="AI19" s="119"/>
      <c r="AJ19" s="120"/>
      <c r="AK19" s="505"/>
      <c r="AL19" s="505"/>
      <c r="AM19" s="505"/>
      <c r="AN19" s="505"/>
      <c r="AO19" s="505"/>
      <c r="AP19" s="505"/>
      <c r="AQ19" s="505"/>
      <c r="AR19" s="505"/>
      <c r="AS19" s="505"/>
      <c r="AT19" s="505"/>
      <c r="AU19" s="505"/>
      <c r="AV19" s="505"/>
      <c r="AW19" s="505"/>
      <c r="AX19" s="557"/>
    </row>
    <row r="20" spans="1:50" ht="24.75" customHeight="1" x14ac:dyDescent="0.15">
      <c r="A20" s="148"/>
      <c r="B20" s="149"/>
      <c r="C20" s="149"/>
      <c r="D20" s="149"/>
      <c r="E20" s="149"/>
      <c r="F20" s="150"/>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0.99756860020840565</v>
      </c>
      <c r="X20" s="558"/>
      <c r="Y20" s="558"/>
      <c r="Z20" s="558"/>
      <c r="AA20" s="558"/>
      <c r="AB20" s="558"/>
      <c r="AC20" s="558"/>
      <c r="AD20" s="558">
        <f t="shared" ref="AD20" si="1">IF(AD18=0, "-", SUM(AD19)/AD18)</f>
        <v>0.99785943631823049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51"/>
      <c r="B21" s="152"/>
      <c r="C21" s="152"/>
      <c r="D21" s="152"/>
      <c r="E21" s="152"/>
      <c r="F21" s="153"/>
      <c r="G21" s="976" t="s">
        <v>357</v>
      </c>
      <c r="H21" s="977"/>
      <c r="I21" s="977"/>
      <c r="J21" s="977"/>
      <c r="K21" s="977"/>
      <c r="L21" s="977"/>
      <c r="M21" s="977"/>
      <c r="N21" s="977"/>
      <c r="O21" s="977"/>
      <c r="P21" s="558">
        <f>IF(P19=0, "-", SUM(P19)/SUM(P13,P14))</f>
        <v>1.0914231856738925</v>
      </c>
      <c r="Q21" s="558"/>
      <c r="R21" s="558"/>
      <c r="S21" s="558"/>
      <c r="T21" s="558"/>
      <c r="U21" s="558"/>
      <c r="V21" s="558"/>
      <c r="W21" s="558">
        <f t="shared" ref="W21" si="2">IF(W19=0, "-", SUM(W19)/SUM(W13,W14))</f>
        <v>0.99756860020840565</v>
      </c>
      <c r="X21" s="558"/>
      <c r="Y21" s="558"/>
      <c r="Z21" s="558"/>
      <c r="AA21" s="558"/>
      <c r="AB21" s="558"/>
      <c r="AC21" s="558"/>
      <c r="AD21" s="558">
        <f t="shared" ref="AD21" si="3">IF(AD19=0, "-", SUM(AD19)/SUM(AD13,AD14))</f>
        <v>0.99785943631823049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432</v>
      </c>
      <c r="B22" s="199"/>
      <c r="C22" s="199"/>
      <c r="D22" s="199"/>
      <c r="E22" s="199"/>
      <c r="F22" s="200"/>
      <c r="G22" s="189" t="s">
        <v>336</v>
      </c>
      <c r="H22" s="190"/>
      <c r="I22" s="190"/>
      <c r="J22" s="190"/>
      <c r="K22" s="190"/>
      <c r="L22" s="190"/>
      <c r="M22" s="190"/>
      <c r="N22" s="190"/>
      <c r="O22" s="191"/>
      <c r="P22" s="207" t="s">
        <v>433</v>
      </c>
      <c r="Q22" s="190"/>
      <c r="R22" s="190"/>
      <c r="S22" s="190"/>
      <c r="T22" s="190"/>
      <c r="U22" s="190"/>
      <c r="V22" s="191"/>
      <c r="W22" s="207" t="s">
        <v>434</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0" customHeight="1" x14ac:dyDescent="0.15">
      <c r="A23" s="201"/>
      <c r="B23" s="202"/>
      <c r="C23" s="202"/>
      <c r="D23" s="202"/>
      <c r="E23" s="202"/>
      <c r="F23" s="203"/>
      <c r="G23" s="192" t="s">
        <v>572</v>
      </c>
      <c r="H23" s="193"/>
      <c r="I23" s="193"/>
      <c r="J23" s="193"/>
      <c r="K23" s="193"/>
      <c r="L23" s="193"/>
      <c r="M23" s="193"/>
      <c r="N23" s="193"/>
      <c r="O23" s="194"/>
      <c r="P23" s="115">
        <v>5900</v>
      </c>
      <c r="Q23" s="116"/>
      <c r="R23" s="116"/>
      <c r="S23" s="116"/>
      <c r="T23" s="116"/>
      <c r="U23" s="116"/>
      <c r="V23" s="117"/>
      <c r="W23" s="115">
        <v>7369</v>
      </c>
      <c r="X23" s="116"/>
      <c r="Y23" s="116"/>
      <c r="Z23" s="116"/>
      <c r="AA23" s="116"/>
      <c r="AB23" s="116"/>
      <c r="AC23" s="117"/>
      <c r="AD23" s="209" t="s">
        <v>708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340</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337</v>
      </c>
      <c r="H29" s="235"/>
      <c r="I29" s="235"/>
      <c r="J29" s="235"/>
      <c r="K29" s="235"/>
      <c r="L29" s="235"/>
      <c r="M29" s="235"/>
      <c r="N29" s="235"/>
      <c r="O29" s="236"/>
      <c r="P29" s="118">
        <f>AK13</f>
        <v>5900</v>
      </c>
      <c r="Q29" s="119"/>
      <c r="R29" s="119"/>
      <c r="S29" s="119"/>
      <c r="T29" s="119"/>
      <c r="U29" s="119"/>
      <c r="V29" s="120"/>
      <c r="W29" s="224">
        <f>AR13</f>
        <v>7369</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352</v>
      </c>
      <c r="B30" s="529"/>
      <c r="C30" s="529"/>
      <c r="D30" s="529"/>
      <c r="E30" s="529"/>
      <c r="F30" s="530"/>
      <c r="G30" s="679" t="s">
        <v>146</v>
      </c>
      <c r="H30" s="396"/>
      <c r="I30" s="396"/>
      <c r="J30" s="396"/>
      <c r="K30" s="396"/>
      <c r="L30" s="396"/>
      <c r="M30" s="396"/>
      <c r="N30" s="396"/>
      <c r="O30" s="598"/>
      <c r="P30" s="597" t="s">
        <v>59</v>
      </c>
      <c r="Q30" s="396"/>
      <c r="R30" s="396"/>
      <c r="S30" s="396"/>
      <c r="T30" s="396"/>
      <c r="U30" s="396"/>
      <c r="V30" s="396"/>
      <c r="W30" s="396"/>
      <c r="X30" s="598"/>
      <c r="Y30" s="484"/>
      <c r="Z30" s="485"/>
      <c r="AA30" s="486"/>
      <c r="AB30" s="392" t="s">
        <v>11</v>
      </c>
      <c r="AC30" s="393"/>
      <c r="AD30" s="394"/>
      <c r="AE30" s="392" t="s">
        <v>396</v>
      </c>
      <c r="AF30" s="393"/>
      <c r="AG30" s="393"/>
      <c r="AH30" s="394"/>
      <c r="AI30" s="392" t="s">
        <v>418</v>
      </c>
      <c r="AJ30" s="393"/>
      <c r="AK30" s="393"/>
      <c r="AL30" s="394"/>
      <c r="AM30" s="395" t="s">
        <v>423</v>
      </c>
      <c r="AN30" s="395"/>
      <c r="AO30" s="395"/>
      <c r="AP30" s="392"/>
      <c r="AQ30" s="670" t="s">
        <v>235</v>
      </c>
      <c r="AR30" s="671"/>
      <c r="AS30" s="671"/>
      <c r="AT30" s="672"/>
      <c r="AU30" s="396" t="s">
        <v>134</v>
      </c>
      <c r="AV30" s="396"/>
      <c r="AW30" s="396"/>
      <c r="AX30" s="397"/>
    </row>
    <row r="31" spans="1:50" ht="18.75" customHeight="1" x14ac:dyDescent="0.15">
      <c r="A31" s="531"/>
      <c r="B31" s="532"/>
      <c r="C31" s="532"/>
      <c r="D31" s="532"/>
      <c r="E31" s="532"/>
      <c r="F31" s="533"/>
      <c r="G31" s="586"/>
      <c r="H31" s="385"/>
      <c r="I31" s="385"/>
      <c r="J31" s="385"/>
      <c r="K31" s="385"/>
      <c r="L31" s="385"/>
      <c r="M31" s="385"/>
      <c r="N31" s="385"/>
      <c r="O31" s="587"/>
      <c r="P31" s="599"/>
      <c r="Q31" s="385"/>
      <c r="R31" s="385"/>
      <c r="S31" s="385"/>
      <c r="T31" s="385"/>
      <c r="U31" s="385"/>
      <c r="V31" s="385"/>
      <c r="W31" s="385"/>
      <c r="X31" s="587"/>
      <c r="Y31" s="487"/>
      <c r="Z31" s="488"/>
      <c r="AA31" s="489"/>
      <c r="AB31" s="338"/>
      <c r="AC31" s="339"/>
      <c r="AD31" s="340"/>
      <c r="AE31" s="338"/>
      <c r="AF31" s="339"/>
      <c r="AG31" s="339"/>
      <c r="AH31" s="340"/>
      <c r="AI31" s="338"/>
      <c r="AJ31" s="339"/>
      <c r="AK31" s="339"/>
      <c r="AL31" s="340"/>
      <c r="AM31" s="382"/>
      <c r="AN31" s="382"/>
      <c r="AO31" s="382"/>
      <c r="AP31" s="338"/>
      <c r="AQ31" s="217" t="s">
        <v>570</v>
      </c>
      <c r="AR31" s="142"/>
      <c r="AS31" s="143" t="s">
        <v>236</v>
      </c>
      <c r="AT31" s="178"/>
      <c r="AU31" s="277">
        <v>7</v>
      </c>
      <c r="AV31" s="277"/>
      <c r="AW31" s="385" t="s">
        <v>181</v>
      </c>
      <c r="AX31" s="386"/>
    </row>
    <row r="32" spans="1:50" ht="23.25" customHeight="1" x14ac:dyDescent="0.15">
      <c r="A32" s="534"/>
      <c r="B32" s="532"/>
      <c r="C32" s="532"/>
      <c r="D32" s="532"/>
      <c r="E32" s="532"/>
      <c r="F32" s="533"/>
      <c r="G32" s="559" t="s">
        <v>575</v>
      </c>
      <c r="H32" s="560"/>
      <c r="I32" s="560"/>
      <c r="J32" s="560"/>
      <c r="K32" s="560"/>
      <c r="L32" s="560"/>
      <c r="M32" s="560"/>
      <c r="N32" s="560"/>
      <c r="O32" s="561"/>
      <c r="P32" s="167" t="s">
        <v>573</v>
      </c>
      <c r="Q32" s="167"/>
      <c r="R32" s="167"/>
      <c r="S32" s="167"/>
      <c r="T32" s="167"/>
      <c r="U32" s="167"/>
      <c r="V32" s="167"/>
      <c r="W32" s="167"/>
      <c r="X32" s="238"/>
      <c r="Y32" s="344" t="s">
        <v>12</v>
      </c>
      <c r="Z32" s="568"/>
      <c r="AA32" s="569"/>
      <c r="AB32" s="541" t="s">
        <v>574</v>
      </c>
      <c r="AC32" s="541"/>
      <c r="AD32" s="541"/>
      <c r="AE32" s="370">
        <v>0</v>
      </c>
      <c r="AF32" s="371"/>
      <c r="AG32" s="371"/>
      <c r="AH32" s="371"/>
      <c r="AI32" s="370">
        <v>1</v>
      </c>
      <c r="AJ32" s="371"/>
      <c r="AK32" s="371"/>
      <c r="AL32" s="371"/>
      <c r="AM32" s="370">
        <v>4</v>
      </c>
      <c r="AN32" s="371"/>
      <c r="AO32" s="371"/>
      <c r="AP32" s="371"/>
      <c r="AQ32" s="121" t="s">
        <v>570</v>
      </c>
      <c r="AR32" s="122"/>
      <c r="AS32" s="122"/>
      <c r="AT32" s="123"/>
      <c r="AU32" s="371" t="s">
        <v>570</v>
      </c>
      <c r="AV32" s="371"/>
      <c r="AW32" s="371"/>
      <c r="AX32" s="373"/>
    </row>
    <row r="33" spans="1:50" ht="23.25" customHeight="1" x14ac:dyDescent="0.15">
      <c r="A33" s="535"/>
      <c r="B33" s="536"/>
      <c r="C33" s="536"/>
      <c r="D33" s="536"/>
      <c r="E33" s="536"/>
      <c r="F33" s="537"/>
      <c r="G33" s="562"/>
      <c r="H33" s="563"/>
      <c r="I33" s="563"/>
      <c r="J33" s="563"/>
      <c r="K33" s="563"/>
      <c r="L33" s="563"/>
      <c r="M33" s="563"/>
      <c r="N33" s="563"/>
      <c r="O33" s="564"/>
      <c r="P33" s="240"/>
      <c r="Q33" s="240"/>
      <c r="R33" s="240"/>
      <c r="S33" s="240"/>
      <c r="T33" s="240"/>
      <c r="U33" s="240"/>
      <c r="V33" s="240"/>
      <c r="W33" s="240"/>
      <c r="X33" s="241"/>
      <c r="Y33" s="309" t="s">
        <v>54</v>
      </c>
      <c r="Z33" s="304"/>
      <c r="AA33" s="305"/>
      <c r="AB33" s="541" t="s">
        <v>574</v>
      </c>
      <c r="AC33" s="541"/>
      <c r="AD33" s="541"/>
      <c r="AE33" s="370">
        <v>0</v>
      </c>
      <c r="AF33" s="371"/>
      <c r="AG33" s="371"/>
      <c r="AH33" s="371"/>
      <c r="AI33" s="370">
        <v>2</v>
      </c>
      <c r="AJ33" s="371"/>
      <c r="AK33" s="371"/>
      <c r="AL33" s="371"/>
      <c r="AM33" s="370">
        <v>6</v>
      </c>
      <c r="AN33" s="371"/>
      <c r="AO33" s="371"/>
      <c r="AP33" s="371"/>
      <c r="AQ33" s="121" t="s">
        <v>570</v>
      </c>
      <c r="AR33" s="122"/>
      <c r="AS33" s="122"/>
      <c r="AT33" s="123"/>
      <c r="AU33" s="371">
        <v>125</v>
      </c>
      <c r="AV33" s="371"/>
      <c r="AW33" s="371"/>
      <c r="AX33" s="373"/>
    </row>
    <row r="34" spans="1:50" ht="23.25" customHeight="1" x14ac:dyDescent="0.15">
      <c r="A34" s="534"/>
      <c r="B34" s="532"/>
      <c r="C34" s="532"/>
      <c r="D34" s="532"/>
      <c r="E34" s="532"/>
      <c r="F34" s="533"/>
      <c r="G34" s="565"/>
      <c r="H34" s="566"/>
      <c r="I34" s="566"/>
      <c r="J34" s="566"/>
      <c r="K34" s="566"/>
      <c r="L34" s="566"/>
      <c r="M34" s="566"/>
      <c r="N34" s="566"/>
      <c r="O34" s="567"/>
      <c r="P34" s="170"/>
      <c r="Q34" s="170"/>
      <c r="R34" s="170"/>
      <c r="S34" s="170"/>
      <c r="T34" s="170"/>
      <c r="U34" s="170"/>
      <c r="V34" s="170"/>
      <c r="W34" s="170"/>
      <c r="X34" s="243"/>
      <c r="Y34" s="309" t="s">
        <v>13</v>
      </c>
      <c r="Z34" s="304"/>
      <c r="AA34" s="305"/>
      <c r="AB34" s="516" t="s">
        <v>182</v>
      </c>
      <c r="AC34" s="516"/>
      <c r="AD34" s="516"/>
      <c r="AE34" s="370">
        <v>0</v>
      </c>
      <c r="AF34" s="371"/>
      <c r="AG34" s="371"/>
      <c r="AH34" s="371"/>
      <c r="AI34" s="370">
        <v>50</v>
      </c>
      <c r="AJ34" s="371"/>
      <c r="AK34" s="371"/>
      <c r="AL34" s="371"/>
      <c r="AM34" s="370">
        <v>67</v>
      </c>
      <c r="AN34" s="371"/>
      <c r="AO34" s="371"/>
      <c r="AP34" s="371"/>
      <c r="AQ34" s="121" t="s">
        <v>570</v>
      </c>
      <c r="AR34" s="122"/>
      <c r="AS34" s="122"/>
      <c r="AT34" s="123"/>
      <c r="AU34" s="371" t="s">
        <v>570</v>
      </c>
      <c r="AV34" s="371"/>
      <c r="AW34" s="371"/>
      <c r="AX34" s="373"/>
    </row>
    <row r="35" spans="1:50" ht="23.25" customHeight="1" x14ac:dyDescent="0.15">
      <c r="A35" s="946" t="s">
        <v>384</v>
      </c>
      <c r="B35" s="947"/>
      <c r="C35" s="947"/>
      <c r="D35" s="947"/>
      <c r="E35" s="947"/>
      <c r="F35" s="948"/>
      <c r="G35" s="952" t="s">
        <v>570</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customHeight="1" x14ac:dyDescent="0.15">
      <c r="A37" s="673" t="s">
        <v>352</v>
      </c>
      <c r="B37" s="674"/>
      <c r="C37" s="674"/>
      <c r="D37" s="674"/>
      <c r="E37" s="674"/>
      <c r="F37" s="675"/>
      <c r="G37" s="584" t="s">
        <v>146</v>
      </c>
      <c r="H37" s="387"/>
      <c r="I37" s="387"/>
      <c r="J37" s="387"/>
      <c r="K37" s="387"/>
      <c r="L37" s="387"/>
      <c r="M37" s="387"/>
      <c r="N37" s="387"/>
      <c r="O37" s="585"/>
      <c r="P37" s="660" t="s">
        <v>59</v>
      </c>
      <c r="Q37" s="387"/>
      <c r="R37" s="387"/>
      <c r="S37" s="387"/>
      <c r="T37" s="387"/>
      <c r="U37" s="387"/>
      <c r="V37" s="387"/>
      <c r="W37" s="387"/>
      <c r="X37" s="585"/>
      <c r="Y37" s="661"/>
      <c r="Z37" s="662"/>
      <c r="AA37" s="663"/>
      <c r="AB37" s="664" t="s">
        <v>11</v>
      </c>
      <c r="AC37" s="665"/>
      <c r="AD37" s="666"/>
      <c r="AE37" s="374" t="s">
        <v>396</v>
      </c>
      <c r="AF37" s="375"/>
      <c r="AG37" s="375"/>
      <c r="AH37" s="376"/>
      <c r="AI37" s="374" t="s">
        <v>394</v>
      </c>
      <c r="AJ37" s="375"/>
      <c r="AK37" s="375"/>
      <c r="AL37" s="376"/>
      <c r="AM37" s="381" t="s">
        <v>423</v>
      </c>
      <c r="AN37" s="381"/>
      <c r="AO37" s="381"/>
      <c r="AP37" s="381"/>
      <c r="AQ37" s="273" t="s">
        <v>235</v>
      </c>
      <c r="AR37" s="274"/>
      <c r="AS37" s="274"/>
      <c r="AT37" s="275"/>
      <c r="AU37" s="387" t="s">
        <v>134</v>
      </c>
      <c r="AV37" s="387"/>
      <c r="AW37" s="387"/>
      <c r="AX37" s="388"/>
    </row>
    <row r="38" spans="1:50" ht="18.75" customHeight="1" x14ac:dyDescent="0.15">
      <c r="A38" s="531"/>
      <c r="B38" s="532"/>
      <c r="C38" s="532"/>
      <c r="D38" s="532"/>
      <c r="E38" s="532"/>
      <c r="F38" s="533"/>
      <c r="G38" s="586"/>
      <c r="H38" s="385"/>
      <c r="I38" s="385"/>
      <c r="J38" s="385"/>
      <c r="K38" s="385"/>
      <c r="L38" s="385"/>
      <c r="M38" s="385"/>
      <c r="N38" s="385"/>
      <c r="O38" s="587"/>
      <c r="P38" s="599"/>
      <c r="Q38" s="385"/>
      <c r="R38" s="385"/>
      <c r="S38" s="385"/>
      <c r="T38" s="385"/>
      <c r="U38" s="385"/>
      <c r="V38" s="385"/>
      <c r="W38" s="385"/>
      <c r="X38" s="587"/>
      <c r="Y38" s="487"/>
      <c r="Z38" s="488"/>
      <c r="AA38" s="489"/>
      <c r="AB38" s="338"/>
      <c r="AC38" s="339"/>
      <c r="AD38" s="340"/>
      <c r="AE38" s="338"/>
      <c r="AF38" s="339"/>
      <c r="AG38" s="339"/>
      <c r="AH38" s="340"/>
      <c r="AI38" s="338"/>
      <c r="AJ38" s="339"/>
      <c r="AK38" s="339"/>
      <c r="AL38" s="340"/>
      <c r="AM38" s="382"/>
      <c r="AN38" s="382"/>
      <c r="AO38" s="382"/>
      <c r="AP38" s="382"/>
      <c r="AQ38" s="217" t="s">
        <v>570</v>
      </c>
      <c r="AR38" s="142"/>
      <c r="AS38" s="143" t="s">
        <v>236</v>
      </c>
      <c r="AT38" s="178"/>
      <c r="AU38" s="277">
        <v>7</v>
      </c>
      <c r="AV38" s="277"/>
      <c r="AW38" s="385" t="s">
        <v>181</v>
      </c>
      <c r="AX38" s="386"/>
    </row>
    <row r="39" spans="1:50" ht="23.25" customHeight="1" x14ac:dyDescent="0.15">
      <c r="A39" s="534"/>
      <c r="B39" s="532"/>
      <c r="C39" s="532"/>
      <c r="D39" s="532"/>
      <c r="E39" s="532"/>
      <c r="F39" s="533"/>
      <c r="G39" s="559" t="s">
        <v>577</v>
      </c>
      <c r="H39" s="560"/>
      <c r="I39" s="560"/>
      <c r="J39" s="560"/>
      <c r="K39" s="560"/>
      <c r="L39" s="560"/>
      <c r="M39" s="560"/>
      <c r="N39" s="560"/>
      <c r="O39" s="561"/>
      <c r="P39" s="167" t="s">
        <v>576</v>
      </c>
      <c r="Q39" s="167"/>
      <c r="R39" s="167"/>
      <c r="S39" s="167"/>
      <c r="T39" s="167"/>
      <c r="U39" s="167"/>
      <c r="V39" s="167"/>
      <c r="W39" s="167"/>
      <c r="X39" s="238"/>
      <c r="Y39" s="344" t="s">
        <v>12</v>
      </c>
      <c r="Z39" s="568"/>
      <c r="AA39" s="569"/>
      <c r="AB39" s="541" t="s">
        <v>574</v>
      </c>
      <c r="AC39" s="570"/>
      <c r="AD39" s="570"/>
      <c r="AE39" s="370" t="s">
        <v>412</v>
      </c>
      <c r="AF39" s="371"/>
      <c r="AG39" s="371"/>
      <c r="AH39" s="371"/>
      <c r="AI39" s="370">
        <v>1</v>
      </c>
      <c r="AJ39" s="371"/>
      <c r="AK39" s="371"/>
      <c r="AL39" s="371"/>
      <c r="AM39" s="370">
        <v>4</v>
      </c>
      <c r="AN39" s="371"/>
      <c r="AO39" s="371"/>
      <c r="AP39" s="371"/>
      <c r="AQ39" s="121" t="s">
        <v>570</v>
      </c>
      <c r="AR39" s="122"/>
      <c r="AS39" s="122"/>
      <c r="AT39" s="123"/>
      <c r="AU39" s="371" t="s">
        <v>570</v>
      </c>
      <c r="AV39" s="371"/>
      <c r="AW39" s="371"/>
      <c r="AX39" s="373"/>
    </row>
    <row r="40" spans="1:50" ht="23.25" customHeight="1" x14ac:dyDescent="0.15">
      <c r="A40" s="535"/>
      <c r="B40" s="536"/>
      <c r="C40" s="536"/>
      <c r="D40" s="536"/>
      <c r="E40" s="536"/>
      <c r="F40" s="537"/>
      <c r="G40" s="562"/>
      <c r="H40" s="563"/>
      <c r="I40" s="563"/>
      <c r="J40" s="563"/>
      <c r="K40" s="563"/>
      <c r="L40" s="563"/>
      <c r="M40" s="563"/>
      <c r="N40" s="563"/>
      <c r="O40" s="564"/>
      <c r="P40" s="240"/>
      <c r="Q40" s="240"/>
      <c r="R40" s="240"/>
      <c r="S40" s="240"/>
      <c r="T40" s="240"/>
      <c r="U40" s="240"/>
      <c r="V40" s="240"/>
      <c r="W40" s="240"/>
      <c r="X40" s="241"/>
      <c r="Y40" s="309" t="s">
        <v>54</v>
      </c>
      <c r="Z40" s="304"/>
      <c r="AA40" s="305"/>
      <c r="AB40" s="541" t="s">
        <v>574</v>
      </c>
      <c r="AC40" s="570"/>
      <c r="AD40" s="570"/>
      <c r="AE40" s="370" t="s">
        <v>412</v>
      </c>
      <c r="AF40" s="371"/>
      <c r="AG40" s="371"/>
      <c r="AH40" s="371"/>
      <c r="AI40" s="370">
        <v>1</v>
      </c>
      <c r="AJ40" s="371"/>
      <c r="AK40" s="371"/>
      <c r="AL40" s="371"/>
      <c r="AM40" s="370">
        <v>3</v>
      </c>
      <c r="AN40" s="371"/>
      <c r="AO40" s="371"/>
      <c r="AP40" s="371"/>
      <c r="AQ40" s="121" t="s">
        <v>570</v>
      </c>
      <c r="AR40" s="122"/>
      <c r="AS40" s="122"/>
      <c r="AT40" s="123"/>
      <c r="AU40" s="371">
        <v>10</v>
      </c>
      <c r="AV40" s="371"/>
      <c r="AW40" s="371"/>
      <c r="AX40" s="373"/>
    </row>
    <row r="41" spans="1:50" ht="23.25" customHeight="1" x14ac:dyDescent="0.15">
      <c r="A41" s="676"/>
      <c r="B41" s="677"/>
      <c r="C41" s="677"/>
      <c r="D41" s="677"/>
      <c r="E41" s="677"/>
      <c r="F41" s="678"/>
      <c r="G41" s="565"/>
      <c r="H41" s="566"/>
      <c r="I41" s="566"/>
      <c r="J41" s="566"/>
      <c r="K41" s="566"/>
      <c r="L41" s="566"/>
      <c r="M41" s="566"/>
      <c r="N41" s="566"/>
      <c r="O41" s="567"/>
      <c r="P41" s="170"/>
      <c r="Q41" s="170"/>
      <c r="R41" s="170"/>
      <c r="S41" s="170"/>
      <c r="T41" s="170"/>
      <c r="U41" s="170"/>
      <c r="V41" s="170"/>
      <c r="W41" s="170"/>
      <c r="X41" s="243"/>
      <c r="Y41" s="309" t="s">
        <v>13</v>
      </c>
      <c r="Z41" s="304"/>
      <c r="AA41" s="305"/>
      <c r="AB41" s="516" t="s">
        <v>182</v>
      </c>
      <c r="AC41" s="516"/>
      <c r="AD41" s="516"/>
      <c r="AE41" s="370" t="s">
        <v>412</v>
      </c>
      <c r="AF41" s="371"/>
      <c r="AG41" s="371"/>
      <c r="AH41" s="371"/>
      <c r="AI41" s="370">
        <v>100</v>
      </c>
      <c r="AJ41" s="371"/>
      <c r="AK41" s="371"/>
      <c r="AL41" s="371"/>
      <c r="AM41" s="370">
        <v>133</v>
      </c>
      <c r="AN41" s="371"/>
      <c r="AO41" s="371"/>
      <c r="AP41" s="371"/>
      <c r="AQ41" s="121" t="s">
        <v>570</v>
      </c>
      <c r="AR41" s="122"/>
      <c r="AS41" s="122"/>
      <c r="AT41" s="123"/>
      <c r="AU41" s="371" t="s">
        <v>570</v>
      </c>
      <c r="AV41" s="371"/>
      <c r="AW41" s="371"/>
      <c r="AX41" s="373"/>
    </row>
    <row r="42" spans="1:50" ht="23.25" customHeight="1" x14ac:dyDescent="0.15">
      <c r="A42" s="946" t="s">
        <v>384</v>
      </c>
      <c r="B42" s="947"/>
      <c r="C42" s="947"/>
      <c r="D42" s="947"/>
      <c r="E42" s="947"/>
      <c r="F42" s="948"/>
      <c r="G42" s="952" t="s">
        <v>570</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673" t="s">
        <v>352</v>
      </c>
      <c r="B44" s="674"/>
      <c r="C44" s="674"/>
      <c r="D44" s="674"/>
      <c r="E44" s="674"/>
      <c r="F44" s="675"/>
      <c r="G44" s="584" t="s">
        <v>146</v>
      </c>
      <c r="H44" s="387"/>
      <c r="I44" s="387"/>
      <c r="J44" s="387"/>
      <c r="K44" s="387"/>
      <c r="L44" s="387"/>
      <c r="M44" s="387"/>
      <c r="N44" s="387"/>
      <c r="O44" s="585"/>
      <c r="P44" s="660" t="s">
        <v>59</v>
      </c>
      <c r="Q44" s="387"/>
      <c r="R44" s="387"/>
      <c r="S44" s="387"/>
      <c r="T44" s="387"/>
      <c r="U44" s="387"/>
      <c r="V44" s="387"/>
      <c r="W44" s="387"/>
      <c r="X44" s="585"/>
      <c r="Y44" s="661"/>
      <c r="Z44" s="662"/>
      <c r="AA44" s="663"/>
      <c r="AB44" s="664" t="s">
        <v>11</v>
      </c>
      <c r="AC44" s="665"/>
      <c r="AD44" s="666"/>
      <c r="AE44" s="374" t="s">
        <v>396</v>
      </c>
      <c r="AF44" s="375"/>
      <c r="AG44" s="375"/>
      <c r="AH44" s="376"/>
      <c r="AI44" s="374" t="s">
        <v>394</v>
      </c>
      <c r="AJ44" s="375"/>
      <c r="AK44" s="375"/>
      <c r="AL44" s="376"/>
      <c r="AM44" s="381" t="s">
        <v>423</v>
      </c>
      <c r="AN44" s="381"/>
      <c r="AO44" s="381"/>
      <c r="AP44" s="381"/>
      <c r="AQ44" s="273" t="s">
        <v>235</v>
      </c>
      <c r="AR44" s="274"/>
      <c r="AS44" s="274"/>
      <c r="AT44" s="275"/>
      <c r="AU44" s="387" t="s">
        <v>134</v>
      </c>
      <c r="AV44" s="387"/>
      <c r="AW44" s="387"/>
      <c r="AX44" s="388"/>
    </row>
    <row r="45" spans="1:50" ht="18.75" customHeight="1" x14ac:dyDescent="0.15">
      <c r="A45" s="531"/>
      <c r="B45" s="532"/>
      <c r="C45" s="532"/>
      <c r="D45" s="532"/>
      <c r="E45" s="532"/>
      <c r="F45" s="533"/>
      <c r="G45" s="586"/>
      <c r="H45" s="385"/>
      <c r="I45" s="385"/>
      <c r="J45" s="385"/>
      <c r="K45" s="385"/>
      <c r="L45" s="385"/>
      <c r="M45" s="385"/>
      <c r="N45" s="385"/>
      <c r="O45" s="587"/>
      <c r="P45" s="599"/>
      <c r="Q45" s="385"/>
      <c r="R45" s="385"/>
      <c r="S45" s="385"/>
      <c r="T45" s="385"/>
      <c r="U45" s="385"/>
      <c r="V45" s="385"/>
      <c r="W45" s="385"/>
      <c r="X45" s="587"/>
      <c r="Y45" s="487"/>
      <c r="Z45" s="488"/>
      <c r="AA45" s="489"/>
      <c r="AB45" s="338"/>
      <c r="AC45" s="339"/>
      <c r="AD45" s="340"/>
      <c r="AE45" s="338"/>
      <c r="AF45" s="339"/>
      <c r="AG45" s="339"/>
      <c r="AH45" s="340"/>
      <c r="AI45" s="338"/>
      <c r="AJ45" s="339"/>
      <c r="AK45" s="339"/>
      <c r="AL45" s="340"/>
      <c r="AM45" s="382"/>
      <c r="AN45" s="382"/>
      <c r="AO45" s="382"/>
      <c r="AP45" s="382"/>
      <c r="AQ45" s="217" t="s">
        <v>580</v>
      </c>
      <c r="AR45" s="142"/>
      <c r="AS45" s="143" t="s">
        <v>236</v>
      </c>
      <c r="AT45" s="178"/>
      <c r="AU45" s="277">
        <v>7</v>
      </c>
      <c r="AV45" s="277"/>
      <c r="AW45" s="385" t="s">
        <v>181</v>
      </c>
      <c r="AX45" s="386"/>
    </row>
    <row r="46" spans="1:50" ht="23.25" customHeight="1" x14ac:dyDescent="0.15">
      <c r="A46" s="534"/>
      <c r="B46" s="532"/>
      <c r="C46" s="532"/>
      <c r="D46" s="532"/>
      <c r="E46" s="532"/>
      <c r="F46" s="533"/>
      <c r="G46" s="559" t="s">
        <v>585</v>
      </c>
      <c r="H46" s="849"/>
      <c r="I46" s="849"/>
      <c r="J46" s="849"/>
      <c r="K46" s="849"/>
      <c r="L46" s="849"/>
      <c r="M46" s="849"/>
      <c r="N46" s="849"/>
      <c r="O46" s="850"/>
      <c r="P46" s="167" t="s">
        <v>578</v>
      </c>
      <c r="Q46" s="712"/>
      <c r="R46" s="712"/>
      <c r="S46" s="712"/>
      <c r="T46" s="712"/>
      <c r="U46" s="712"/>
      <c r="V46" s="712"/>
      <c r="W46" s="712"/>
      <c r="X46" s="713"/>
      <c r="Y46" s="344" t="s">
        <v>12</v>
      </c>
      <c r="Z46" s="568"/>
      <c r="AA46" s="569"/>
      <c r="AB46" s="541" t="s">
        <v>574</v>
      </c>
      <c r="AC46" s="570"/>
      <c r="AD46" s="570"/>
      <c r="AE46" s="370" t="s">
        <v>412</v>
      </c>
      <c r="AF46" s="371"/>
      <c r="AG46" s="371"/>
      <c r="AH46" s="371"/>
      <c r="AI46" s="370">
        <v>15</v>
      </c>
      <c r="AJ46" s="371"/>
      <c r="AK46" s="371"/>
      <c r="AL46" s="371"/>
      <c r="AM46" s="370">
        <v>27</v>
      </c>
      <c r="AN46" s="371"/>
      <c r="AO46" s="371"/>
      <c r="AP46" s="371"/>
      <c r="AQ46" s="121" t="s">
        <v>581</v>
      </c>
      <c r="AR46" s="122"/>
      <c r="AS46" s="122"/>
      <c r="AT46" s="123"/>
      <c r="AU46" s="371" t="s">
        <v>570</v>
      </c>
      <c r="AV46" s="371"/>
      <c r="AW46" s="371"/>
      <c r="AX46" s="373"/>
    </row>
    <row r="47" spans="1:50" ht="23.25" customHeight="1" x14ac:dyDescent="0.15">
      <c r="A47" s="535"/>
      <c r="B47" s="536"/>
      <c r="C47" s="536"/>
      <c r="D47" s="536"/>
      <c r="E47" s="536"/>
      <c r="F47" s="537"/>
      <c r="G47" s="851"/>
      <c r="H47" s="852"/>
      <c r="I47" s="852"/>
      <c r="J47" s="852"/>
      <c r="K47" s="852"/>
      <c r="L47" s="852"/>
      <c r="M47" s="852"/>
      <c r="N47" s="852"/>
      <c r="O47" s="853"/>
      <c r="P47" s="714"/>
      <c r="Q47" s="714"/>
      <c r="R47" s="714"/>
      <c r="S47" s="714"/>
      <c r="T47" s="714"/>
      <c r="U47" s="714"/>
      <c r="V47" s="714"/>
      <c r="W47" s="714"/>
      <c r="X47" s="715"/>
      <c r="Y47" s="309" t="s">
        <v>54</v>
      </c>
      <c r="Z47" s="304"/>
      <c r="AA47" s="305"/>
      <c r="AB47" s="541" t="s">
        <v>574</v>
      </c>
      <c r="AC47" s="570"/>
      <c r="AD47" s="570"/>
      <c r="AE47" s="370" t="s">
        <v>579</v>
      </c>
      <c r="AF47" s="371"/>
      <c r="AG47" s="371"/>
      <c r="AH47" s="371"/>
      <c r="AI47" s="370">
        <v>8</v>
      </c>
      <c r="AJ47" s="371"/>
      <c r="AK47" s="371"/>
      <c r="AL47" s="371"/>
      <c r="AM47" s="370">
        <v>13</v>
      </c>
      <c r="AN47" s="371"/>
      <c r="AO47" s="371"/>
      <c r="AP47" s="371"/>
      <c r="AQ47" s="121" t="s">
        <v>570</v>
      </c>
      <c r="AR47" s="122"/>
      <c r="AS47" s="122"/>
      <c r="AT47" s="123"/>
      <c r="AU47" s="371">
        <v>30</v>
      </c>
      <c r="AV47" s="371"/>
      <c r="AW47" s="371"/>
      <c r="AX47" s="373"/>
    </row>
    <row r="48" spans="1:50" ht="23.25" customHeight="1" x14ac:dyDescent="0.15">
      <c r="A48" s="676"/>
      <c r="B48" s="677"/>
      <c r="C48" s="677"/>
      <c r="D48" s="677"/>
      <c r="E48" s="677"/>
      <c r="F48" s="678"/>
      <c r="G48" s="854"/>
      <c r="H48" s="855"/>
      <c r="I48" s="855"/>
      <c r="J48" s="855"/>
      <c r="K48" s="855"/>
      <c r="L48" s="855"/>
      <c r="M48" s="855"/>
      <c r="N48" s="855"/>
      <c r="O48" s="856"/>
      <c r="P48" s="716"/>
      <c r="Q48" s="716"/>
      <c r="R48" s="716"/>
      <c r="S48" s="716"/>
      <c r="T48" s="716"/>
      <c r="U48" s="716"/>
      <c r="V48" s="716"/>
      <c r="W48" s="716"/>
      <c r="X48" s="717"/>
      <c r="Y48" s="309" t="s">
        <v>13</v>
      </c>
      <c r="Z48" s="304"/>
      <c r="AA48" s="305"/>
      <c r="AB48" s="516" t="s">
        <v>182</v>
      </c>
      <c r="AC48" s="516"/>
      <c r="AD48" s="516"/>
      <c r="AE48" s="370" t="s">
        <v>412</v>
      </c>
      <c r="AF48" s="371"/>
      <c r="AG48" s="371"/>
      <c r="AH48" s="371"/>
      <c r="AI48" s="370">
        <v>188</v>
      </c>
      <c r="AJ48" s="371"/>
      <c r="AK48" s="371"/>
      <c r="AL48" s="371"/>
      <c r="AM48" s="370">
        <v>208</v>
      </c>
      <c r="AN48" s="371"/>
      <c r="AO48" s="371"/>
      <c r="AP48" s="371"/>
      <c r="AQ48" s="121" t="s">
        <v>570</v>
      </c>
      <c r="AR48" s="122"/>
      <c r="AS48" s="122"/>
      <c r="AT48" s="123"/>
      <c r="AU48" s="371" t="s">
        <v>582</v>
      </c>
      <c r="AV48" s="371"/>
      <c r="AW48" s="371"/>
      <c r="AX48" s="373"/>
    </row>
    <row r="49" spans="1:50" ht="23.25" customHeight="1" x14ac:dyDescent="0.15">
      <c r="A49" s="946" t="s">
        <v>384</v>
      </c>
      <c r="B49" s="947"/>
      <c r="C49" s="947"/>
      <c r="D49" s="947"/>
      <c r="E49" s="947"/>
      <c r="F49" s="948"/>
      <c r="G49" s="952" t="s">
        <v>570</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x14ac:dyDescent="0.15">
      <c r="A51" s="531" t="s">
        <v>352</v>
      </c>
      <c r="B51" s="532"/>
      <c r="C51" s="532"/>
      <c r="D51" s="532"/>
      <c r="E51" s="532"/>
      <c r="F51" s="533"/>
      <c r="G51" s="584" t="s">
        <v>146</v>
      </c>
      <c r="H51" s="387"/>
      <c r="I51" s="387"/>
      <c r="J51" s="387"/>
      <c r="K51" s="387"/>
      <c r="L51" s="387"/>
      <c r="M51" s="387"/>
      <c r="N51" s="387"/>
      <c r="O51" s="585"/>
      <c r="P51" s="660" t="s">
        <v>59</v>
      </c>
      <c r="Q51" s="387"/>
      <c r="R51" s="387"/>
      <c r="S51" s="387"/>
      <c r="T51" s="387"/>
      <c r="U51" s="387"/>
      <c r="V51" s="387"/>
      <c r="W51" s="387"/>
      <c r="X51" s="585"/>
      <c r="Y51" s="661"/>
      <c r="Z51" s="662"/>
      <c r="AA51" s="663"/>
      <c r="AB51" s="664" t="s">
        <v>11</v>
      </c>
      <c r="AC51" s="665"/>
      <c r="AD51" s="666"/>
      <c r="AE51" s="374" t="s">
        <v>396</v>
      </c>
      <c r="AF51" s="375"/>
      <c r="AG51" s="375"/>
      <c r="AH51" s="376"/>
      <c r="AI51" s="374" t="s">
        <v>394</v>
      </c>
      <c r="AJ51" s="375"/>
      <c r="AK51" s="375"/>
      <c r="AL51" s="376"/>
      <c r="AM51" s="381" t="s">
        <v>423</v>
      </c>
      <c r="AN51" s="381"/>
      <c r="AO51" s="381"/>
      <c r="AP51" s="381"/>
      <c r="AQ51" s="273" t="s">
        <v>235</v>
      </c>
      <c r="AR51" s="274"/>
      <c r="AS51" s="274"/>
      <c r="AT51" s="275"/>
      <c r="AU51" s="383" t="s">
        <v>134</v>
      </c>
      <c r="AV51" s="383"/>
      <c r="AW51" s="383"/>
      <c r="AX51" s="384"/>
    </row>
    <row r="52" spans="1:50" ht="18.75" customHeight="1" x14ac:dyDescent="0.15">
      <c r="A52" s="531"/>
      <c r="B52" s="532"/>
      <c r="C52" s="532"/>
      <c r="D52" s="532"/>
      <c r="E52" s="532"/>
      <c r="F52" s="533"/>
      <c r="G52" s="586"/>
      <c r="H52" s="385"/>
      <c r="I52" s="385"/>
      <c r="J52" s="385"/>
      <c r="K52" s="385"/>
      <c r="L52" s="385"/>
      <c r="M52" s="385"/>
      <c r="N52" s="385"/>
      <c r="O52" s="587"/>
      <c r="P52" s="599"/>
      <c r="Q52" s="385"/>
      <c r="R52" s="385"/>
      <c r="S52" s="385"/>
      <c r="T52" s="385"/>
      <c r="U52" s="385"/>
      <c r="V52" s="385"/>
      <c r="W52" s="385"/>
      <c r="X52" s="587"/>
      <c r="Y52" s="487"/>
      <c r="Z52" s="488"/>
      <c r="AA52" s="489"/>
      <c r="AB52" s="338"/>
      <c r="AC52" s="339"/>
      <c r="AD52" s="340"/>
      <c r="AE52" s="338"/>
      <c r="AF52" s="339"/>
      <c r="AG52" s="339"/>
      <c r="AH52" s="340"/>
      <c r="AI52" s="338"/>
      <c r="AJ52" s="339"/>
      <c r="AK52" s="339"/>
      <c r="AL52" s="340"/>
      <c r="AM52" s="382"/>
      <c r="AN52" s="382"/>
      <c r="AO52" s="382"/>
      <c r="AP52" s="382"/>
      <c r="AQ52" s="217">
        <v>5</v>
      </c>
      <c r="AR52" s="142"/>
      <c r="AS52" s="143" t="s">
        <v>236</v>
      </c>
      <c r="AT52" s="178"/>
      <c r="AU52" s="277">
        <v>10</v>
      </c>
      <c r="AV52" s="277"/>
      <c r="AW52" s="385" t="s">
        <v>181</v>
      </c>
      <c r="AX52" s="386"/>
    </row>
    <row r="53" spans="1:50" ht="23.25" customHeight="1" x14ac:dyDescent="0.15">
      <c r="A53" s="534"/>
      <c r="B53" s="532"/>
      <c r="C53" s="532"/>
      <c r="D53" s="532"/>
      <c r="E53" s="532"/>
      <c r="F53" s="533"/>
      <c r="G53" s="559" t="s">
        <v>586</v>
      </c>
      <c r="H53" s="560"/>
      <c r="I53" s="560"/>
      <c r="J53" s="560"/>
      <c r="K53" s="560"/>
      <c r="L53" s="560"/>
      <c r="M53" s="560"/>
      <c r="N53" s="560"/>
      <c r="O53" s="561"/>
      <c r="P53" s="167" t="s">
        <v>583</v>
      </c>
      <c r="Q53" s="167"/>
      <c r="R53" s="167"/>
      <c r="S53" s="167"/>
      <c r="T53" s="167"/>
      <c r="U53" s="167"/>
      <c r="V53" s="167"/>
      <c r="W53" s="167"/>
      <c r="X53" s="238"/>
      <c r="Y53" s="344" t="s">
        <v>12</v>
      </c>
      <c r="Z53" s="568"/>
      <c r="AA53" s="569"/>
      <c r="AB53" s="541" t="s">
        <v>574</v>
      </c>
      <c r="AC53" s="570"/>
      <c r="AD53" s="570"/>
      <c r="AE53" s="370" t="s">
        <v>570</v>
      </c>
      <c r="AF53" s="371"/>
      <c r="AG53" s="371"/>
      <c r="AH53" s="371"/>
      <c r="AI53" s="370" t="s">
        <v>570</v>
      </c>
      <c r="AJ53" s="371"/>
      <c r="AK53" s="371"/>
      <c r="AL53" s="371"/>
      <c r="AM53" s="370">
        <v>0</v>
      </c>
      <c r="AN53" s="371"/>
      <c r="AO53" s="371"/>
      <c r="AP53" s="371"/>
      <c r="AQ53" s="121" t="s">
        <v>570</v>
      </c>
      <c r="AR53" s="122"/>
      <c r="AS53" s="122"/>
      <c r="AT53" s="123"/>
      <c r="AU53" s="371" t="s">
        <v>570</v>
      </c>
      <c r="AV53" s="371"/>
      <c r="AW53" s="371"/>
      <c r="AX53" s="373"/>
    </row>
    <row r="54" spans="1:50" ht="23.25" customHeight="1" x14ac:dyDescent="0.15">
      <c r="A54" s="535"/>
      <c r="B54" s="536"/>
      <c r="C54" s="536"/>
      <c r="D54" s="536"/>
      <c r="E54" s="536"/>
      <c r="F54" s="537"/>
      <c r="G54" s="562"/>
      <c r="H54" s="563"/>
      <c r="I54" s="563"/>
      <c r="J54" s="563"/>
      <c r="K54" s="563"/>
      <c r="L54" s="563"/>
      <c r="M54" s="563"/>
      <c r="N54" s="563"/>
      <c r="O54" s="564"/>
      <c r="P54" s="240"/>
      <c r="Q54" s="240"/>
      <c r="R54" s="240"/>
      <c r="S54" s="240"/>
      <c r="T54" s="240"/>
      <c r="U54" s="240"/>
      <c r="V54" s="240"/>
      <c r="W54" s="240"/>
      <c r="X54" s="241"/>
      <c r="Y54" s="309" t="s">
        <v>54</v>
      </c>
      <c r="Z54" s="304"/>
      <c r="AA54" s="305"/>
      <c r="AB54" s="541" t="s">
        <v>574</v>
      </c>
      <c r="AC54" s="570"/>
      <c r="AD54" s="570"/>
      <c r="AE54" s="370" t="s">
        <v>570</v>
      </c>
      <c r="AF54" s="371"/>
      <c r="AG54" s="371"/>
      <c r="AH54" s="371"/>
      <c r="AI54" s="370" t="s">
        <v>570</v>
      </c>
      <c r="AJ54" s="371"/>
      <c r="AK54" s="371"/>
      <c r="AL54" s="371"/>
      <c r="AM54" s="370">
        <v>0</v>
      </c>
      <c r="AN54" s="371"/>
      <c r="AO54" s="371"/>
      <c r="AP54" s="371"/>
      <c r="AQ54" s="121">
        <v>1</v>
      </c>
      <c r="AR54" s="122"/>
      <c r="AS54" s="122"/>
      <c r="AT54" s="123"/>
      <c r="AU54" s="371">
        <v>3</v>
      </c>
      <c r="AV54" s="371"/>
      <c r="AW54" s="371"/>
      <c r="AX54" s="373"/>
    </row>
    <row r="55" spans="1:50" ht="23.25" customHeight="1" x14ac:dyDescent="0.15">
      <c r="A55" s="676"/>
      <c r="B55" s="677"/>
      <c r="C55" s="677"/>
      <c r="D55" s="677"/>
      <c r="E55" s="677"/>
      <c r="F55" s="678"/>
      <c r="G55" s="565"/>
      <c r="H55" s="566"/>
      <c r="I55" s="566"/>
      <c r="J55" s="566"/>
      <c r="K55" s="566"/>
      <c r="L55" s="566"/>
      <c r="M55" s="566"/>
      <c r="N55" s="566"/>
      <c r="O55" s="567"/>
      <c r="P55" s="170"/>
      <c r="Q55" s="170"/>
      <c r="R55" s="170"/>
      <c r="S55" s="170"/>
      <c r="T55" s="170"/>
      <c r="U55" s="170"/>
      <c r="V55" s="170"/>
      <c r="W55" s="170"/>
      <c r="X55" s="243"/>
      <c r="Y55" s="309" t="s">
        <v>13</v>
      </c>
      <c r="Z55" s="304"/>
      <c r="AA55" s="305"/>
      <c r="AB55" s="480" t="s">
        <v>14</v>
      </c>
      <c r="AC55" s="480"/>
      <c r="AD55" s="480"/>
      <c r="AE55" s="370" t="s">
        <v>584</v>
      </c>
      <c r="AF55" s="371"/>
      <c r="AG55" s="371"/>
      <c r="AH55" s="371"/>
      <c r="AI55" s="370" t="s">
        <v>570</v>
      </c>
      <c r="AJ55" s="371"/>
      <c r="AK55" s="371"/>
      <c r="AL55" s="371"/>
      <c r="AM55" s="370">
        <v>100</v>
      </c>
      <c r="AN55" s="371"/>
      <c r="AO55" s="371"/>
      <c r="AP55" s="371"/>
      <c r="AQ55" s="121" t="s">
        <v>570</v>
      </c>
      <c r="AR55" s="122"/>
      <c r="AS55" s="122"/>
      <c r="AT55" s="123"/>
      <c r="AU55" s="371" t="s">
        <v>570</v>
      </c>
      <c r="AV55" s="371"/>
      <c r="AW55" s="371"/>
      <c r="AX55" s="373"/>
    </row>
    <row r="56" spans="1:50" ht="23.25" customHeight="1" x14ac:dyDescent="0.15">
      <c r="A56" s="946" t="s">
        <v>384</v>
      </c>
      <c r="B56" s="947"/>
      <c r="C56" s="947"/>
      <c r="D56" s="947"/>
      <c r="E56" s="947"/>
      <c r="F56" s="948"/>
      <c r="G56" s="952" t="s">
        <v>690</v>
      </c>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4" customHeight="1" thickBot="1" x14ac:dyDescent="0.2">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7.5" hidden="1" customHeight="1" thickBot="1" x14ac:dyDescent="0.2">
      <c r="A58" s="531" t="s">
        <v>352</v>
      </c>
      <c r="B58" s="532"/>
      <c r="C58" s="532"/>
      <c r="D58" s="532"/>
      <c r="E58" s="532"/>
      <c r="F58" s="533"/>
      <c r="G58" s="584" t="s">
        <v>146</v>
      </c>
      <c r="H58" s="387"/>
      <c r="I58" s="387"/>
      <c r="J58" s="387"/>
      <c r="K58" s="387"/>
      <c r="L58" s="387"/>
      <c r="M58" s="387"/>
      <c r="N58" s="387"/>
      <c r="O58" s="585"/>
      <c r="P58" s="660" t="s">
        <v>59</v>
      </c>
      <c r="Q58" s="387"/>
      <c r="R58" s="387"/>
      <c r="S58" s="387"/>
      <c r="T58" s="387"/>
      <c r="U58" s="387"/>
      <c r="V58" s="387"/>
      <c r="W58" s="387"/>
      <c r="X58" s="585"/>
      <c r="Y58" s="661"/>
      <c r="Z58" s="662"/>
      <c r="AA58" s="663"/>
      <c r="AB58" s="664" t="s">
        <v>11</v>
      </c>
      <c r="AC58" s="665"/>
      <c r="AD58" s="666"/>
      <c r="AE58" s="374" t="s">
        <v>396</v>
      </c>
      <c r="AF58" s="375"/>
      <c r="AG58" s="375"/>
      <c r="AH58" s="376"/>
      <c r="AI58" s="374" t="s">
        <v>394</v>
      </c>
      <c r="AJ58" s="375"/>
      <c r="AK58" s="375"/>
      <c r="AL58" s="376"/>
      <c r="AM58" s="381" t="s">
        <v>423</v>
      </c>
      <c r="AN58" s="381"/>
      <c r="AO58" s="381"/>
      <c r="AP58" s="381"/>
      <c r="AQ58" s="273" t="s">
        <v>235</v>
      </c>
      <c r="AR58" s="274"/>
      <c r="AS58" s="274"/>
      <c r="AT58" s="275"/>
      <c r="AU58" s="383" t="s">
        <v>134</v>
      </c>
      <c r="AV58" s="383"/>
      <c r="AW58" s="383"/>
      <c r="AX58" s="384"/>
    </row>
    <row r="59" spans="1:50" ht="14.25" hidden="1" thickBot="1" x14ac:dyDescent="0.2">
      <c r="A59" s="531"/>
      <c r="B59" s="532"/>
      <c r="C59" s="532"/>
      <c r="D59" s="532"/>
      <c r="E59" s="532"/>
      <c r="F59" s="533"/>
      <c r="G59" s="586"/>
      <c r="H59" s="385"/>
      <c r="I59" s="385"/>
      <c r="J59" s="385"/>
      <c r="K59" s="385"/>
      <c r="L59" s="385"/>
      <c r="M59" s="385"/>
      <c r="N59" s="385"/>
      <c r="O59" s="587"/>
      <c r="P59" s="599"/>
      <c r="Q59" s="385"/>
      <c r="R59" s="385"/>
      <c r="S59" s="385"/>
      <c r="T59" s="385"/>
      <c r="U59" s="385"/>
      <c r="V59" s="385"/>
      <c r="W59" s="385"/>
      <c r="X59" s="587"/>
      <c r="Y59" s="487"/>
      <c r="Z59" s="488"/>
      <c r="AA59" s="489"/>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14.25" hidden="1" thickBot="1" x14ac:dyDescent="0.2">
      <c r="A60" s="534"/>
      <c r="B60" s="532"/>
      <c r="C60" s="532"/>
      <c r="D60" s="532"/>
      <c r="E60" s="532"/>
      <c r="F60" s="533"/>
      <c r="G60" s="559"/>
      <c r="H60" s="560"/>
      <c r="I60" s="560"/>
      <c r="J60" s="560"/>
      <c r="K60" s="560"/>
      <c r="L60" s="560"/>
      <c r="M60" s="560"/>
      <c r="N60" s="560"/>
      <c r="O60" s="561"/>
      <c r="P60" s="167"/>
      <c r="Q60" s="167"/>
      <c r="R60" s="167"/>
      <c r="S60" s="167"/>
      <c r="T60" s="167"/>
      <c r="U60" s="167"/>
      <c r="V60" s="167"/>
      <c r="W60" s="167"/>
      <c r="X60" s="238"/>
      <c r="Y60" s="344" t="s">
        <v>12</v>
      </c>
      <c r="Z60" s="568"/>
      <c r="AA60" s="569"/>
      <c r="AB60" s="541"/>
      <c r="AC60" s="541"/>
      <c r="AD60" s="541"/>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14.25" hidden="1" thickBot="1" x14ac:dyDescent="0.2">
      <c r="A61" s="535"/>
      <c r="B61" s="536"/>
      <c r="C61" s="536"/>
      <c r="D61" s="536"/>
      <c r="E61" s="536"/>
      <c r="F61" s="537"/>
      <c r="G61" s="562"/>
      <c r="H61" s="563"/>
      <c r="I61" s="563"/>
      <c r="J61" s="563"/>
      <c r="K61" s="563"/>
      <c r="L61" s="563"/>
      <c r="M61" s="563"/>
      <c r="N61" s="563"/>
      <c r="O61" s="564"/>
      <c r="P61" s="240"/>
      <c r="Q61" s="240"/>
      <c r="R61" s="240"/>
      <c r="S61" s="240"/>
      <c r="T61" s="240"/>
      <c r="U61" s="240"/>
      <c r="V61" s="240"/>
      <c r="W61" s="240"/>
      <c r="X61" s="241"/>
      <c r="Y61" s="309" t="s">
        <v>54</v>
      </c>
      <c r="Z61" s="304"/>
      <c r="AA61" s="305"/>
      <c r="AB61" s="841"/>
      <c r="AC61" s="841"/>
      <c r="AD61" s="841"/>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14.25" hidden="1" thickBot="1" x14ac:dyDescent="0.2">
      <c r="A62" s="535"/>
      <c r="B62" s="536"/>
      <c r="C62" s="536"/>
      <c r="D62" s="536"/>
      <c r="E62" s="536"/>
      <c r="F62" s="537"/>
      <c r="G62" s="565"/>
      <c r="H62" s="566"/>
      <c r="I62" s="566"/>
      <c r="J62" s="566"/>
      <c r="K62" s="566"/>
      <c r="L62" s="566"/>
      <c r="M62" s="566"/>
      <c r="N62" s="566"/>
      <c r="O62" s="567"/>
      <c r="P62" s="170"/>
      <c r="Q62" s="170"/>
      <c r="R62" s="170"/>
      <c r="S62" s="170"/>
      <c r="T62" s="170"/>
      <c r="U62" s="170"/>
      <c r="V62" s="170"/>
      <c r="W62" s="170"/>
      <c r="X62" s="243"/>
      <c r="Y62" s="309" t="s">
        <v>13</v>
      </c>
      <c r="Z62" s="304"/>
      <c r="AA62" s="305"/>
      <c r="AB62" s="516" t="s">
        <v>14</v>
      </c>
      <c r="AC62" s="516"/>
      <c r="AD62" s="516"/>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ht="11.25" hidden="1" customHeight="1" thickBot="1" x14ac:dyDescent="0.2">
      <c r="A63" s="946" t="s">
        <v>384</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14.25" hidden="1" thickBot="1" x14ac:dyDescent="0.2">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4.25" hidden="1" thickBot="1" x14ac:dyDescent="0.2">
      <c r="A65" s="907" t="s">
        <v>353</v>
      </c>
      <c r="B65" s="908"/>
      <c r="C65" s="908"/>
      <c r="D65" s="908"/>
      <c r="E65" s="908"/>
      <c r="F65" s="909"/>
      <c r="G65" s="910"/>
      <c r="H65" s="912" t="s">
        <v>146</v>
      </c>
      <c r="I65" s="912"/>
      <c r="J65" s="912"/>
      <c r="K65" s="912"/>
      <c r="L65" s="912"/>
      <c r="M65" s="912"/>
      <c r="N65" s="912"/>
      <c r="O65" s="913"/>
      <c r="P65" s="916" t="s">
        <v>59</v>
      </c>
      <c r="Q65" s="912"/>
      <c r="R65" s="912"/>
      <c r="S65" s="912"/>
      <c r="T65" s="912"/>
      <c r="U65" s="912"/>
      <c r="V65" s="913"/>
      <c r="W65" s="918" t="s">
        <v>348</v>
      </c>
      <c r="X65" s="919"/>
      <c r="Y65" s="922"/>
      <c r="Z65" s="922"/>
      <c r="AA65" s="923"/>
      <c r="AB65" s="916" t="s">
        <v>11</v>
      </c>
      <c r="AC65" s="912"/>
      <c r="AD65" s="913"/>
      <c r="AE65" s="374" t="s">
        <v>396</v>
      </c>
      <c r="AF65" s="375"/>
      <c r="AG65" s="375"/>
      <c r="AH65" s="376"/>
      <c r="AI65" s="374" t="s">
        <v>394</v>
      </c>
      <c r="AJ65" s="375"/>
      <c r="AK65" s="375"/>
      <c r="AL65" s="376"/>
      <c r="AM65" s="381" t="s">
        <v>423</v>
      </c>
      <c r="AN65" s="381"/>
      <c r="AO65" s="381"/>
      <c r="AP65" s="381"/>
      <c r="AQ65" s="916" t="s">
        <v>235</v>
      </c>
      <c r="AR65" s="912"/>
      <c r="AS65" s="912"/>
      <c r="AT65" s="913"/>
      <c r="AU65" s="1029" t="s">
        <v>134</v>
      </c>
      <c r="AV65" s="1029"/>
      <c r="AW65" s="1029"/>
      <c r="AX65" s="1030"/>
    </row>
    <row r="66" spans="1:50" ht="14.25" hidden="1" thickBot="1" x14ac:dyDescent="0.2">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38"/>
      <c r="AF66" s="339"/>
      <c r="AG66" s="339"/>
      <c r="AH66" s="340"/>
      <c r="AI66" s="338"/>
      <c r="AJ66" s="339"/>
      <c r="AK66" s="339"/>
      <c r="AL66" s="340"/>
      <c r="AM66" s="382"/>
      <c r="AN66" s="382"/>
      <c r="AO66" s="382"/>
      <c r="AP66" s="382"/>
      <c r="AQ66" s="276"/>
      <c r="AR66" s="277"/>
      <c r="AS66" s="914" t="s">
        <v>236</v>
      </c>
      <c r="AT66" s="915"/>
      <c r="AU66" s="277"/>
      <c r="AV66" s="277"/>
      <c r="AW66" s="914" t="s">
        <v>351</v>
      </c>
      <c r="AX66" s="1031"/>
    </row>
    <row r="67" spans="1:50" ht="14.25" hidden="1" thickBot="1" x14ac:dyDescent="0.2">
      <c r="A67" s="900"/>
      <c r="B67" s="901"/>
      <c r="C67" s="901"/>
      <c r="D67" s="901"/>
      <c r="E67" s="901"/>
      <c r="F67" s="902"/>
      <c r="G67" s="1032" t="s">
        <v>237</v>
      </c>
      <c r="H67" s="1015"/>
      <c r="I67" s="1016"/>
      <c r="J67" s="1016"/>
      <c r="K67" s="1016"/>
      <c r="L67" s="1016"/>
      <c r="M67" s="1016"/>
      <c r="N67" s="1016"/>
      <c r="O67" s="1017"/>
      <c r="P67" s="1015"/>
      <c r="Q67" s="1016"/>
      <c r="R67" s="1016"/>
      <c r="S67" s="1016"/>
      <c r="T67" s="1016"/>
      <c r="U67" s="1016"/>
      <c r="V67" s="1017"/>
      <c r="W67" s="1021"/>
      <c r="X67" s="1022"/>
      <c r="Y67" s="999" t="s">
        <v>12</v>
      </c>
      <c r="Z67" s="999"/>
      <c r="AA67" s="1000"/>
      <c r="AB67" s="1001" t="s">
        <v>374</v>
      </c>
      <c r="AC67" s="1001"/>
      <c r="AD67" s="100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14.25" hidden="1" thickBot="1" x14ac:dyDescent="0.2">
      <c r="A68" s="900"/>
      <c r="B68" s="901"/>
      <c r="C68" s="901"/>
      <c r="D68" s="901"/>
      <c r="E68" s="901"/>
      <c r="F68" s="902"/>
      <c r="G68" s="989"/>
      <c r="H68" s="1018"/>
      <c r="I68" s="1019"/>
      <c r="J68" s="1019"/>
      <c r="K68" s="1019"/>
      <c r="L68" s="1019"/>
      <c r="M68" s="1019"/>
      <c r="N68" s="1019"/>
      <c r="O68" s="1020"/>
      <c r="P68" s="1018"/>
      <c r="Q68" s="1019"/>
      <c r="R68" s="1019"/>
      <c r="S68" s="1019"/>
      <c r="T68" s="1019"/>
      <c r="U68" s="1019"/>
      <c r="V68" s="1020"/>
      <c r="W68" s="1023"/>
      <c r="X68" s="1024"/>
      <c r="Y68" s="190" t="s">
        <v>54</v>
      </c>
      <c r="Z68" s="190"/>
      <c r="AA68" s="191"/>
      <c r="AB68" s="1027" t="s">
        <v>374</v>
      </c>
      <c r="AC68" s="1027"/>
      <c r="AD68" s="102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14.25" hidden="1" thickBot="1" x14ac:dyDescent="0.2">
      <c r="A69" s="900"/>
      <c r="B69" s="901"/>
      <c r="C69" s="901"/>
      <c r="D69" s="901"/>
      <c r="E69" s="901"/>
      <c r="F69" s="902"/>
      <c r="G69" s="1033"/>
      <c r="H69" s="1018"/>
      <c r="I69" s="1019"/>
      <c r="J69" s="1019"/>
      <c r="K69" s="1019"/>
      <c r="L69" s="1019"/>
      <c r="M69" s="1019"/>
      <c r="N69" s="1019"/>
      <c r="O69" s="1020"/>
      <c r="P69" s="1018"/>
      <c r="Q69" s="1019"/>
      <c r="R69" s="1019"/>
      <c r="S69" s="1019"/>
      <c r="T69" s="1019"/>
      <c r="U69" s="1019"/>
      <c r="V69" s="1020"/>
      <c r="W69" s="1025"/>
      <c r="X69" s="1026"/>
      <c r="Y69" s="190" t="s">
        <v>13</v>
      </c>
      <c r="Z69" s="190"/>
      <c r="AA69" s="191"/>
      <c r="AB69" s="1028" t="s">
        <v>375</v>
      </c>
      <c r="AC69" s="1028"/>
      <c r="AD69" s="1028"/>
      <c r="AE69" s="863"/>
      <c r="AF69" s="864"/>
      <c r="AG69" s="864"/>
      <c r="AH69" s="864"/>
      <c r="AI69" s="863"/>
      <c r="AJ69" s="864"/>
      <c r="AK69" s="864"/>
      <c r="AL69" s="864"/>
      <c r="AM69" s="863"/>
      <c r="AN69" s="864"/>
      <c r="AO69" s="864"/>
      <c r="AP69" s="864"/>
      <c r="AQ69" s="370"/>
      <c r="AR69" s="371"/>
      <c r="AS69" s="371"/>
      <c r="AT69" s="372"/>
      <c r="AU69" s="371"/>
      <c r="AV69" s="371"/>
      <c r="AW69" s="371"/>
      <c r="AX69" s="373"/>
    </row>
    <row r="70" spans="1:50" ht="14.25" hidden="1" thickBot="1" x14ac:dyDescent="0.2">
      <c r="A70" s="900" t="s">
        <v>358</v>
      </c>
      <c r="B70" s="901"/>
      <c r="C70" s="901"/>
      <c r="D70" s="901"/>
      <c r="E70" s="901"/>
      <c r="F70" s="902"/>
      <c r="G70" s="989" t="s">
        <v>238</v>
      </c>
      <c r="H70" s="990"/>
      <c r="I70" s="990"/>
      <c r="J70" s="990"/>
      <c r="K70" s="990"/>
      <c r="L70" s="990"/>
      <c r="M70" s="990"/>
      <c r="N70" s="990"/>
      <c r="O70" s="990"/>
      <c r="P70" s="990"/>
      <c r="Q70" s="990"/>
      <c r="R70" s="990"/>
      <c r="S70" s="990"/>
      <c r="T70" s="990"/>
      <c r="U70" s="990"/>
      <c r="V70" s="990"/>
      <c r="W70" s="993" t="s">
        <v>373</v>
      </c>
      <c r="X70" s="994"/>
      <c r="Y70" s="999" t="s">
        <v>12</v>
      </c>
      <c r="Z70" s="999"/>
      <c r="AA70" s="1000"/>
      <c r="AB70" s="1001" t="s">
        <v>374</v>
      </c>
      <c r="AC70" s="1001"/>
      <c r="AD70" s="100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14.25" hidden="1" thickBot="1" x14ac:dyDescent="0.2">
      <c r="A71" s="900"/>
      <c r="B71" s="901"/>
      <c r="C71" s="901"/>
      <c r="D71" s="901"/>
      <c r="E71" s="901"/>
      <c r="F71" s="902"/>
      <c r="G71" s="989"/>
      <c r="H71" s="991"/>
      <c r="I71" s="991"/>
      <c r="J71" s="991"/>
      <c r="K71" s="991"/>
      <c r="L71" s="991"/>
      <c r="M71" s="991"/>
      <c r="N71" s="991"/>
      <c r="O71" s="991"/>
      <c r="P71" s="991"/>
      <c r="Q71" s="991"/>
      <c r="R71" s="991"/>
      <c r="S71" s="991"/>
      <c r="T71" s="991"/>
      <c r="U71" s="991"/>
      <c r="V71" s="991"/>
      <c r="W71" s="995"/>
      <c r="X71" s="996"/>
      <c r="Y71" s="190" t="s">
        <v>54</v>
      </c>
      <c r="Z71" s="190"/>
      <c r="AA71" s="191"/>
      <c r="AB71" s="1027" t="s">
        <v>374</v>
      </c>
      <c r="AC71" s="1027"/>
      <c r="AD71" s="102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14.25" hidden="1" thickBot="1" x14ac:dyDescent="0.2">
      <c r="A72" s="903"/>
      <c r="B72" s="904"/>
      <c r="C72" s="904"/>
      <c r="D72" s="904"/>
      <c r="E72" s="904"/>
      <c r="F72" s="905"/>
      <c r="G72" s="989"/>
      <c r="H72" s="992"/>
      <c r="I72" s="992"/>
      <c r="J72" s="992"/>
      <c r="K72" s="992"/>
      <c r="L72" s="992"/>
      <c r="M72" s="992"/>
      <c r="N72" s="992"/>
      <c r="O72" s="992"/>
      <c r="P72" s="992"/>
      <c r="Q72" s="992"/>
      <c r="R72" s="992"/>
      <c r="S72" s="992"/>
      <c r="T72" s="992"/>
      <c r="U72" s="992"/>
      <c r="V72" s="992"/>
      <c r="W72" s="997"/>
      <c r="X72" s="998"/>
      <c r="Y72" s="190" t="s">
        <v>13</v>
      </c>
      <c r="Z72" s="190"/>
      <c r="AA72" s="191"/>
      <c r="AB72" s="1028" t="s">
        <v>375</v>
      </c>
      <c r="AC72" s="1028"/>
      <c r="AD72" s="102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2.25" hidden="1" customHeight="1" thickBot="1" x14ac:dyDescent="0.2">
      <c r="A73" s="886" t="s">
        <v>353</v>
      </c>
      <c r="B73" s="887"/>
      <c r="C73" s="887"/>
      <c r="D73" s="887"/>
      <c r="E73" s="887"/>
      <c r="F73" s="888"/>
      <c r="G73" s="844"/>
      <c r="H73" s="175" t="s">
        <v>146</v>
      </c>
      <c r="I73" s="175"/>
      <c r="J73" s="175"/>
      <c r="K73" s="175"/>
      <c r="L73" s="175"/>
      <c r="M73" s="175"/>
      <c r="N73" s="175"/>
      <c r="O73" s="176"/>
      <c r="P73" s="182" t="s">
        <v>59</v>
      </c>
      <c r="Q73" s="175"/>
      <c r="R73" s="175"/>
      <c r="S73" s="175"/>
      <c r="T73" s="175"/>
      <c r="U73" s="175"/>
      <c r="V73" s="175"/>
      <c r="W73" s="175"/>
      <c r="X73" s="176"/>
      <c r="Y73" s="846"/>
      <c r="Z73" s="847"/>
      <c r="AA73" s="848"/>
      <c r="AB73" s="182" t="s">
        <v>11</v>
      </c>
      <c r="AC73" s="175"/>
      <c r="AD73" s="176"/>
      <c r="AE73" s="374" t="s">
        <v>396</v>
      </c>
      <c r="AF73" s="375"/>
      <c r="AG73" s="375"/>
      <c r="AH73" s="376"/>
      <c r="AI73" s="374" t="s">
        <v>394</v>
      </c>
      <c r="AJ73" s="375"/>
      <c r="AK73" s="375"/>
      <c r="AL73" s="376"/>
      <c r="AM73" s="381" t="s">
        <v>423</v>
      </c>
      <c r="AN73" s="381"/>
      <c r="AO73" s="381"/>
      <c r="AP73" s="381"/>
      <c r="AQ73" s="182" t="s">
        <v>235</v>
      </c>
      <c r="AR73" s="175"/>
      <c r="AS73" s="175"/>
      <c r="AT73" s="176"/>
      <c r="AU73" s="279" t="s">
        <v>134</v>
      </c>
      <c r="AV73" s="140"/>
      <c r="AW73" s="140"/>
      <c r="AX73" s="141"/>
    </row>
    <row r="74" spans="1:50" hidden="1" x14ac:dyDescent="0.15">
      <c r="A74" s="889"/>
      <c r="B74" s="890"/>
      <c r="C74" s="890"/>
      <c r="D74" s="890"/>
      <c r="E74" s="890"/>
      <c r="F74" s="891"/>
      <c r="G74" s="84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idden="1" x14ac:dyDescent="0.15">
      <c r="A75" s="889"/>
      <c r="B75" s="890"/>
      <c r="C75" s="890"/>
      <c r="D75" s="890"/>
      <c r="E75" s="890"/>
      <c r="F75" s="891"/>
      <c r="G75" s="81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idden="1" x14ac:dyDescent="0.15">
      <c r="A76" s="889"/>
      <c r="B76" s="890"/>
      <c r="C76" s="890"/>
      <c r="D76" s="890"/>
      <c r="E76" s="890"/>
      <c r="F76" s="891"/>
      <c r="G76" s="819"/>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idden="1" x14ac:dyDescent="0.15">
      <c r="A77" s="889"/>
      <c r="B77" s="890"/>
      <c r="C77" s="890"/>
      <c r="D77" s="890"/>
      <c r="E77" s="890"/>
      <c r="F77" s="891"/>
      <c r="G77" s="82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49.5" hidden="1" x14ac:dyDescent="0.15">
      <c r="A78" s="961" t="s">
        <v>387</v>
      </c>
      <c r="B78" s="962"/>
      <c r="C78" s="962"/>
      <c r="D78" s="962"/>
      <c r="E78" s="959" t="s">
        <v>331</v>
      </c>
      <c r="F78" s="960"/>
      <c r="G78" s="56" t="s">
        <v>238</v>
      </c>
      <c r="H78" s="829"/>
      <c r="I78" s="250"/>
      <c r="J78" s="250"/>
      <c r="K78" s="250"/>
      <c r="L78" s="250"/>
      <c r="M78" s="250"/>
      <c r="N78" s="250"/>
      <c r="O78" s="830"/>
      <c r="P78" s="267"/>
      <c r="Q78" s="267"/>
      <c r="R78" s="267"/>
      <c r="S78" s="267"/>
      <c r="T78" s="267"/>
      <c r="U78" s="267"/>
      <c r="V78" s="267"/>
      <c r="W78" s="267"/>
      <c r="X78" s="26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idden="1" x14ac:dyDescent="0.15">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4" t="s">
        <v>347</v>
      </c>
      <c r="AP79" s="155"/>
      <c r="AQ79" s="155"/>
      <c r="AR79" s="80" t="s">
        <v>345</v>
      </c>
      <c r="AS79" s="154"/>
      <c r="AT79" s="155"/>
      <c r="AU79" s="155"/>
      <c r="AV79" s="155"/>
      <c r="AW79" s="155"/>
      <c r="AX79" s="156"/>
    </row>
    <row r="80" spans="1:50" ht="14.25" hidden="1" thickBot="1" x14ac:dyDescent="0.2">
      <c r="A80" s="538" t="s">
        <v>147</v>
      </c>
      <c r="B80" s="895" t="s">
        <v>344</v>
      </c>
      <c r="C80" s="896"/>
      <c r="D80" s="896"/>
      <c r="E80" s="896"/>
      <c r="F80" s="897"/>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435</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31"/>
    </row>
    <row r="81" spans="1:60" ht="6" hidden="1" customHeight="1" thickBot="1" x14ac:dyDescent="0.2">
      <c r="A81" s="539"/>
      <c r="B81" s="898"/>
      <c r="C81" s="571"/>
      <c r="D81" s="571"/>
      <c r="E81" s="571"/>
      <c r="F81" s="572"/>
      <c r="G81" s="385"/>
      <c r="H81" s="385"/>
      <c r="I81" s="385"/>
      <c r="J81" s="385"/>
      <c r="K81" s="385"/>
      <c r="L81" s="385"/>
      <c r="M81" s="385"/>
      <c r="N81" s="385"/>
      <c r="O81" s="385"/>
      <c r="P81" s="385"/>
      <c r="Q81" s="385"/>
      <c r="R81" s="385"/>
      <c r="S81" s="385"/>
      <c r="T81" s="385"/>
      <c r="U81" s="385"/>
      <c r="V81" s="385"/>
      <c r="W81" s="385"/>
      <c r="X81" s="385"/>
      <c r="Y81" s="385"/>
      <c r="Z81" s="385"/>
      <c r="AA81" s="587"/>
      <c r="AB81" s="59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14.25" hidden="1" thickBot="1" x14ac:dyDescent="0.2">
      <c r="A82" s="539"/>
      <c r="B82" s="89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90"/>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14.25" hidden="1" thickBot="1" x14ac:dyDescent="0.2">
      <c r="A83" s="539"/>
      <c r="B83" s="89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91"/>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4.25" hidden="1" thickBot="1" x14ac:dyDescent="0.2">
      <c r="A84" s="539"/>
      <c r="B84" s="89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92"/>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4.25" hidden="1" thickBot="1" x14ac:dyDescent="0.2">
      <c r="A85" s="539"/>
      <c r="B85" s="571" t="s">
        <v>145</v>
      </c>
      <c r="C85" s="571"/>
      <c r="D85" s="571"/>
      <c r="E85" s="571"/>
      <c r="F85" s="572"/>
      <c r="G85" s="831" t="s">
        <v>61</v>
      </c>
      <c r="H85" s="816"/>
      <c r="I85" s="816"/>
      <c r="J85" s="816"/>
      <c r="K85" s="816"/>
      <c r="L85" s="816"/>
      <c r="M85" s="816"/>
      <c r="N85" s="816"/>
      <c r="O85" s="817"/>
      <c r="P85" s="815" t="s">
        <v>63</v>
      </c>
      <c r="Q85" s="816"/>
      <c r="R85" s="816"/>
      <c r="S85" s="816"/>
      <c r="T85" s="816"/>
      <c r="U85" s="816"/>
      <c r="V85" s="816"/>
      <c r="W85" s="816"/>
      <c r="X85" s="817"/>
      <c r="Y85" s="179"/>
      <c r="Z85" s="180"/>
      <c r="AA85" s="181"/>
      <c r="AB85" s="374" t="s">
        <v>11</v>
      </c>
      <c r="AC85" s="375"/>
      <c r="AD85" s="376"/>
      <c r="AE85" s="374" t="s">
        <v>396</v>
      </c>
      <c r="AF85" s="375"/>
      <c r="AG85" s="375"/>
      <c r="AH85" s="376"/>
      <c r="AI85" s="374" t="s">
        <v>394</v>
      </c>
      <c r="AJ85" s="375"/>
      <c r="AK85" s="375"/>
      <c r="AL85" s="376"/>
      <c r="AM85" s="381" t="s">
        <v>423</v>
      </c>
      <c r="AN85" s="381"/>
      <c r="AO85" s="381"/>
      <c r="AP85" s="381"/>
      <c r="AQ85" s="182" t="s">
        <v>235</v>
      </c>
      <c r="AR85" s="175"/>
      <c r="AS85" s="175"/>
      <c r="AT85" s="176"/>
      <c r="AU85" s="379" t="s">
        <v>134</v>
      </c>
      <c r="AV85" s="379"/>
      <c r="AW85" s="379"/>
      <c r="AX85" s="380"/>
      <c r="AY85" s="10"/>
      <c r="AZ85" s="10"/>
      <c r="BA85" s="10"/>
      <c r="BB85" s="10"/>
      <c r="BC85" s="10"/>
    </row>
    <row r="86" spans="1:60" ht="14.25" hidden="1" thickBot="1" x14ac:dyDescent="0.2">
      <c r="A86" s="539"/>
      <c r="B86" s="571"/>
      <c r="C86" s="571"/>
      <c r="D86" s="571"/>
      <c r="E86" s="571"/>
      <c r="F86" s="572"/>
      <c r="G86" s="586"/>
      <c r="H86" s="385"/>
      <c r="I86" s="385"/>
      <c r="J86" s="385"/>
      <c r="K86" s="385"/>
      <c r="L86" s="385"/>
      <c r="M86" s="385"/>
      <c r="N86" s="385"/>
      <c r="O86" s="587"/>
      <c r="P86" s="599"/>
      <c r="Q86" s="385"/>
      <c r="R86" s="385"/>
      <c r="S86" s="385"/>
      <c r="T86" s="385"/>
      <c r="U86" s="385"/>
      <c r="V86" s="385"/>
      <c r="W86" s="385"/>
      <c r="X86" s="587"/>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14.25" hidden="1" thickBot="1" x14ac:dyDescent="0.2">
      <c r="A87" s="539"/>
      <c r="B87" s="571"/>
      <c r="C87" s="571"/>
      <c r="D87" s="571"/>
      <c r="E87" s="571"/>
      <c r="F87" s="572"/>
      <c r="G87" s="237"/>
      <c r="H87" s="167"/>
      <c r="I87" s="167"/>
      <c r="J87" s="167"/>
      <c r="K87" s="167"/>
      <c r="L87" s="167"/>
      <c r="M87" s="167"/>
      <c r="N87" s="167"/>
      <c r="O87" s="238"/>
      <c r="P87" s="167"/>
      <c r="Q87" s="836"/>
      <c r="R87" s="836"/>
      <c r="S87" s="836"/>
      <c r="T87" s="836"/>
      <c r="U87" s="836"/>
      <c r="V87" s="836"/>
      <c r="W87" s="836"/>
      <c r="X87" s="837"/>
      <c r="Y87" s="793" t="s">
        <v>62</v>
      </c>
      <c r="Z87" s="794"/>
      <c r="AA87" s="795"/>
      <c r="AB87" s="541"/>
      <c r="AC87" s="541"/>
      <c r="AD87" s="541"/>
      <c r="AE87" s="370"/>
      <c r="AF87" s="371"/>
      <c r="AG87" s="371"/>
      <c r="AH87" s="371"/>
      <c r="AI87" s="370"/>
      <c r="AJ87" s="371"/>
      <c r="AK87" s="371"/>
      <c r="AL87" s="371"/>
      <c r="AM87" s="370"/>
      <c r="AN87" s="371"/>
      <c r="AO87" s="371"/>
      <c r="AP87" s="371"/>
      <c r="AQ87" s="121"/>
      <c r="AR87" s="122"/>
      <c r="AS87" s="122"/>
      <c r="AT87" s="123"/>
      <c r="AU87" s="371"/>
      <c r="AV87" s="371"/>
      <c r="AW87" s="371"/>
      <c r="AX87" s="373"/>
    </row>
    <row r="88" spans="1:60" ht="14.25" hidden="1" thickBot="1" x14ac:dyDescent="0.2">
      <c r="A88" s="539"/>
      <c r="B88" s="571"/>
      <c r="C88" s="571"/>
      <c r="D88" s="571"/>
      <c r="E88" s="571"/>
      <c r="F88" s="572"/>
      <c r="G88" s="239"/>
      <c r="H88" s="240"/>
      <c r="I88" s="240"/>
      <c r="J88" s="240"/>
      <c r="K88" s="240"/>
      <c r="L88" s="240"/>
      <c r="M88" s="240"/>
      <c r="N88" s="240"/>
      <c r="O88" s="241"/>
      <c r="P88" s="838"/>
      <c r="Q88" s="838"/>
      <c r="R88" s="838"/>
      <c r="S88" s="838"/>
      <c r="T88" s="838"/>
      <c r="U88" s="838"/>
      <c r="V88" s="838"/>
      <c r="W88" s="838"/>
      <c r="X88" s="839"/>
      <c r="Y88" s="767" t="s">
        <v>54</v>
      </c>
      <c r="Z88" s="768"/>
      <c r="AA88" s="769"/>
      <c r="AB88" s="841"/>
      <c r="AC88" s="841"/>
      <c r="AD88" s="841"/>
      <c r="AE88" s="370"/>
      <c r="AF88" s="371"/>
      <c r="AG88" s="371"/>
      <c r="AH88" s="371"/>
      <c r="AI88" s="370"/>
      <c r="AJ88" s="371"/>
      <c r="AK88" s="371"/>
      <c r="AL88" s="371"/>
      <c r="AM88" s="370"/>
      <c r="AN88" s="371"/>
      <c r="AO88" s="371"/>
      <c r="AP88" s="371"/>
      <c r="AQ88" s="121"/>
      <c r="AR88" s="122"/>
      <c r="AS88" s="122"/>
      <c r="AT88" s="123"/>
      <c r="AU88" s="371"/>
      <c r="AV88" s="371"/>
      <c r="AW88" s="371"/>
      <c r="AX88" s="373"/>
      <c r="AY88" s="10"/>
      <c r="AZ88" s="10"/>
      <c r="BA88" s="10"/>
      <c r="BB88" s="10"/>
      <c r="BC88" s="10"/>
    </row>
    <row r="89" spans="1:60" ht="14.25" hidden="1" thickBot="1" x14ac:dyDescent="0.2">
      <c r="A89" s="539"/>
      <c r="B89" s="573"/>
      <c r="C89" s="573"/>
      <c r="D89" s="573"/>
      <c r="E89" s="573"/>
      <c r="F89" s="574"/>
      <c r="G89" s="242"/>
      <c r="H89" s="170"/>
      <c r="I89" s="170"/>
      <c r="J89" s="170"/>
      <c r="K89" s="170"/>
      <c r="L89" s="170"/>
      <c r="M89" s="170"/>
      <c r="N89" s="170"/>
      <c r="O89" s="243"/>
      <c r="P89" s="310"/>
      <c r="Q89" s="310"/>
      <c r="R89" s="310"/>
      <c r="S89" s="310"/>
      <c r="T89" s="310"/>
      <c r="U89" s="310"/>
      <c r="V89" s="310"/>
      <c r="W89" s="310"/>
      <c r="X89" s="840"/>
      <c r="Y89" s="767" t="s">
        <v>13</v>
      </c>
      <c r="Z89" s="768"/>
      <c r="AA89" s="769"/>
      <c r="AB89" s="480" t="s">
        <v>14</v>
      </c>
      <c r="AC89" s="480"/>
      <c r="AD89" s="480"/>
      <c r="AE89" s="370"/>
      <c r="AF89" s="371"/>
      <c r="AG89" s="371"/>
      <c r="AH89" s="371"/>
      <c r="AI89" s="370"/>
      <c r="AJ89" s="371"/>
      <c r="AK89" s="371"/>
      <c r="AL89" s="371"/>
      <c r="AM89" s="370"/>
      <c r="AN89" s="371"/>
      <c r="AO89" s="371"/>
      <c r="AP89" s="371"/>
      <c r="AQ89" s="121"/>
      <c r="AR89" s="122"/>
      <c r="AS89" s="122"/>
      <c r="AT89" s="123"/>
      <c r="AU89" s="371"/>
      <c r="AV89" s="371"/>
      <c r="AW89" s="371"/>
      <c r="AX89" s="373"/>
      <c r="AY89" s="10"/>
      <c r="AZ89" s="10"/>
      <c r="BA89" s="10"/>
      <c r="BB89" s="10"/>
      <c r="BC89" s="10"/>
      <c r="BD89" s="10"/>
      <c r="BE89" s="10"/>
      <c r="BF89" s="10"/>
      <c r="BG89" s="10"/>
      <c r="BH89" s="10"/>
    </row>
    <row r="90" spans="1:60" ht="14.25" hidden="1" thickBot="1" x14ac:dyDescent="0.2">
      <c r="A90" s="539"/>
      <c r="B90" s="571" t="s">
        <v>145</v>
      </c>
      <c r="C90" s="571"/>
      <c r="D90" s="571"/>
      <c r="E90" s="571"/>
      <c r="F90" s="572"/>
      <c r="G90" s="831" t="s">
        <v>61</v>
      </c>
      <c r="H90" s="816"/>
      <c r="I90" s="816"/>
      <c r="J90" s="816"/>
      <c r="K90" s="816"/>
      <c r="L90" s="816"/>
      <c r="M90" s="816"/>
      <c r="N90" s="816"/>
      <c r="O90" s="817"/>
      <c r="P90" s="815" t="s">
        <v>63</v>
      </c>
      <c r="Q90" s="816"/>
      <c r="R90" s="816"/>
      <c r="S90" s="816"/>
      <c r="T90" s="816"/>
      <c r="U90" s="816"/>
      <c r="V90" s="816"/>
      <c r="W90" s="816"/>
      <c r="X90" s="817"/>
      <c r="Y90" s="179"/>
      <c r="Z90" s="180"/>
      <c r="AA90" s="181"/>
      <c r="AB90" s="374" t="s">
        <v>11</v>
      </c>
      <c r="AC90" s="375"/>
      <c r="AD90" s="376"/>
      <c r="AE90" s="374" t="s">
        <v>396</v>
      </c>
      <c r="AF90" s="375"/>
      <c r="AG90" s="375"/>
      <c r="AH90" s="376"/>
      <c r="AI90" s="374" t="s">
        <v>394</v>
      </c>
      <c r="AJ90" s="375"/>
      <c r="AK90" s="375"/>
      <c r="AL90" s="376"/>
      <c r="AM90" s="381" t="s">
        <v>423</v>
      </c>
      <c r="AN90" s="381"/>
      <c r="AO90" s="381"/>
      <c r="AP90" s="381"/>
      <c r="AQ90" s="182" t="s">
        <v>235</v>
      </c>
      <c r="AR90" s="175"/>
      <c r="AS90" s="175"/>
      <c r="AT90" s="176"/>
      <c r="AU90" s="379" t="s">
        <v>134</v>
      </c>
      <c r="AV90" s="379"/>
      <c r="AW90" s="379"/>
      <c r="AX90" s="380"/>
    </row>
    <row r="91" spans="1:60" ht="14.25" hidden="1" thickBot="1" x14ac:dyDescent="0.2">
      <c r="A91" s="539"/>
      <c r="B91" s="571"/>
      <c r="C91" s="571"/>
      <c r="D91" s="571"/>
      <c r="E91" s="571"/>
      <c r="F91" s="572"/>
      <c r="G91" s="586"/>
      <c r="H91" s="385"/>
      <c r="I91" s="385"/>
      <c r="J91" s="385"/>
      <c r="K91" s="385"/>
      <c r="L91" s="385"/>
      <c r="M91" s="385"/>
      <c r="N91" s="385"/>
      <c r="O91" s="587"/>
      <c r="P91" s="599"/>
      <c r="Q91" s="385"/>
      <c r="R91" s="385"/>
      <c r="S91" s="385"/>
      <c r="T91" s="385"/>
      <c r="U91" s="385"/>
      <c r="V91" s="385"/>
      <c r="W91" s="385"/>
      <c r="X91" s="587"/>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t="14.25" hidden="1" thickBot="1" x14ac:dyDescent="0.2">
      <c r="A92" s="539"/>
      <c r="B92" s="571"/>
      <c r="C92" s="571"/>
      <c r="D92" s="571"/>
      <c r="E92" s="571"/>
      <c r="F92" s="572"/>
      <c r="G92" s="237"/>
      <c r="H92" s="167"/>
      <c r="I92" s="167"/>
      <c r="J92" s="167"/>
      <c r="K92" s="167"/>
      <c r="L92" s="167"/>
      <c r="M92" s="167"/>
      <c r="N92" s="167"/>
      <c r="O92" s="238"/>
      <c r="P92" s="167"/>
      <c r="Q92" s="836"/>
      <c r="R92" s="836"/>
      <c r="S92" s="836"/>
      <c r="T92" s="836"/>
      <c r="U92" s="836"/>
      <c r="V92" s="836"/>
      <c r="W92" s="836"/>
      <c r="X92" s="837"/>
      <c r="Y92" s="793" t="s">
        <v>62</v>
      </c>
      <c r="Z92" s="794"/>
      <c r="AA92" s="795"/>
      <c r="AB92" s="541"/>
      <c r="AC92" s="541"/>
      <c r="AD92" s="541"/>
      <c r="AE92" s="370"/>
      <c r="AF92" s="371"/>
      <c r="AG92" s="371"/>
      <c r="AH92" s="371"/>
      <c r="AI92" s="370"/>
      <c r="AJ92" s="371"/>
      <c r="AK92" s="371"/>
      <c r="AL92" s="371"/>
      <c r="AM92" s="370"/>
      <c r="AN92" s="371"/>
      <c r="AO92" s="371"/>
      <c r="AP92" s="371"/>
      <c r="AQ92" s="121"/>
      <c r="AR92" s="122"/>
      <c r="AS92" s="122"/>
      <c r="AT92" s="123"/>
      <c r="AU92" s="371"/>
      <c r="AV92" s="371"/>
      <c r="AW92" s="371"/>
      <c r="AX92" s="373"/>
      <c r="AY92" s="10"/>
      <c r="AZ92" s="10"/>
      <c r="BA92" s="10"/>
      <c r="BB92" s="10"/>
      <c r="BC92" s="10"/>
      <c r="BD92" s="10"/>
      <c r="BE92" s="10"/>
      <c r="BF92" s="10"/>
      <c r="BG92" s="10"/>
      <c r="BH92" s="10"/>
    </row>
    <row r="93" spans="1:60" ht="14.25" hidden="1" thickBot="1" x14ac:dyDescent="0.2">
      <c r="A93" s="539"/>
      <c r="B93" s="571"/>
      <c r="C93" s="571"/>
      <c r="D93" s="571"/>
      <c r="E93" s="571"/>
      <c r="F93" s="572"/>
      <c r="G93" s="239"/>
      <c r="H93" s="240"/>
      <c r="I93" s="240"/>
      <c r="J93" s="240"/>
      <c r="K93" s="240"/>
      <c r="L93" s="240"/>
      <c r="M93" s="240"/>
      <c r="N93" s="240"/>
      <c r="O93" s="241"/>
      <c r="P93" s="838"/>
      <c r="Q93" s="838"/>
      <c r="R93" s="838"/>
      <c r="S93" s="838"/>
      <c r="T93" s="838"/>
      <c r="U93" s="838"/>
      <c r="V93" s="838"/>
      <c r="W93" s="838"/>
      <c r="X93" s="839"/>
      <c r="Y93" s="767" t="s">
        <v>54</v>
      </c>
      <c r="Z93" s="768"/>
      <c r="AA93" s="769"/>
      <c r="AB93" s="841"/>
      <c r="AC93" s="841"/>
      <c r="AD93" s="841"/>
      <c r="AE93" s="370"/>
      <c r="AF93" s="371"/>
      <c r="AG93" s="371"/>
      <c r="AH93" s="371"/>
      <c r="AI93" s="370"/>
      <c r="AJ93" s="371"/>
      <c r="AK93" s="371"/>
      <c r="AL93" s="371"/>
      <c r="AM93" s="370"/>
      <c r="AN93" s="371"/>
      <c r="AO93" s="371"/>
      <c r="AP93" s="371"/>
      <c r="AQ93" s="121"/>
      <c r="AR93" s="122"/>
      <c r="AS93" s="122"/>
      <c r="AT93" s="123"/>
      <c r="AU93" s="371"/>
      <c r="AV93" s="371"/>
      <c r="AW93" s="371"/>
      <c r="AX93" s="373"/>
    </row>
    <row r="94" spans="1:60" ht="14.25" hidden="1" thickBot="1" x14ac:dyDescent="0.2">
      <c r="A94" s="539"/>
      <c r="B94" s="573"/>
      <c r="C94" s="573"/>
      <c r="D94" s="573"/>
      <c r="E94" s="573"/>
      <c r="F94" s="574"/>
      <c r="G94" s="242"/>
      <c r="H94" s="170"/>
      <c r="I94" s="170"/>
      <c r="J94" s="170"/>
      <c r="K94" s="170"/>
      <c r="L94" s="170"/>
      <c r="M94" s="170"/>
      <c r="N94" s="170"/>
      <c r="O94" s="243"/>
      <c r="P94" s="310"/>
      <c r="Q94" s="310"/>
      <c r="R94" s="310"/>
      <c r="S94" s="310"/>
      <c r="T94" s="310"/>
      <c r="U94" s="310"/>
      <c r="V94" s="310"/>
      <c r="W94" s="310"/>
      <c r="X94" s="840"/>
      <c r="Y94" s="767" t="s">
        <v>13</v>
      </c>
      <c r="Z94" s="768"/>
      <c r="AA94" s="769"/>
      <c r="AB94" s="480" t="s">
        <v>14</v>
      </c>
      <c r="AC94" s="480"/>
      <c r="AD94" s="480"/>
      <c r="AE94" s="370"/>
      <c r="AF94" s="371"/>
      <c r="AG94" s="371"/>
      <c r="AH94" s="371"/>
      <c r="AI94" s="370"/>
      <c r="AJ94" s="371"/>
      <c r="AK94" s="371"/>
      <c r="AL94" s="371"/>
      <c r="AM94" s="370"/>
      <c r="AN94" s="371"/>
      <c r="AO94" s="371"/>
      <c r="AP94" s="371"/>
      <c r="AQ94" s="121"/>
      <c r="AR94" s="122"/>
      <c r="AS94" s="122"/>
      <c r="AT94" s="123"/>
      <c r="AU94" s="371"/>
      <c r="AV94" s="371"/>
      <c r="AW94" s="371"/>
      <c r="AX94" s="373"/>
      <c r="AY94" s="10"/>
      <c r="AZ94" s="10"/>
      <c r="BA94" s="10"/>
      <c r="BB94" s="10"/>
      <c r="BC94" s="10"/>
    </row>
    <row r="95" spans="1:60" ht="14.25" hidden="1" thickBot="1" x14ac:dyDescent="0.2">
      <c r="A95" s="539"/>
      <c r="B95" s="571" t="s">
        <v>145</v>
      </c>
      <c r="C95" s="571"/>
      <c r="D95" s="571"/>
      <c r="E95" s="571"/>
      <c r="F95" s="572"/>
      <c r="G95" s="831" t="s">
        <v>61</v>
      </c>
      <c r="H95" s="816"/>
      <c r="I95" s="816"/>
      <c r="J95" s="816"/>
      <c r="K95" s="816"/>
      <c r="L95" s="816"/>
      <c r="M95" s="816"/>
      <c r="N95" s="816"/>
      <c r="O95" s="817"/>
      <c r="P95" s="815" t="s">
        <v>63</v>
      </c>
      <c r="Q95" s="816"/>
      <c r="R95" s="816"/>
      <c r="S95" s="816"/>
      <c r="T95" s="816"/>
      <c r="U95" s="816"/>
      <c r="V95" s="816"/>
      <c r="W95" s="816"/>
      <c r="X95" s="817"/>
      <c r="Y95" s="179"/>
      <c r="Z95" s="180"/>
      <c r="AA95" s="181"/>
      <c r="AB95" s="374" t="s">
        <v>11</v>
      </c>
      <c r="AC95" s="375"/>
      <c r="AD95" s="376"/>
      <c r="AE95" s="374" t="s">
        <v>396</v>
      </c>
      <c r="AF95" s="375"/>
      <c r="AG95" s="375"/>
      <c r="AH95" s="376"/>
      <c r="AI95" s="374" t="s">
        <v>394</v>
      </c>
      <c r="AJ95" s="375"/>
      <c r="AK95" s="375"/>
      <c r="AL95" s="376"/>
      <c r="AM95" s="381" t="s">
        <v>423</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t="14.25" hidden="1" thickBot="1" x14ac:dyDescent="0.2">
      <c r="A96" s="539"/>
      <c r="B96" s="571"/>
      <c r="C96" s="571"/>
      <c r="D96" s="571"/>
      <c r="E96" s="571"/>
      <c r="F96" s="572"/>
      <c r="G96" s="586"/>
      <c r="H96" s="385"/>
      <c r="I96" s="385"/>
      <c r="J96" s="385"/>
      <c r="K96" s="385"/>
      <c r="L96" s="385"/>
      <c r="M96" s="385"/>
      <c r="N96" s="385"/>
      <c r="O96" s="587"/>
      <c r="P96" s="599"/>
      <c r="Q96" s="385"/>
      <c r="R96" s="385"/>
      <c r="S96" s="385"/>
      <c r="T96" s="385"/>
      <c r="U96" s="385"/>
      <c r="V96" s="385"/>
      <c r="W96" s="385"/>
      <c r="X96" s="587"/>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t="14.25" hidden="1" thickBot="1" x14ac:dyDescent="0.2">
      <c r="A97" s="539"/>
      <c r="B97" s="571"/>
      <c r="C97" s="571"/>
      <c r="D97" s="571"/>
      <c r="E97" s="571"/>
      <c r="F97" s="572"/>
      <c r="G97" s="237"/>
      <c r="H97" s="167"/>
      <c r="I97" s="167"/>
      <c r="J97" s="167"/>
      <c r="K97" s="167"/>
      <c r="L97" s="167"/>
      <c r="M97" s="167"/>
      <c r="N97" s="167"/>
      <c r="O97" s="238"/>
      <c r="P97" s="167"/>
      <c r="Q97" s="836"/>
      <c r="R97" s="836"/>
      <c r="S97" s="836"/>
      <c r="T97" s="836"/>
      <c r="U97" s="836"/>
      <c r="V97" s="836"/>
      <c r="W97" s="836"/>
      <c r="X97" s="837"/>
      <c r="Y97" s="793" t="s">
        <v>62</v>
      </c>
      <c r="Z97" s="794"/>
      <c r="AA97" s="795"/>
      <c r="AB97" s="413"/>
      <c r="AC97" s="414"/>
      <c r="AD97" s="415"/>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t="14.25" hidden="1" thickBot="1" x14ac:dyDescent="0.2">
      <c r="A98" s="539"/>
      <c r="B98" s="571"/>
      <c r="C98" s="571"/>
      <c r="D98" s="571"/>
      <c r="E98" s="571"/>
      <c r="F98" s="572"/>
      <c r="G98" s="239"/>
      <c r="H98" s="240"/>
      <c r="I98" s="240"/>
      <c r="J98" s="240"/>
      <c r="K98" s="240"/>
      <c r="L98" s="240"/>
      <c r="M98" s="240"/>
      <c r="N98" s="240"/>
      <c r="O98" s="241"/>
      <c r="P98" s="838"/>
      <c r="Q98" s="838"/>
      <c r="R98" s="838"/>
      <c r="S98" s="838"/>
      <c r="T98" s="838"/>
      <c r="U98" s="838"/>
      <c r="V98" s="838"/>
      <c r="W98" s="838"/>
      <c r="X98" s="839"/>
      <c r="Y98" s="767" t="s">
        <v>54</v>
      </c>
      <c r="Z98" s="768"/>
      <c r="AA98" s="769"/>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14.25" hidden="1" thickBot="1" x14ac:dyDescent="0.2">
      <c r="A99" s="540"/>
      <c r="B99" s="929"/>
      <c r="C99" s="929"/>
      <c r="D99" s="929"/>
      <c r="E99" s="929"/>
      <c r="F99" s="930"/>
      <c r="G99" s="842"/>
      <c r="H99" s="253"/>
      <c r="I99" s="253"/>
      <c r="J99" s="253"/>
      <c r="K99" s="253"/>
      <c r="L99" s="253"/>
      <c r="M99" s="253"/>
      <c r="N99" s="253"/>
      <c r="O99" s="843"/>
      <c r="P99" s="892"/>
      <c r="Q99" s="892"/>
      <c r="R99" s="892"/>
      <c r="S99" s="892"/>
      <c r="T99" s="892"/>
      <c r="U99" s="892"/>
      <c r="V99" s="892"/>
      <c r="W99" s="892"/>
      <c r="X99" s="893"/>
      <c r="Y99" s="499" t="s">
        <v>13</v>
      </c>
      <c r="Z99" s="500"/>
      <c r="AA99" s="501"/>
      <c r="AB99" s="481" t="s">
        <v>14</v>
      </c>
      <c r="AC99" s="482"/>
      <c r="AD99" s="483"/>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2.25" customHeight="1" x14ac:dyDescent="0.15">
      <c r="A100" s="881" t="s">
        <v>354</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84"/>
      <c r="Z100" s="485"/>
      <c r="AA100" s="486"/>
      <c r="AB100" s="906" t="s">
        <v>11</v>
      </c>
      <c r="AC100" s="906"/>
      <c r="AD100" s="906"/>
      <c r="AE100" s="872" t="s">
        <v>396</v>
      </c>
      <c r="AF100" s="873"/>
      <c r="AG100" s="873"/>
      <c r="AH100" s="874"/>
      <c r="AI100" s="872" t="s">
        <v>416</v>
      </c>
      <c r="AJ100" s="873"/>
      <c r="AK100" s="873"/>
      <c r="AL100" s="874"/>
      <c r="AM100" s="872" t="s">
        <v>423</v>
      </c>
      <c r="AN100" s="873"/>
      <c r="AO100" s="873"/>
      <c r="AP100" s="874"/>
      <c r="AQ100" s="978" t="s">
        <v>436</v>
      </c>
      <c r="AR100" s="979"/>
      <c r="AS100" s="979"/>
      <c r="AT100" s="980"/>
      <c r="AU100" s="978" t="s">
        <v>437</v>
      </c>
      <c r="AV100" s="979"/>
      <c r="AW100" s="979"/>
      <c r="AX100" s="981"/>
    </row>
    <row r="101" spans="1:60" ht="23.25" customHeight="1" x14ac:dyDescent="0.15">
      <c r="A101" s="510"/>
      <c r="B101" s="511"/>
      <c r="C101" s="511"/>
      <c r="D101" s="511"/>
      <c r="E101" s="511"/>
      <c r="F101" s="512"/>
      <c r="G101" s="167" t="s">
        <v>587</v>
      </c>
      <c r="H101" s="167"/>
      <c r="I101" s="167"/>
      <c r="J101" s="167"/>
      <c r="K101" s="167"/>
      <c r="L101" s="167"/>
      <c r="M101" s="167"/>
      <c r="N101" s="167"/>
      <c r="O101" s="167"/>
      <c r="P101" s="167"/>
      <c r="Q101" s="167"/>
      <c r="R101" s="167"/>
      <c r="S101" s="167"/>
      <c r="T101" s="167"/>
      <c r="U101" s="167"/>
      <c r="V101" s="167"/>
      <c r="W101" s="167"/>
      <c r="X101" s="238"/>
      <c r="Y101" s="859" t="s">
        <v>55</v>
      </c>
      <c r="Z101" s="753"/>
      <c r="AA101" s="754"/>
      <c r="AB101" s="490" t="s">
        <v>588</v>
      </c>
      <c r="AC101" s="491"/>
      <c r="AD101" s="492"/>
      <c r="AE101" s="364">
        <v>3</v>
      </c>
      <c r="AF101" s="364"/>
      <c r="AG101" s="364"/>
      <c r="AH101" s="364"/>
      <c r="AI101" s="370">
        <v>6</v>
      </c>
      <c r="AJ101" s="371"/>
      <c r="AK101" s="371"/>
      <c r="AL101" s="372"/>
      <c r="AM101" s="370">
        <v>10</v>
      </c>
      <c r="AN101" s="371"/>
      <c r="AO101" s="371"/>
      <c r="AP101" s="372"/>
      <c r="AQ101" s="370" t="s">
        <v>570</v>
      </c>
      <c r="AR101" s="371"/>
      <c r="AS101" s="371"/>
      <c r="AT101" s="372"/>
      <c r="AU101" s="370" t="s">
        <v>570</v>
      </c>
      <c r="AV101" s="371"/>
      <c r="AW101" s="371"/>
      <c r="AX101" s="372"/>
    </row>
    <row r="102" spans="1:60" ht="23.25" customHeight="1" x14ac:dyDescent="0.15">
      <c r="A102" s="513"/>
      <c r="B102" s="514"/>
      <c r="C102" s="514"/>
      <c r="D102" s="514"/>
      <c r="E102" s="514"/>
      <c r="F102" s="515"/>
      <c r="G102" s="170"/>
      <c r="H102" s="170"/>
      <c r="I102" s="170"/>
      <c r="J102" s="170"/>
      <c r="K102" s="170"/>
      <c r="L102" s="170"/>
      <c r="M102" s="170"/>
      <c r="N102" s="170"/>
      <c r="O102" s="170"/>
      <c r="P102" s="170"/>
      <c r="Q102" s="170"/>
      <c r="R102" s="170"/>
      <c r="S102" s="170"/>
      <c r="T102" s="170"/>
      <c r="U102" s="170"/>
      <c r="V102" s="170"/>
      <c r="W102" s="170"/>
      <c r="X102" s="243"/>
      <c r="Y102" s="493" t="s">
        <v>56</v>
      </c>
      <c r="Z102" s="345"/>
      <c r="AA102" s="346"/>
      <c r="AB102" s="413" t="s">
        <v>588</v>
      </c>
      <c r="AC102" s="414"/>
      <c r="AD102" s="415"/>
      <c r="AE102" s="364">
        <v>3</v>
      </c>
      <c r="AF102" s="364"/>
      <c r="AG102" s="364"/>
      <c r="AH102" s="364"/>
      <c r="AI102" s="370">
        <v>5</v>
      </c>
      <c r="AJ102" s="371"/>
      <c r="AK102" s="371"/>
      <c r="AL102" s="372"/>
      <c r="AM102" s="364">
        <v>8</v>
      </c>
      <c r="AN102" s="364"/>
      <c r="AO102" s="364"/>
      <c r="AP102" s="364"/>
      <c r="AQ102" s="863">
        <v>7</v>
      </c>
      <c r="AR102" s="864"/>
      <c r="AS102" s="864"/>
      <c r="AT102" s="865"/>
      <c r="AU102" s="863" t="s">
        <v>570</v>
      </c>
      <c r="AV102" s="864"/>
      <c r="AW102" s="864"/>
      <c r="AX102" s="865"/>
    </row>
    <row r="103" spans="1:60" ht="31.5" customHeight="1" x14ac:dyDescent="0.15">
      <c r="A103" s="507" t="s">
        <v>354</v>
      </c>
      <c r="B103" s="508"/>
      <c r="C103" s="508"/>
      <c r="D103" s="508"/>
      <c r="E103" s="508"/>
      <c r="F103" s="509"/>
      <c r="G103" s="768" t="s">
        <v>60</v>
      </c>
      <c r="H103" s="768"/>
      <c r="I103" s="768"/>
      <c r="J103" s="768"/>
      <c r="K103" s="768"/>
      <c r="L103" s="768"/>
      <c r="M103" s="768"/>
      <c r="N103" s="768"/>
      <c r="O103" s="768"/>
      <c r="P103" s="768"/>
      <c r="Q103" s="768"/>
      <c r="R103" s="768"/>
      <c r="S103" s="768"/>
      <c r="T103" s="768"/>
      <c r="U103" s="768"/>
      <c r="V103" s="768"/>
      <c r="W103" s="768"/>
      <c r="X103" s="769"/>
      <c r="Y103" s="487"/>
      <c r="Z103" s="488"/>
      <c r="AA103" s="489"/>
      <c r="AB103" s="309" t="s">
        <v>11</v>
      </c>
      <c r="AC103" s="304"/>
      <c r="AD103" s="305"/>
      <c r="AE103" s="309" t="s">
        <v>396</v>
      </c>
      <c r="AF103" s="304"/>
      <c r="AG103" s="304"/>
      <c r="AH103" s="305"/>
      <c r="AI103" s="309" t="s">
        <v>394</v>
      </c>
      <c r="AJ103" s="304"/>
      <c r="AK103" s="304"/>
      <c r="AL103" s="305"/>
      <c r="AM103" s="309" t="s">
        <v>423</v>
      </c>
      <c r="AN103" s="304"/>
      <c r="AO103" s="304"/>
      <c r="AP103" s="305"/>
      <c r="AQ103" s="366" t="s">
        <v>436</v>
      </c>
      <c r="AR103" s="367"/>
      <c r="AS103" s="367"/>
      <c r="AT103" s="368"/>
      <c r="AU103" s="366" t="s">
        <v>437</v>
      </c>
      <c r="AV103" s="367"/>
      <c r="AW103" s="367"/>
      <c r="AX103" s="369"/>
    </row>
    <row r="104" spans="1:60" ht="23.25" customHeight="1" x14ac:dyDescent="0.15">
      <c r="A104" s="510"/>
      <c r="B104" s="511"/>
      <c r="C104" s="511"/>
      <c r="D104" s="511"/>
      <c r="E104" s="511"/>
      <c r="F104" s="512"/>
      <c r="G104" s="167" t="s">
        <v>589</v>
      </c>
      <c r="H104" s="167"/>
      <c r="I104" s="167"/>
      <c r="J104" s="167"/>
      <c r="K104" s="167"/>
      <c r="L104" s="167"/>
      <c r="M104" s="167"/>
      <c r="N104" s="167"/>
      <c r="O104" s="167"/>
      <c r="P104" s="167"/>
      <c r="Q104" s="167"/>
      <c r="R104" s="167"/>
      <c r="S104" s="167"/>
      <c r="T104" s="167"/>
      <c r="U104" s="167"/>
      <c r="V104" s="167"/>
      <c r="W104" s="167"/>
      <c r="X104" s="238"/>
      <c r="Y104" s="496" t="s">
        <v>55</v>
      </c>
      <c r="Z104" s="497"/>
      <c r="AA104" s="498"/>
      <c r="AB104" s="490" t="s">
        <v>588</v>
      </c>
      <c r="AC104" s="491"/>
      <c r="AD104" s="492"/>
      <c r="AE104" s="364" t="s">
        <v>590</v>
      </c>
      <c r="AF104" s="364"/>
      <c r="AG104" s="364"/>
      <c r="AH104" s="364"/>
      <c r="AI104" s="364">
        <v>5</v>
      </c>
      <c r="AJ104" s="364"/>
      <c r="AK104" s="364"/>
      <c r="AL104" s="364"/>
      <c r="AM104" s="370">
        <v>11</v>
      </c>
      <c r="AN104" s="371"/>
      <c r="AO104" s="371"/>
      <c r="AP104" s="372"/>
      <c r="AQ104" s="370" t="s">
        <v>570</v>
      </c>
      <c r="AR104" s="371"/>
      <c r="AS104" s="371"/>
      <c r="AT104" s="372"/>
      <c r="AU104" s="370" t="s">
        <v>570</v>
      </c>
      <c r="AV104" s="371"/>
      <c r="AW104" s="371"/>
      <c r="AX104" s="372"/>
    </row>
    <row r="105" spans="1:60" ht="23.25" customHeight="1" x14ac:dyDescent="0.15">
      <c r="A105" s="513"/>
      <c r="B105" s="514"/>
      <c r="C105" s="514"/>
      <c r="D105" s="514"/>
      <c r="E105" s="514"/>
      <c r="F105" s="515"/>
      <c r="G105" s="170"/>
      <c r="H105" s="170"/>
      <c r="I105" s="170"/>
      <c r="J105" s="170"/>
      <c r="K105" s="170"/>
      <c r="L105" s="170"/>
      <c r="M105" s="170"/>
      <c r="N105" s="170"/>
      <c r="O105" s="170"/>
      <c r="P105" s="170"/>
      <c r="Q105" s="170"/>
      <c r="R105" s="170"/>
      <c r="S105" s="170"/>
      <c r="T105" s="170"/>
      <c r="U105" s="170"/>
      <c r="V105" s="170"/>
      <c r="W105" s="170"/>
      <c r="X105" s="243"/>
      <c r="Y105" s="493" t="s">
        <v>56</v>
      </c>
      <c r="Z105" s="494"/>
      <c r="AA105" s="495"/>
      <c r="AB105" s="413" t="s">
        <v>588</v>
      </c>
      <c r="AC105" s="414"/>
      <c r="AD105" s="415"/>
      <c r="AE105" s="364" t="s">
        <v>590</v>
      </c>
      <c r="AF105" s="364"/>
      <c r="AG105" s="364"/>
      <c r="AH105" s="364"/>
      <c r="AI105" s="364">
        <v>3</v>
      </c>
      <c r="AJ105" s="364"/>
      <c r="AK105" s="364"/>
      <c r="AL105" s="364"/>
      <c r="AM105" s="364">
        <v>8</v>
      </c>
      <c r="AN105" s="364"/>
      <c r="AO105" s="364"/>
      <c r="AP105" s="364"/>
      <c r="AQ105" s="370">
        <v>15</v>
      </c>
      <c r="AR105" s="371"/>
      <c r="AS105" s="371"/>
      <c r="AT105" s="372"/>
      <c r="AU105" s="863" t="s">
        <v>570</v>
      </c>
      <c r="AV105" s="864"/>
      <c r="AW105" s="864"/>
      <c r="AX105" s="865"/>
    </row>
    <row r="106" spans="1:60" ht="31.5" customHeight="1" x14ac:dyDescent="0.15">
      <c r="A106" s="507" t="s">
        <v>354</v>
      </c>
      <c r="B106" s="508"/>
      <c r="C106" s="508"/>
      <c r="D106" s="508"/>
      <c r="E106" s="508"/>
      <c r="F106" s="509"/>
      <c r="G106" s="768" t="s">
        <v>60</v>
      </c>
      <c r="H106" s="768"/>
      <c r="I106" s="768"/>
      <c r="J106" s="768"/>
      <c r="K106" s="768"/>
      <c r="L106" s="768"/>
      <c r="M106" s="768"/>
      <c r="N106" s="768"/>
      <c r="O106" s="768"/>
      <c r="P106" s="768"/>
      <c r="Q106" s="768"/>
      <c r="R106" s="768"/>
      <c r="S106" s="768"/>
      <c r="T106" s="768"/>
      <c r="U106" s="768"/>
      <c r="V106" s="768"/>
      <c r="W106" s="768"/>
      <c r="X106" s="769"/>
      <c r="Y106" s="487"/>
      <c r="Z106" s="488"/>
      <c r="AA106" s="489"/>
      <c r="AB106" s="309" t="s">
        <v>11</v>
      </c>
      <c r="AC106" s="304"/>
      <c r="AD106" s="305"/>
      <c r="AE106" s="309" t="s">
        <v>396</v>
      </c>
      <c r="AF106" s="304"/>
      <c r="AG106" s="304"/>
      <c r="AH106" s="305"/>
      <c r="AI106" s="309" t="s">
        <v>394</v>
      </c>
      <c r="AJ106" s="304"/>
      <c r="AK106" s="304"/>
      <c r="AL106" s="305"/>
      <c r="AM106" s="309" t="s">
        <v>423</v>
      </c>
      <c r="AN106" s="304"/>
      <c r="AO106" s="304"/>
      <c r="AP106" s="305"/>
      <c r="AQ106" s="366" t="s">
        <v>436</v>
      </c>
      <c r="AR106" s="367"/>
      <c r="AS106" s="367"/>
      <c r="AT106" s="368"/>
      <c r="AU106" s="366" t="s">
        <v>437</v>
      </c>
      <c r="AV106" s="367"/>
      <c r="AW106" s="367"/>
      <c r="AX106" s="369"/>
    </row>
    <row r="107" spans="1:60" ht="23.25" customHeight="1" x14ac:dyDescent="0.15">
      <c r="A107" s="510"/>
      <c r="B107" s="511"/>
      <c r="C107" s="511"/>
      <c r="D107" s="511"/>
      <c r="E107" s="511"/>
      <c r="F107" s="512"/>
      <c r="G107" s="167" t="s">
        <v>591</v>
      </c>
      <c r="H107" s="167"/>
      <c r="I107" s="167"/>
      <c r="J107" s="167"/>
      <c r="K107" s="167"/>
      <c r="L107" s="167"/>
      <c r="M107" s="167"/>
      <c r="N107" s="167"/>
      <c r="O107" s="167"/>
      <c r="P107" s="167"/>
      <c r="Q107" s="167"/>
      <c r="R107" s="167"/>
      <c r="S107" s="167"/>
      <c r="T107" s="167"/>
      <c r="U107" s="167"/>
      <c r="V107" s="167"/>
      <c r="W107" s="167"/>
      <c r="X107" s="238"/>
      <c r="Y107" s="496" t="s">
        <v>55</v>
      </c>
      <c r="Z107" s="497"/>
      <c r="AA107" s="498"/>
      <c r="AB107" s="490" t="s">
        <v>588</v>
      </c>
      <c r="AC107" s="491"/>
      <c r="AD107" s="492"/>
      <c r="AE107" s="364" t="s">
        <v>592</v>
      </c>
      <c r="AF107" s="364"/>
      <c r="AG107" s="364"/>
      <c r="AH107" s="364"/>
      <c r="AI107" s="364">
        <v>2</v>
      </c>
      <c r="AJ107" s="364"/>
      <c r="AK107" s="364"/>
      <c r="AL107" s="364"/>
      <c r="AM107" s="364">
        <v>5</v>
      </c>
      <c r="AN107" s="364"/>
      <c r="AO107" s="364"/>
      <c r="AP107" s="364"/>
      <c r="AQ107" s="370" t="s">
        <v>599</v>
      </c>
      <c r="AR107" s="371"/>
      <c r="AS107" s="371"/>
      <c r="AT107" s="372"/>
      <c r="AU107" s="370" t="s">
        <v>570</v>
      </c>
      <c r="AV107" s="371"/>
      <c r="AW107" s="371"/>
      <c r="AX107" s="372"/>
    </row>
    <row r="108" spans="1:60" ht="23.25" customHeight="1" x14ac:dyDescent="0.15">
      <c r="A108" s="513"/>
      <c r="B108" s="514"/>
      <c r="C108" s="514"/>
      <c r="D108" s="514"/>
      <c r="E108" s="514"/>
      <c r="F108" s="515"/>
      <c r="G108" s="170"/>
      <c r="H108" s="170"/>
      <c r="I108" s="170"/>
      <c r="J108" s="170"/>
      <c r="K108" s="170"/>
      <c r="L108" s="170"/>
      <c r="M108" s="170"/>
      <c r="N108" s="170"/>
      <c r="O108" s="170"/>
      <c r="P108" s="170"/>
      <c r="Q108" s="170"/>
      <c r="R108" s="170"/>
      <c r="S108" s="170"/>
      <c r="T108" s="170"/>
      <c r="U108" s="170"/>
      <c r="V108" s="170"/>
      <c r="W108" s="170"/>
      <c r="X108" s="243"/>
      <c r="Y108" s="493" t="s">
        <v>56</v>
      </c>
      <c r="Z108" s="494"/>
      <c r="AA108" s="495"/>
      <c r="AB108" s="413" t="s">
        <v>588</v>
      </c>
      <c r="AC108" s="414"/>
      <c r="AD108" s="415"/>
      <c r="AE108" s="364" t="s">
        <v>412</v>
      </c>
      <c r="AF108" s="364"/>
      <c r="AG108" s="364"/>
      <c r="AH108" s="364"/>
      <c r="AI108" s="364">
        <v>1</v>
      </c>
      <c r="AJ108" s="364"/>
      <c r="AK108" s="364"/>
      <c r="AL108" s="364"/>
      <c r="AM108" s="364">
        <v>2</v>
      </c>
      <c r="AN108" s="364"/>
      <c r="AO108" s="364"/>
      <c r="AP108" s="364"/>
      <c r="AQ108" s="370">
        <v>2</v>
      </c>
      <c r="AR108" s="371"/>
      <c r="AS108" s="371"/>
      <c r="AT108" s="372"/>
      <c r="AU108" s="863" t="s">
        <v>570</v>
      </c>
      <c r="AV108" s="864"/>
      <c r="AW108" s="864"/>
      <c r="AX108" s="865"/>
    </row>
    <row r="109" spans="1:60" ht="31.5" customHeight="1" x14ac:dyDescent="0.15">
      <c r="A109" s="507" t="s">
        <v>354</v>
      </c>
      <c r="B109" s="508"/>
      <c r="C109" s="508"/>
      <c r="D109" s="508"/>
      <c r="E109" s="508"/>
      <c r="F109" s="509"/>
      <c r="G109" s="768" t="s">
        <v>60</v>
      </c>
      <c r="H109" s="768"/>
      <c r="I109" s="768"/>
      <c r="J109" s="768"/>
      <c r="K109" s="768"/>
      <c r="L109" s="768"/>
      <c r="M109" s="768"/>
      <c r="N109" s="768"/>
      <c r="O109" s="768"/>
      <c r="P109" s="768"/>
      <c r="Q109" s="768"/>
      <c r="R109" s="768"/>
      <c r="S109" s="768"/>
      <c r="T109" s="768"/>
      <c r="U109" s="768"/>
      <c r="V109" s="768"/>
      <c r="W109" s="768"/>
      <c r="X109" s="769"/>
      <c r="Y109" s="487"/>
      <c r="Z109" s="488"/>
      <c r="AA109" s="489"/>
      <c r="AB109" s="309" t="s">
        <v>11</v>
      </c>
      <c r="AC109" s="304"/>
      <c r="AD109" s="305"/>
      <c r="AE109" s="309" t="s">
        <v>396</v>
      </c>
      <c r="AF109" s="304"/>
      <c r="AG109" s="304"/>
      <c r="AH109" s="305"/>
      <c r="AI109" s="309" t="s">
        <v>394</v>
      </c>
      <c r="AJ109" s="304"/>
      <c r="AK109" s="304"/>
      <c r="AL109" s="305"/>
      <c r="AM109" s="309" t="s">
        <v>423</v>
      </c>
      <c r="AN109" s="304"/>
      <c r="AO109" s="304"/>
      <c r="AP109" s="305"/>
      <c r="AQ109" s="366" t="s">
        <v>436</v>
      </c>
      <c r="AR109" s="367"/>
      <c r="AS109" s="367"/>
      <c r="AT109" s="368"/>
      <c r="AU109" s="366" t="s">
        <v>437</v>
      </c>
      <c r="AV109" s="367"/>
      <c r="AW109" s="367"/>
      <c r="AX109" s="369"/>
    </row>
    <row r="110" spans="1:60" ht="23.25" customHeight="1" x14ac:dyDescent="0.15">
      <c r="A110" s="510"/>
      <c r="B110" s="511"/>
      <c r="C110" s="511"/>
      <c r="D110" s="511"/>
      <c r="E110" s="511"/>
      <c r="F110" s="512"/>
      <c r="G110" s="167" t="s">
        <v>593</v>
      </c>
      <c r="H110" s="167"/>
      <c r="I110" s="167"/>
      <c r="J110" s="167"/>
      <c r="K110" s="167"/>
      <c r="L110" s="167"/>
      <c r="M110" s="167"/>
      <c r="N110" s="167"/>
      <c r="O110" s="167"/>
      <c r="P110" s="167"/>
      <c r="Q110" s="167"/>
      <c r="R110" s="167"/>
      <c r="S110" s="167"/>
      <c r="T110" s="167"/>
      <c r="U110" s="167"/>
      <c r="V110" s="167"/>
      <c r="W110" s="167"/>
      <c r="X110" s="238"/>
      <c r="Y110" s="496" t="s">
        <v>55</v>
      </c>
      <c r="Z110" s="497"/>
      <c r="AA110" s="498"/>
      <c r="AB110" s="490" t="s">
        <v>588</v>
      </c>
      <c r="AC110" s="491"/>
      <c r="AD110" s="492"/>
      <c r="AE110" s="364" t="s">
        <v>590</v>
      </c>
      <c r="AF110" s="364"/>
      <c r="AG110" s="364"/>
      <c r="AH110" s="364"/>
      <c r="AI110" s="364" t="s">
        <v>590</v>
      </c>
      <c r="AJ110" s="364"/>
      <c r="AK110" s="364"/>
      <c r="AL110" s="364"/>
      <c r="AM110" s="364">
        <v>4</v>
      </c>
      <c r="AN110" s="364"/>
      <c r="AO110" s="364"/>
      <c r="AP110" s="364"/>
      <c r="AQ110" s="370" t="s">
        <v>570</v>
      </c>
      <c r="AR110" s="371"/>
      <c r="AS110" s="371"/>
      <c r="AT110" s="372"/>
      <c r="AU110" s="370" t="s">
        <v>584</v>
      </c>
      <c r="AV110" s="371"/>
      <c r="AW110" s="371"/>
      <c r="AX110" s="372"/>
    </row>
    <row r="111" spans="1:60" ht="23.25" customHeight="1" x14ac:dyDescent="0.15">
      <c r="A111" s="513"/>
      <c r="B111" s="514"/>
      <c r="C111" s="514"/>
      <c r="D111" s="514"/>
      <c r="E111" s="514"/>
      <c r="F111" s="515"/>
      <c r="G111" s="170"/>
      <c r="H111" s="170"/>
      <c r="I111" s="170"/>
      <c r="J111" s="170"/>
      <c r="K111" s="170"/>
      <c r="L111" s="170"/>
      <c r="M111" s="170"/>
      <c r="N111" s="170"/>
      <c r="O111" s="170"/>
      <c r="P111" s="170"/>
      <c r="Q111" s="170"/>
      <c r="R111" s="170"/>
      <c r="S111" s="170"/>
      <c r="T111" s="170"/>
      <c r="U111" s="170"/>
      <c r="V111" s="170"/>
      <c r="W111" s="170"/>
      <c r="X111" s="243"/>
      <c r="Y111" s="493" t="s">
        <v>56</v>
      </c>
      <c r="Z111" s="494"/>
      <c r="AA111" s="495"/>
      <c r="AB111" s="413" t="s">
        <v>588</v>
      </c>
      <c r="AC111" s="414"/>
      <c r="AD111" s="415"/>
      <c r="AE111" s="364" t="s">
        <v>590</v>
      </c>
      <c r="AF111" s="364"/>
      <c r="AG111" s="364"/>
      <c r="AH111" s="364"/>
      <c r="AI111" s="364" t="s">
        <v>590</v>
      </c>
      <c r="AJ111" s="364"/>
      <c r="AK111" s="364"/>
      <c r="AL111" s="364"/>
      <c r="AM111" s="364">
        <v>0</v>
      </c>
      <c r="AN111" s="364"/>
      <c r="AO111" s="364"/>
      <c r="AP111" s="364"/>
      <c r="AQ111" s="370">
        <v>1</v>
      </c>
      <c r="AR111" s="371"/>
      <c r="AS111" s="371"/>
      <c r="AT111" s="372"/>
      <c r="AU111" s="863">
        <v>2</v>
      </c>
      <c r="AV111" s="864"/>
      <c r="AW111" s="864"/>
      <c r="AX111" s="865"/>
    </row>
    <row r="112" spans="1:60" ht="31.5" hidden="1" customHeight="1" x14ac:dyDescent="0.15">
      <c r="A112" s="507" t="s">
        <v>354</v>
      </c>
      <c r="B112" s="508"/>
      <c r="C112" s="508"/>
      <c r="D112" s="508"/>
      <c r="E112" s="508"/>
      <c r="F112" s="509"/>
      <c r="G112" s="768" t="s">
        <v>60</v>
      </c>
      <c r="H112" s="768"/>
      <c r="I112" s="768"/>
      <c r="J112" s="768"/>
      <c r="K112" s="768"/>
      <c r="L112" s="768"/>
      <c r="M112" s="768"/>
      <c r="N112" s="768"/>
      <c r="O112" s="768"/>
      <c r="P112" s="768"/>
      <c r="Q112" s="768"/>
      <c r="R112" s="768"/>
      <c r="S112" s="768"/>
      <c r="T112" s="768"/>
      <c r="U112" s="768"/>
      <c r="V112" s="768"/>
      <c r="W112" s="768"/>
      <c r="X112" s="769"/>
      <c r="Y112" s="487"/>
      <c r="Z112" s="488"/>
      <c r="AA112" s="489"/>
      <c r="AB112" s="309" t="s">
        <v>11</v>
      </c>
      <c r="AC112" s="304"/>
      <c r="AD112" s="305"/>
      <c r="AE112" s="309" t="s">
        <v>396</v>
      </c>
      <c r="AF112" s="304"/>
      <c r="AG112" s="304"/>
      <c r="AH112" s="305"/>
      <c r="AI112" s="309" t="s">
        <v>394</v>
      </c>
      <c r="AJ112" s="304"/>
      <c r="AK112" s="304"/>
      <c r="AL112" s="305"/>
      <c r="AM112" s="309" t="s">
        <v>423</v>
      </c>
      <c r="AN112" s="304"/>
      <c r="AO112" s="304"/>
      <c r="AP112" s="305"/>
      <c r="AQ112" s="366" t="s">
        <v>436</v>
      </c>
      <c r="AR112" s="367"/>
      <c r="AS112" s="367"/>
      <c r="AT112" s="368"/>
      <c r="AU112" s="366" t="s">
        <v>437</v>
      </c>
      <c r="AV112" s="367"/>
      <c r="AW112" s="367"/>
      <c r="AX112" s="369"/>
    </row>
    <row r="113" spans="1:50" ht="23.25" hidden="1" customHeight="1" x14ac:dyDescent="0.15">
      <c r="A113" s="510"/>
      <c r="B113" s="511"/>
      <c r="C113" s="511"/>
      <c r="D113" s="511"/>
      <c r="E113" s="511"/>
      <c r="F113" s="512"/>
      <c r="G113" s="167"/>
      <c r="H113" s="167"/>
      <c r="I113" s="167"/>
      <c r="J113" s="167"/>
      <c r="K113" s="167"/>
      <c r="L113" s="167"/>
      <c r="M113" s="167"/>
      <c r="N113" s="167"/>
      <c r="O113" s="167"/>
      <c r="P113" s="167"/>
      <c r="Q113" s="167"/>
      <c r="R113" s="167"/>
      <c r="S113" s="167"/>
      <c r="T113" s="167"/>
      <c r="U113" s="167"/>
      <c r="V113" s="167"/>
      <c r="W113" s="167"/>
      <c r="X113" s="238"/>
      <c r="Y113" s="496" t="s">
        <v>55</v>
      </c>
      <c r="Z113" s="497"/>
      <c r="AA113" s="498"/>
      <c r="AB113" s="490"/>
      <c r="AC113" s="491"/>
      <c r="AD113" s="49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13"/>
      <c r="B114" s="514"/>
      <c r="C114" s="514"/>
      <c r="D114" s="514"/>
      <c r="E114" s="514"/>
      <c r="F114" s="515"/>
      <c r="G114" s="170"/>
      <c r="H114" s="170"/>
      <c r="I114" s="170"/>
      <c r="J114" s="170"/>
      <c r="K114" s="170"/>
      <c r="L114" s="170"/>
      <c r="M114" s="170"/>
      <c r="N114" s="170"/>
      <c r="O114" s="170"/>
      <c r="P114" s="170"/>
      <c r="Q114" s="170"/>
      <c r="R114" s="170"/>
      <c r="S114" s="170"/>
      <c r="T114" s="170"/>
      <c r="U114" s="170"/>
      <c r="V114" s="170"/>
      <c r="W114" s="170"/>
      <c r="X114" s="243"/>
      <c r="Y114" s="493" t="s">
        <v>56</v>
      </c>
      <c r="Z114" s="494"/>
      <c r="AA114" s="495"/>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2"/>
      <c r="Z115" s="503"/>
      <c r="AA115" s="504"/>
      <c r="AB115" s="309" t="s">
        <v>11</v>
      </c>
      <c r="AC115" s="304"/>
      <c r="AD115" s="305"/>
      <c r="AE115" s="309" t="s">
        <v>396</v>
      </c>
      <c r="AF115" s="304"/>
      <c r="AG115" s="304"/>
      <c r="AH115" s="305"/>
      <c r="AI115" s="309" t="s">
        <v>394</v>
      </c>
      <c r="AJ115" s="304"/>
      <c r="AK115" s="304"/>
      <c r="AL115" s="305"/>
      <c r="AM115" s="309" t="s">
        <v>423</v>
      </c>
      <c r="AN115" s="304"/>
      <c r="AO115" s="304"/>
      <c r="AP115" s="305"/>
      <c r="AQ115" s="341" t="s">
        <v>438</v>
      </c>
      <c r="AR115" s="342"/>
      <c r="AS115" s="342"/>
      <c r="AT115" s="342"/>
      <c r="AU115" s="342"/>
      <c r="AV115" s="342"/>
      <c r="AW115" s="342"/>
      <c r="AX115" s="343"/>
    </row>
    <row r="116" spans="1:50" ht="23.25" customHeight="1" x14ac:dyDescent="0.15">
      <c r="A116" s="298"/>
      <c r="B116" s="299"/>
      <c r="C116" s="299"/>
      <c r="D116" s="299"/>
      <c r="E116" s="299"/>
      <c r="F116" s="300"/>
      <c r="G116" s="357" t="s">
        <v>594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60" t="s">
        <v>596</v>
      </c>
      <c r="AC116" s="861"/>
      <c r="AD116" s="862"/>
      <c r="AE116" s="364">
        <v>50</v>
      </c>
      <c r="AF116" s="364"/>
      <c r="AG116" s="364"/>
      <c r="AH116" s="364"/>
      <c r="AI116" s="364" t="s">
        <v>570</v>
      </c>
      <c r="AJ116" s="364"/>
      <c r="AK116" s="364"/>
      <c r="AL116" s="364"/>
      <c r="AM116" s="364" t="s">
        <v>570</v>
      </c>
      <c r="AN116" s="364"/>
      <c r="AO116" s="364"/>
      <c r="AP116" s="364"/>
      <c r="AQ116" s="370" t="s">
        <v>570</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597</v>
      </c>
      <c r="AC117" s="348"/>
      <c r="AD117" s="349"/>
      <c r="AE117" s="312" t="s">
        <v>595</v>
      </c>
      <c r="AF117" s="312"/>
      <c r="AG117" s="312"/>
      <c r="AH117" s="312"/>
      <c r="AI117" s="312" t="s">
        <v>570</v>
      </c>
      <c r="AJ117" s="312"/>
      <c r="AK117" s="312"/>
      <c r="AL117" s="312"/>
      <c r="AM117" s="312" t="s">
        <v>584</v>
      </c>
      <c r="AN117" s="312"/>
      <c r="AO117" s="312"/>
      <c r="AP117" s="312"/>
      <c r="AQ117" s="312" t="s">
        <v>598</v>
      </c>
      <c r="AR117" s="312"/>
      <c r="AS117" s="312"/>
      <c r="AT117" s="312"/>
      <c r="AU117" s="312"/>
      <c r="AV117" s="312"/>
      <c r="AW117" s="312"/>
      <c r="AX117" s="313"/>
    </row>
    <row r="118" spans="1:50" ht="23.25" hidden="1" customHeight="1" thickBo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2"/>
      <c r="Z118" s="503"/>
      <c r="AA118" s="504"/>
      <c r="AB118" s="309" t="s">
        <v>11</v>
      </c>
      <c r="AC118" s="304"/>
      <c r="AD118" s="305"/>
      <c r="AE118" s="309" t="s">
        <v>396</v>
      </c>
      <c r="AF118" s="304"/>
      <c r="AG118" s="304"/>
      <c r="AH118" s="305"/>
      <c r="AI118" s="309" t="s">
        <v>394</v>
      </c>
      <c r="AJ118" s="304"/>
      <c r="AK118" s="304"/>
      <c r="AL118" s="305"/>
      <c r="AM118" s="309" t="s">
        <v>423</v>
      </c>
      <c r="AN118" s="304"/>
      <c r="AO118" s="304"/>
      <c r="AP118" s="305"/>
      <c r="AQ118" s="341" t="s">
        <v>438</v>
      </c>
      <c r="AR118" s="342"/>
      <c r="AS118" s="342"/>
      <c r="AT118" s="342"/>
      <c r="AU118" s="342"/>
      <c r="AV118" s="342"/>
      <c r="AW118" s="342"/>
      <c r="AX118" s="343"/>
    </row>
    <row r="119" spans="1:50" ht="23.25" hidden="1" customHeight="1" thickBot="1" x14ac:dyDescent="0.2">
      <c r="A119" s="298"/>
      <c r="B119" s="299"/>
      <c r="C119" s="299"/>
      <c r="D119" s="299"/>
      <c r="E119" s="299"/>
      <c r="F119" s="300"/>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14.25" hidden="1"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2"/>
      <c r="Z121" s="503"/>
      <c r="AA121" s="504"/>
      <c r="AB121" s="309" t="s">
        <v>11</v>
      </c>
      <c r="AC121" s="304"/>
      <c r="AD121" s="305"/>
      <c r="AE121" s="309" t="s">
        <v>396</v>
      </c>
      <c r="AF121" s="304"/>
      <c r="AG121" s="304"/>
      <c r="AH121" s="305"/>
      <c r="AI121" s="309" t="s">
        <v>394</v>
      </c>
      <c r="AJ121" s="304"/>
      <c r="AK121" s="304"/>
      <c r="AL121" s="305"/>
      <c r="AM121" s="309" t="s">
        <v>423</v>
      </c>
      <c r="AN121" s="304"/>
      <c r="AO121" s="304"/>
      <c r="AP121" s="305"/>
      <c r="AQ121" s="341" t="s">
        <v>438</v>
      </c>
      <c r="AR121" s="342"/>
      <c r="AS121" s="342"/>
      <c r="AT121" s="342"/>
      <c r="AU121" s="342"/>
      <c r="AV121" s="342"/>
      <c r="AW121" s="342"/>
      <c r="AX121" s="343"/>
    </row>
    <row r="122" spans="1:50" ht="23.25" hidden="1" customHeight="1" thickBot="1" x14ac:dyDescent="0.2">
      <c r="A122" s="298"/>
      <c r="B122" s="299"/>
      <c r="C122" s="299"/>
      <c r="D122" s="299"/>
      <c r="E122" s="299"/>
      <c r="F122" s="300"/>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2"/>
      <c r="Z124" s="503"/>
      <c r="AA124" s="504"/>
      <c r="AB124" s="309" t="s">
        <v>11</v>
      </c>
      <c r="AC124" s="304"/>
      <c r="AD124" s="305"/>
      <c r="AE124" s="309" t="s">
        <v>396</v>
      </c>
      <c r="AF124" s="304"/>
      <c r="AG124" s="304"/>
      <c r="AH124" s="305"/>
      <c r="AI124" s="309" t="s">
        <v>394</v>
      </c>
      <c r="AJ124" s="304"/>
      <c r="AK124" s="304"/>
      <c r="AL124" s="305"/>
      <c r="AM124" s="309" t="s">
        <v>423</v>
      </c>
      <c r="AN124" s="304"/>
      <c r="AO124" s="304"/>
      <c r="AP124" s="305"/>
      <c r="AQ124" s="341" t="s">
        <v>438</v>
      </c>
      <c r="AR124" s="342"/>
      <c r="AS124" s="342"/>
      <c r="AT124" s="342"/>
      <c r="AU124" s="342"/>
      <c r="AV124" s="342"/>
      <c r="AW124" s="342"/>
      <c r="AX124" s="343"/>
    </row>
    <row r="125" spans="1:50" ht="23.25" hidden="1" customHeight="1" thickBot="1" x14ac:dyDescent="0.2">
      <c r="A125" s="298"/>
      <c r="B125" s="299"/>
      <c r="C125" s="299"/>
      <c r="D125" s="299"/>
      <c r="E125" s="299"/>
      <c r="F125" s="300"/>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thickBo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thickBot="1" x14ac:dyDescent="0.2">
      <c r="A127" s="57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396</v>
      </c>
      <c r="AF127" s="304"/>
      <c r="AG127" s="304"/>
      <c r="AH127" s="305"/>
      <c r="AI127" s="309" t="s">
        <v>394</v>
      </c>
      <c r="AJ127" s="304"/>
      <c r="AK127" s="304"/>
      <c r="AL127" s="305"/>
      <c r="AM127" s="309" t="s">
        <v>423</v>
      </c>
      <c r="AN127" s="304"/>
      <c r="AO127" s="304"/>
      <c r="AP127" s="305"/>
      <c r="AQ127" s="341" t="s">
        <v>438</v>
      </c>
      <c r="AR127" s="342"/>
      <c r="AS127" s="342"/>
      <c r="AT127" s="342"/>
      <c r="AU127" s="342"/>
      <c r="AV127" s="342"/>
      <c r="AW127" s="342"/>
      <c r="AX127" s="343"/>
    </row>
    <row r="128" spans="1:50" ht="23.25" hidden="1" customHeight="1" thickBot="1" x14ac:dyDescent="0.2">
      <c r="A128" s="298"/>
      <c r="B128" s="299"/>
      <c r="C128" s="299"/>
      <c r="D128" s="299"/>
      <c r="E128" s="299"/>
      <c r="F128" s="300"/>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46" t="s">
        <v>411</v>
      </c>
      <c r="B130" s="1044"/>
      <c r="C130" s="1043" t="s">
        <v>239</v>
      </c>
      <c r="D130" s="1044"/>
      <c r="E130" s="314" t="s">
        <v>268</v>
      </c>
      <c r="F130" s="315"/>
      <c r="G130" s="316" t="s">
        <v>600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47"/>
      <c r="B131" s="258"/>
      <c r="C131" s="257"/>
      <c r="D131" s="258"/>
      <c r="E131" s="244" t="s">
        <v>267</v>
      </c>
      <c r="F131" s="245"/>
      <c r="G131" s="242" t="s">
        <v>601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9.5" customHeight="1" x14ac:dyDescent="0.15">
      <c r="A132" s="1047"/>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396</v>
      </c>
      <c r="AF132" s="271"/>
      <c r="AG132" s="271"/>
      <c r="AH132" s="271"/>
      <c r="AI132" s="271" t="s">
        <v>416</v>
      </c>
      <c r="AJ132" s="271"/>
      <c r="AK132" s="271"/>
      <c r="AL132" s="271"/>
      <c r="AM132" s="271" t="s">
        <v>423</v>
      </c>
      <c r="AN132" s="271"/>
      <c r="AO132" s="271"/>
      <c r="AP132" s="273"/>
      <c r="AQ132" s="273" t="s">
        <v>235</v>
      </c>
      <c r="AR132" s="274"/>
      <c r="AS132" s="274"/>
      <c r="AT132" s="275"/>
      <c r="AU132" s="285" t="s">
        <v>251</v>
      </c>
      <c r="AV132" s="285"/>
      <c r="AW132" s="285"/>
      <c r="AX132" s="286"/>
    </row>
    <row r="133" spans="1:50" ht="19.5" customHeight="1" x14ac:dyDescent="0.15">
      <c r="A133" s="1047"/>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694</v>
      </c>
      <c r="AR133" s="277"/>
      <c r="AS133" s="143" t="s">
        <v>236</v>
      </c>
      <c r="AT133" s="178"/>
      <c r="AU133" s="142" t="s">
        <v>694</v>
      </c>
      <c r="AV133" s="142"/>
      <c r="AW133" s="143" t="s">
        <v>181</v>
      </c>
      <c r="AX133" s="144"/>
    </row>
    <row r="134" spans="1:50" ht="39.75" customHeight="1" x14ac:dyDescent="0.15">
      <c r="A134" s="1047"/>
      <c r="B134" s="258"/>
      <c r="C134" s="257"/>
      <c r="D134" s="258"/>
      <c r="E134" s="257"/>
      <c r="F134" s="320"/>
      <c r="G134" s="237" t="s">
        <v>691</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695</v>
      </c>
      <c r="AC134" s="230"/>
      <c r="AD134" s="230"/>
      <c r="AE134" s="272">
        <v>1.9</v>
      </c>
      <c r="AF134" s="122"/>
      <c r="AG134" s="122"/>
      <c r="AH134" s="122"/>
      <c r="AI134" s="272" t="s">
        <v>700</v>
      </c>
      <c r="AJ134" s="122"/>
      <c r="AK134" s="122"/>
      <c r="AL134" s="122"/>
      <c r="AM134" s="272" t="s">
        <v>700</v>
      </c>
      <c r="AN134" s="122"/>
      <c r="AO134" s="122"/>
      <c r="AP134" s="122"/>
      <c r="AQ134" s="272" t="s">
        <v>694</v>
      </c>
      <c r="AR134" s="122"/>
      <c r="AS134" s="122"/>
      <c r="AT134" s="122"/>
      <c r="AU134" s="272"/>
      <c r="AV134" s="122"/>
      <c r="AW134" s="122"/>
      <c r="AX134" s="221"/>
    </row>
    <row r="135" spans="1:50" ht="39.75" customHeight="1" x14ac:dyDescent="0.15">
      <c r="A135" s="1047"/>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615" t="s">
        <v>696</v>
      </c>
      <c r="AC135" s="139"/>
      <c r="AD135" s="139"/>
      <c r="AE135" s="272">
        <v>2</v>
      </c>
      <c r="AF135" s="122"/>
      <c r="AG135" s="122"/>
      <c r="AH135" s="122"/>
      <c r="AI135" s="272">
        <v>2</v>
      </c>
      <c r="AJ135" s="122"/>
      <c r="AK135" s="122"/>
      <c r="AL135" s="122"/>
      <c r="AM135" s="272">
        <v>2</v>
      </c>
      <c r="AN135" s="122"/>
      <c r="AO135" s="122"/>
      <c r="AP135" s="122"/>
      <c r="AQ135" s="272" t="s">
        <v>694</v>
      </c>
      <c r="AR135" s="122"/>
      <c r="AS135" s="122"/>
      <c r="AT135" s="122"/>
      <c r="AU135" s="272">
        <v>2</v>
      </c>
      <c r="AV135" s="122"/>
      <c r="AW135" s="122"/>
      <c r="AX135" s="221"/>
    </row>
    <row r="136" spans="1:50" ht="19.5" customHeight="1" x14ac:dyDescent="0.15">
      <c r="A136" s="1047"/>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396</v>
      </c>
      <c r="AF136" s="271"/>
      <c r="AG136" s="271"/>
      <c r="AH136" s="271"/>
      <c r="AI136" s="271" t="s">
        <v>394</v>
      </c>
      <c r="AJ136" s="271"/>
      <c r="AK136" s="271"/>
      <c r="AL136" s="271"/>
      <c r="AM136" s="271" t="s">
        <v>423</v>
      </c>
      <c r="AN136" s="271"/>
      <c r="AO136" s="271"/>
      <c r="AP136" s="273"/>
      <c r="AQ136" s="273" t="s">
        <v>235</v>
      </c>
      <c r="AR136" s="274"/>
      <c r="AS136" s="274"/>
      <c r="AT136" s="275"/>
      <c r="AU136" s="285" t="s">
        <v>251</v>
      </c>
      <c r="AV136" s="285"/>
      <c r="AW136" s="285"/>
      <c r="AX136" s="286"/>
    </row>
    <row r="137" spans="1:50" ht="19.5" customHeight="1" x14ac:dyDescent="0.15">
      <c r="A137" s="1047"/>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t="s">
        <v>697</v>
      </c>
      <c r="AR137" s="277"/>
      <c r="AS137" s="143" t="s">
        <v>236</v>
      </c>
      <c r="AT137" s="178"/>
      <c r="AU137" s="142">
        <v>2</v>
      </c>
      <c r="AV137" s="142"/>
      <c r="AW137" s="143" t="s">
        <v>181</v>
      </c>
      <c r="AX137" s="144"/>
    </row>
    <row r="138" spans="1:50" ht="39" customHeight="1" x14ac:dyDescent="0.15">
      <c r="A138" s="1047"/>
      <c r="B138" s="258"/>
      <c r="C138" s="257"/>
      <c r="D138" s="258"/>
      <c r="E138" s="257"/>
      <c r="F138" s="320"/>
      <c r="G138" s="237" t="s">
        <v>692</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t="s">
        <v>695</v>
      </c>
      <c r="AC138" s="230"/>
      <c r="AD138" s="230"/>
      <c r="AE138" s="272">
        <v>3.5</v>
      </c>
      <c r="AF138" s="122"/>
      <c r="AG138" s="122"/>
      <c r="AH138" s="122"/>
      <c r="AI138" s="272" t="s">
        <v>700</v>
      </c>
      <c r="AJ138" s="122"/>
      <c r="AK138" s="122"/>
      <c r="AL138" s="122"/>
      <c r="AM138" s="272" t="s">
        <v>700</v>
      </c>
      <c r="AN138" s="122"/>
      <c r="AO138" s="122"/>
      <c r="AP138" s="122"/>
      <c r="AQ138" s="272" t="s">
        <v>694</v>
      </c>
      <c r="AR138" s="122"/>
      <c r="AS138" s="122"/>
      <c r="AT138" s="122"/>
      <c r="AU138" s="272"/>
      <c r="AV138" s="122"/>
      <c r="AW138" s="122"/>
      <c r="AX138" s="221"/>
    </row>
    <row r="139" spans="1:50" ht="39" customHeight="1" x14ac:dyDescent="0.15">
      <c r="A139" s="1047"/>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615" t="s">
        <v>695</v>
      </c>
      <c r="AC139" s="139"/>
      <c r="AD139" s="139"/>
      <c r="AE139" s="272" t="s">
        <v>642</v>
      </c>
      <c r="AF139" s="122"/>
      <c r="AG139" s="122"/>
      <c r="AH139" s="122"/>
      <c r="AI139" s="272" t="s">
        <v>694</v>
      </c>
      <c r="AJ139" s="122"/>
      <c r="AK139" s="122"/>
      <c r="AL139" s="122"/>
      <c r="AM139" s="272" t="s">
        <v>700</v>
      </c>
      <c r="AN139" s="122"/>
      <c r="AO139" s="122"/>
      <c r="AP139" s="122"/>
      <c r="AQ139" s="272" t="s">
        <v>694</v>
      </c>
      <c r="AR139" s="122"/>
      <c r="AS139" s="122"/>
      <c r="AT139" s="122"/>
      <c r="AU139" s="272">
        <v>4</v>
      </c>
      <c r="AV139" s="122"/>
      <c r="AW139" s="122"/>
      <c r="AX139" s="221"/>
    </row>
    <row r="140" spans="1:50" ht="6" hidden="1" customHeight="1" x14ac:dyDescent="0.15">
      <c r="A140" s="1047"/>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396</v>
      </c>
      <c r="AF140" s="271"/>
      <c r="AG140" s="271"/>
      <c r="AH140" s="271"/>
      <c r="AI140" s="271" t="s">
        <v>394</v>
      </c>
      <c r="AJ140" s="271"/>
      <c r="AK140" s="271"/>
      <c r="AL140" s="271"/>
      <c r="AM140" s="271" t="s">
        <v>423</v>
      </c>
      <c r="AN140" s="271"/>
      <c r="AO140" s="271"/>
      <c r="AP140" s="273"/>
      <c r="AQ140" s="273" t="s">
        <v>235</v>
      </c>
      <c r="AR140" s="274"/>
      <c r="AS140" s="274"/>
      <c r="AT140" s="275"/>
      <c r="AU140" s="285" t="s">
        <v>251</v>
      </c>
      <c r="AV140" s="285"/>
      <c r="AW140" s="285"/>
      <c r="AX140" s="286"/>
    </row>
    <row r="141" spans="1:50" hidden="1" x14ac:dyDescent="0.15">
      <c r="A141" s="1047"/>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idden="1" x14ac:dyDescent="0.15">
      <c r="A142" s="1047"/>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idden="1" x14ac:dyDescent="0.15">
      <c r="A143" s="1047"/>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idden="1" x14ac:dyDescent="0.15">
      <c r="A144" s="1047"/>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396</v>
      </c>
      <c r="AF144" s="271"/>
      <c r="AG144" s="271"/>
      <c r="AH144" s="271"/>
      <c r="AI144" s="271" t="s">
        <v>394</v>
      </c>
      <c r="AJ144" s="271"/>
      <c r="AK144" s="271"/>
      <c r="AL144" s="271"/>
      <c r="AM144" s="271" t="s">
        <v>423</v>
      </c>
      <c r="AN144" s="271"/>
      <c r="AO144" s="271"/>
      <c r="AP144" s="273"/>
      <c r="AQ144" s="273" t="s">
        <v>235</v>
      </c>
      <c r="AR144" s="274"/>
      <c r="AS144" s="274"/>
      <c r="AT144" s="275"/>
      <c r="AU144" s="285" t="s">
        <v>251</v>
      </c>
      <c r="AV144" s="285"/>
      <c r="AW144" s="285"/>
      <c r="AX144" s="286"/>
    </row>
    <row r="145" spans="1:50" hidden="1" x14ac:dyDescent="0.15">
      <c r="A145" s="1047"/>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idden="1" x14ac:dyDescent="0.15">
      <c r="A146" s="1047"/>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idden="1" x14ac:dyDescent="0.15">
      <c r="A147" s="1047"/>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idden="1" x14ac:dyDescent="0.15">
      <c r="A148" s="1047"/>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396</v>
      </c>
      <c r="AF148" s="271"/>
      <c r="AG148" s="271"/>
      <c r="AH148" s="271"/>
      <c r="AI148" s="271" t="s">
        <v>394</v>
      </c>
      <c r="AJ148" s="271"/>
      <c r="AK148" s="271"/>
      <c r="AL148" s="271"/>
      <c r="AM148" s="271" t="s">
        <v>423</v>
      </c>
      <c r="AN148" s="271"/>
      <c r="AO148" s="271"/>
      <c r="AP148" s="273"/>
      <c r="AQ148" s="273" t="s">
        <v>235</v>
      </c>
      <c r="AR148" s="274"/>
      <c r="AS148" s="274"/>
      <c r="AT148" s="275"/>
      <c r="AU148" s="285" t="s">
        <v>251</v>
      </c>
      <c r="AV148" s="285"/>
      <c r="AW148" s="285"/>
      <c r="AX148" s="286"/>
    </row>
    <row r="149" spans="1:50" hidden="1" x14ac:dyDescent="0.15">
      <c r="A149" s="1047"/>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idden="1" x14ac:dyDescent="0.15">
      <c r="A150" s="1047"/>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idden="1" x14ac:dyDescent="0.15">
      <c r="A151" s="1047"/>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idden="1" x14ac:dyDescent="0.15">
      <c r="A152" s="1047"/>
      <c r="B152" s="258"/>
      <c r="C152" s="257"/>
      <c r="D152" s="258"/>
      <c r="E152" s="257"/>
      <c r="F152" s="320"/>
      <c r="G152" s="278"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293"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16"/>
    </row>
    <row r="153" spans="1:50" ht="22.5" hidden="1" customHeight="1" x14ac:dyDescent="0.15">
      <c r="A153" s="1047"/>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47"/>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7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47"/>
      <c r="B155" s="258"/>
      <c r="C155" s="257"/>
      <c r="D155" s="258"/>
      <c r="E155" s="257"/>
      <c r="F155" s="320"/>
      <c r="G155" s="239"/>
      <c r="H155" s="240"/>
      <c r="I155" s="240"/>
      <c r="J155" s="240"/>
      <c r="K155" s="240"/>
      <c r="L155" s="240"/>
      <c r="M155" s="240"/>
      <c r="N155" s="240"/>
      <c r="O155" s="240"/>
      <c r="P155" s="241"/>
      <c r="Q155" s="450"/>
      <c r="R155" s="240"/>
      <c r="S155" s="240"/>
      <c r="T155" s="240"/>
      <c r="U155" s="240"/>
      <c r="V155" s="240"/>
      <c r="W155" s="240"/>
      <c r="X155" s="240"/>
      <c r="Y155" s="240"/>
      <c r="Z155" s="240"/>
      <c r="AA155" s="97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47"/>
      <c r="B156" s="258"/>
      <c r="C156" s="257"/>
      <c r="D156" s="258"/>
      <c r="E156" s="257"/>
      <c r="F156" s="320"/>
      <c r="G156" s="239"/>
      <c r="H156" s="240"/>
      <c r="I156" s="240"/>
      <c r="J156" s="240"/>
      <c r="K156" s="240"/>
      <c r="L156" s="240"/>
      <c r="M156" s="240"/>
      <c r="N156" s="240"/>
      <c r="O156" s="240"/>
      <c r="P156" s="241"/>
      <c r="Q156" s="450"/>
      <c r="R156" s="240"/>
      <c r="S156" s="240"/>
      <c r="T156" s="240"/>
      <c r="U156" s="240"/>
      <c r="V156" s="240"/>
      <c r="W156" s="240"/>
      <c r="X156" s="240"/>
      <c r="Y156" s="240"/>
      <c r="Z156" s="240"/>
      <c r="AA156" s="97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47"/>
      <c r="B157" s="258"/>
      <c r="C157" s="257"/>
      <c r="D157" s="258"/>
      <c r="E157" s="257"/>
      <c r="F157" s="320"/>
      <c r="G157" s="239"/>
      <c r="H157" s="240"/>
      <c r="I157" s="240"/>
      <c r="J157" s="240"/>
      <c r="K157" s="240"/>
      <c r="L157" s="240"/>
      <c r="M157" s="240"/>
      <c r="N157" s="240"/>
      <c r="O157" s="240"/>
      <c r="P157" s="241"/>
      <c r="Q157" s="450"/>
      <c r="R157" s="240"/>
      <c r="S157" s="240"/>
      <c r="T157" s="240"/>
      <c r="U157" s="240"/>
      <c r="V157" s="240"/>
      <c r="W157" s="240"/>
      <c r="X157" s="240"/>
      <c r="Y157" s="240"/>
      <c r="Z157" s="240"/>
      <c r="AA157" s="97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15">
      <c r="A158" s="1047"/>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7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47"/>
      <c r="B159" s="258"/>
      <c r="C159" s="257"/>
      <c r="D159" s="258"/>
      <c r="E159" s="257"/>
      <c r="F159" s="320"/>
      <c r="G159" s="278"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293" t="s">
        <v>339</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47"/>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47"/>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7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47"/>
      <c r="B162" s="258"/>
      <c r="C162" s="257"/>
      <c r="D162" s="258"/>
      <c r="E162" s="257"/>
      <c r="F162" s="320"/>
      <c r="G162" s="239"/>
      <c r="H162" s="240"/>
      <c r="I162" s="240"/>
      <c r="J162" s="240"/>
      <c r="K162" s="240"/>
      <c r="L162" s="240"/>
      <c r="M162" s="240"/>
      <c r="N162" s="240"/>
      <c r="O162" s="240"/>
      <c r="P162" s="241"/>
      <c r="Q162" s="450"/>
      <c r="R162" s="240"/>
      <c r="S162" s="240"/>
      <c r="T162" s="240"/>
      <c r="U162" s="240"/>
      <c r="V162" s="240"/>
      <c r="W162" s="240"/>
      <c r="X162" s="240"/>
      <c r="Y162" s="240"/>
      <c r="Z162" s="240"/>
      <c r="AA162" s="97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47"/>
      <c r="B163" s="258"/>
      <c r="C163" s="257"/>
      <c r="D163" s="258"/>
      <c r="E163" s="257"/>
      <c r="F163" s="320"/>
      <c r="G163" s="239"/>
      <c r="H163" s="240"/>
      <c r="I163" s="240"/>
      <c r="J163" s="240"/>
      <c r="K163" s="240"/>
      <c r="L163" s="240"/>
      <c r="M163" s="240"/>
      <c r="N163" s="240"/>
      <c r="O163" s="240"/>
      <c r="P163" s="241"/>
      <c r="Q163" s="450"/>
      <c r="R163" s="240"/>
      <c r="S163" s="240"/>
      <c r="T163" s="240"/>
      <c r="U163" s="240"/>
      <c r="V163" s="240"/>
      <c r="W163" s="240"/>
      <c r="X163" s="240"/>
      <c r="Y163" s="240"/>
      <c r="Z163" s="240"/>
      <c r="AA163" s="97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47"/>
      <c r="B164" s="258"/>
      <c r="C164" s="257"/>
      <c r="D164" s="258"/>
      <c r="E164" s="257"/>
      <c r="F164" s="320"/>
      <c r="G164" s="239"/>
      <c r="H164" s="240"/>
      <c r="I164" s="240"/>
      <c r="J164" s="240"/>
      <c r="K164" s="240"/>
      <c r="L164" s="240"/>
      <c r="M164" s="240"/>
      <c r="N164" s="240"/>
      <c r="O164" s="240"/>
      <c r="P164" s="241"/>
      <c r="Q164" s="450"/>
      <c r="R164" s="240"/>
      <c r="S164" s="240"/>
      <c r="T164" s="240"/>
      <c r="U164" s="240"/>
      <c r="V164" s="240"/>
      <c r="W164" s="240"/>
      <c r="X164" s="240"/>
      <c r="Y164" s="240"/>
      <c r="Z164" s="240"/>
      <c r="AA164" s="97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47"/>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7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47"/>
      <c r="B166" s="258"/>
      <c r="C166" s="257"/>
      <c r="D166" s="258"/>
      <c r="E166" s="257"/>
      <c r="F166" s="320"/>
      <c r="G166" s="278"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293" t="s">
        <v>339</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47"/>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47"/>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7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47"/>
      <c r="B169" s="258"/>
      <c r="C169" s="257"/>
      <c r="D169" s="258"/>
      <c r="E169" s="257"/>
      <c r="F169" s="320"/>
      <c r="G169" s="239"/>
      <c r="H169" s="240"/>
      <c r="I169" s="240"/>
      <c r="J169" s="240"/>
      <c r="K169" s="240"/>
      <c r="L169" s="240"/>
      <c r="M169" s="240"/>
      <c r="N169" s="240"/>
      <c r="O169" s="240"/>
      <c r="P169" s="241"/>
      <c r="Q169" s="450"/>
      <c r="R169" s="240"/>
      <c r="S169" s="240"/>
      <c r="T169" s="240"/>
      <c r="U169" s="240"/>
      <c r="V169" s="240"/>
      <c r="W169" s="240"/>
      <c r="X169" s="240"/>
      <c r="Y169" s="240"/>
      <c r="Z169" s="240"/>
      <c r="AA169" s="97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47"/>
      <c r="B170" s="258"/>
      <c r="C170" s="257"/>
      <c r="D170" s="258"/>
      <c r="E170" s="257"/>
      <c r="F170" s="320"/>
      <c r="G170" s="239"/>
      <c r="H170" s="240"/>
      <c r="I170" s="240"/>
      <c r="J170" s="240"/>
      <c r="K170" s="240"/>
      <c r="L170" s="240"/>
      <c r="M170" s="240"/>
      <c r="N170" s="240"/>
      <c r="O170" s="240"/>
      <c r="P170" s="241"/>
      <c r="Q170" s="450"/>
      <c r="R170" s="240"/>
      <c r="S170" s="240"/>
      <c r="T170" s="240"/>
      <c r="U170" s="240"/>
      <c r="V170" s="240"/>
      <c r="W170" s="240"/>
      <c r="X170" s="240"/>
      <c r="Y170" s="240"/>
      <c r="Z170" s="240"/>
      <c r="AA170" s="97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47"/>
      <c r="B171" s="258"/>
      <c r="C171" s="257"/>
      <c r="D171" s="258"/>
      <c r="E171" s="257"/>
      <c r="F171" s="320"/>
      <c r="G171" s="239"/>
      <c r="H171" s="240"/>
      <c r="I171" s="240"/>
      <c r="J171" s="240"/>
      <c r="K171" s="240"/>
      <c r="L171" s="240"/>
      <c r="M171" s="240"/>
      <c r="N171" s="240"/>
      <c r="O171" s="240"/>
      <c r="P171" s="241"/>
      <c r="Q171" s="450"/>
      <c r="R171" s="240"/>
      <c r="S171" s="240"/>
      <c r="T171" s="240"/>
      <c r="U171" s="240"/>
      <c r="V171" s="240"/>
      <c r="W171" s="240"/>
      <c r="X171" s="240"/>
      <c r="Y171" s="240"/>
      <c r="Z171" s="240"/>
      <c r="AA171" s="97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47"/>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7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47"/>
      <c r="B173" s="258"/>
      <c r="C173" s="257"/>
      <c r="D173" s="258"/>
      <c r="E173" s="257"/>
      <c r="F173" s="320"/>
      <c r="G173" s="278"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293" t="s">
        <v>339</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47"/>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47"/>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7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47"/>
      <c r="B176" s="258"/>
      <c r="C176" s="257"/>
      <c r="D176" s="258"/>
      <c r="E176" s="257"/>
      <c r="F176" s="320"/>
      <c r="G176" s="239"/>
      <c r="H176" s="240"/>
      <c r="I176" s="240"/>
      <c r="J176" s="240"/>
      <c r="K176" s="240"/>
      <c r="L176" s="240"/>
      <c r="M176" s="240"/>
      <c r="N176" s="240"/>
      <c r="O176" s="240"/>
      <c r="P176" s="241"/>
      <c r="Q176" s="450"/>
      <c r="R176" s="240"/>
      <c r="S176" s="240"/>
      <c r="T176" s="240"/>
      <c r="U176" s="240"/>
      <c r="V176" s="240"/>
      <c r="W176" s="240"/>
      <c r="X176" s="240"/>
      <c r="Y176" s="240"/>
      <c r="Z176" s="240"/>
      <c r="AA176" s="97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47"/>
      <c r="B177" s="258"/>
      <c r="C177" s="257"/>
      <c r="D177" s="258"/>
      <c r="E177" s="257"/>
      <c r="F177" s="320"/>
      <c r="G177" s="239"/>
      <c r="H177" s="240"/>
      <c r="I177" s="240"/>
      <c r="J177" s="240"/>
      <c r="K177" s="240"/>
      <c r="L177" s="240"/>
      <c r="M177" s="240"/>
      <c r="N177" s="240"/>
      <c r="O177" s="240"/>
      <c r="P177" s="241"/>
      <c r="Q177" s="450"/>
      <c r="R177" s="240"/>
      <c r="S177" s="240"/>
      <c r="T177" s="240"/>
      <c r="U177" s="240"/>
      <c r="V177" s="240"/>
      <c r="W177" s="240"/>
      <c r="X177" s="240"/>
      <c r="Y177" s="240"/>
      <c r="Z177" s="240"/>
      <c r="AA177" s="97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47"/>
      <c r="B178" s="258"/>
      <c r="C178" s="257"/>
      <c r="D178" s="258"/>
      <c r="E178" s="257"/>
      <c r="F178" s="320"/>
      <c r="G178" s="239"/>
      <c r="H178" s="240"/>
      <c r="I178" s="240"/>
      <c r="J178" s="240"/>
      <c r="K178" s="240"/>
      <c r="L178" s="240"/>
      <c r="M178" s="240"/>
      <c r="N178" s="240"/>
      <c r="O178" s="240"/>
      <c r="P178" s="241"/>
      <c r="Q178" s="450"/>
      <c r="R178" s="240"/>
      <c r="S178" s="240"/>
      <c r="T178" s="240"/>
      <c r="U178" s="240"/>
      <c r="V178" s="240"/>
      <c r="W178" s="240"/>
      <c r="X178" s="240"/>
      <c r="Y178" s="240"/>
      <c r="Z178" s="240"/>
      <c r="AA178" s="97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47"/>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7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47"/>
      <c r="B180" s="258"/>
      <c r="C180" s="257"/>
      <c r="D180" s="258"/>
      <c r="E180" s="257"/>
      <c r="F180" s="320"/>
      <c r="G180" s="278"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293" t="s">
        <v>339</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47"/>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47"/>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7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47"/>
      <c r="B183" s="258"/>
      <c r="C183" s="257"/>
      <c r="D183" s="258"/>
      <c r="E183" s="257"/>
      <c r="F183" s="320"/>
      <c r="G183" s="239"/>
      <c r="H183" s="240"/>
      <c r="I183" s="240"/>
      <c r="J183" s="240"/>
      <c r="K183" s="240"/>
      <c r="L183" s="240"/>
      <c r="M183" s="240"/>
      <c r="N183" s="240"/>
      <c r="O183" s="240"/>
      <c r="P183" s="241"/>
      <c r="Q183" s="450"/>
      <c r="R183" s="240"/>
      <c r="S183" s="240"/>
      <c r="T183" s="240"/>
      <c r="U183" s="240"/>
      <c r="V183" s="240"/>
      <c r="W183" s="240"/>
      <c r="X183" s="240"/>
      <c r="Y183" s="240"/>
      <c r="Z183" s="240"/>
      <c r="AA183" s="97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47"/>
      <c r="B184" s="258"/>
      <c r="C184" s="257"/>
      <c r="D184" s="258"/>
      <c r="E184" s="257"/>
      <c r="F184" s="320"/>
      <c r="G184" s="239"/>
      <c r="H184" s="240"/>
      <c r="I184" s="240"/>
      <c r="J184" s="240"/>
      <c r="K184" s="240"/>
      <c r="L184" s="240"/>
      <c r="M184" s="240"/>
      <c r="N184" s="240"/>
      <c r="O184" s="240"/>
      <c r="P184" s="241"/>
      <c r="Q184" s="450"/>
      <c r="R184" s="240"/>
      <c r="S184" s="240"/>
      <c r="T184" s="240"/>
      <c r="U184" s="240"/>
      <c r="V184" s="240"/>
      <c r="W184" s="240"/>
      <c r="X184" s="240"/>
      <c r="Y184" s="240"/>
      <c r="Z184" s="240"/>
      <c r="AA184" s="97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47"/>
      <c r="B185" s="258"/>
      <c r="C185" s="257"/>
      <c r="D185" s="258"/>
      <c r="E185" s="257"/>
      <c r="F185" s="320"/>
      <c r="G185" s="239"/>
      <c r="H185" s="240"/>
      <c r="I185" s="240"/>
      <c r="J185" s="240"/>
      <c r="K185" s="240"/>
      <c r="L185" s="240"/>
      <c r="M185" s="240"/>
      <c r="N185" s="240"/>
      <c r="O185" s="240"/>
      <c r="P185" s="241"/>
      <c r="Q185" s="450"/>
      <c r="R185" s="240"/>
      <c r="S185" s="240"/>
      <c r="T185" s="240"/>
      <c r="U185" s="240"/>
      <c r="V185" s="240"/>
      <c r="W185" s="240"/>
      <c r="X185" s="240"/>
      <c r="Y185" s="240"/>
      <c r="Z185" s="240"/>
      <c r="AA185" s="97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47"/>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7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0.25" customHeight="1" x14ac:dyDescent="0.15">
      <c r="A187" s="1047"/>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47"/>
      <c r="B188" s="258"/>
      <c r="C188" s="257"/>
      <c r="D188" s="258"/>
      <c r="E188" s="166" t="s">
        <v>693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47"/>
      <c r="B189" s="258"/>
      <c r="C189" s="257"/>
      <c r="D189" s="258"/>
      <c r="E189" s="45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1"/>
    </row>
    <row r="190" spans="1:50" ht="45" hidden="1" customHeight="1" x14ac:dyDescent="0.15">
      <c r="A190" s="1047"/>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47"/>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47"/>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396</v>
      </c>
      <c r="AF192" s="271"/>
      <c r="AG192" s="271"/>
      <c r="AH192" s="271"/>
      <c r="AI192" s="271" t="s">
        <v>394</v>
      </c>
      <c r="AJ192" s="271"/>
      <c r="AK192" s="271"/>
      <c r="AL192" s="271"/>
      <c r="AM192" s="271" t="s">
        <v>423</v>
      </c>
      <c r="AN192" s="271"/>
      <c r="AO192" s="271"/>
      <c r="AP192" s="273"/>
      <c r="AQ192" s="273" t="s">
        <v>235</v>
      </c>
      <c r="AR192" s="274"/>
      <c r="AS192" s="274"/>
      <c r="AT192" s="275"/>
      <c r="AU192" s="285" t="s">
        <v>251</v>
      </c>
      <c r="AV192" s="285"/>
      <c r="AW192" s="285"/>
      <c r="AX192" s="286"/>
    </row>
    <row r="193" spans="1:50" ht="18.75" hidden="1" customHeight="1" x14ac:dyDescent="0.15">
      <c r="A193" s="1047"/>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47"/>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47"/>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47"/>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396</v>
      </c>
      <c r="AF196" s="271"/>
      <c r="AG196" s="271"/>
      <c r="AH196" s="271"/>
      <c r="AI196" s="271" t="s">
        <v>394</v>
      </c>
      <c r="AJ196" s="271"/>
      <c r="AK196" s="271"/>
      <c r="AL196" s="271"/>
      <c r="AM196" s="271" t="s">
        <v>423</v>
      </c>
      <c r="AN196" s="271"/>
      <c r="AO196" s="271"/>
      <c r="AP196" s="273"/>
      <c r="AQ196" s="273" t="s">
        <v>235</v>
      </c>
      <c r="AR196" s="274"/>
      <c r="AS196" s="274"/>
      <c r="AT196" s="275"/>
      <c r="AU196" s="285" t="s">
        <v>251</v>
      </c>
      <c r="AV196" s="285"/>
      <c r="AW196" s="285"/>
      <c r="AX196" s="286"/>
    </row>
    <row r="197" spans="1:50" ht="18.75" hidden="1" customHeight="1" x14ac:dyDescent="0.15">
      <c r="A197" s="1047"/>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47"/>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47"/>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47"/>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396</v>
      </c>
      <c r="AF200" s="271"/>
      <c r="AG200" s="271"/>
      <c r="AH200" s="271"/>
      <c r="AI200" s="271" t="s">
        <v>394</v>
      </c>
      <c r="AJ200" s="271"/>
      <c r="AK200" s="271"/>
      <c r="AL200" s="271"/>
      <c r="AM200" s="271" t="s">
        <v>423</v>
      </c>
      <c r="AN200" s="271"/>
      <c r="AO200" s="271"/>
      <c r="AP200" s="273"/>
      <c r="AQ200" s="273" t="s">
        <v>235</v>
      </c>
      <c r="AR200" s="274"/>
      <c r="AS200" s="274"/>
      <c r="AT200" s="275"/>
      <c r="AU200" s="285" t="s">
        <v>251</v>
      </c>
      <c r="AV200" s="285"/>
      <c r="AW200" s="285"/>
      <c r="AX200" s="286"/>
    </row>
    <row r="201" spans="1:50" ht="18.75" hidden="1" customHeight="1" x14ac:dyDescent="0.15">
      <c r="A201" s="1047"/>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47"/>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47"/>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47"/>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396</v>
      </c>
      <c r="AF204" s="271"/>
      <c r="AG204" s="271"/>
      <c r="AH204" s="271"/>
      <c r="AI204" s="271" t="s">
        <v>394</v>
      </c>
      <c r="AJ204" s="271"/>
      <c r="AK204" s="271"/>
      <c r="AL204" s="271"/>
      <c r="AM204" s="271" t="s">
        <v>423</v>
      </c>
      <c r="AN204" s="271"/>
      <c r="AO204" s="271"/>
      <c r="AP204" s="273"/>
      <c r="AQ204" s="273" t="s">
        <v>235</v>
      </c>
      <c r="AR204" s="274"/>
      <c r="AS204" s="274"/>
      <c r="AT204" s="275"/>
      <c r="AU204" s="285" t="s">
        <v>251</v>
      </c>
      <c r="AV204" s="285"/>
      <c r="AW204" s="285"/>
      <c r="AX204" s="286"/>
    </row>
    <row r="205" spans="1:50" ht="18.75" hidden="1" customHeight="1" x14ac:dyDescent="0.15">
      <c r="A205" s="1047"/>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47"/>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47"/>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47"/>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396</v>
      </c>
      <c r="AF208" s="271"/>
      <c r="AG208" s="271"/>
      <c r="AH208" s="271"/>
      <c r="AI208" s="271" t="s">
        <v>394</v>
      </c>
      <c r="AJ208" s="271"/>
      <c r="AK208" s="271"/>
      <c r="AL208" s="271"/>
      <c r="AM208" s="271" t="s">
        <v>423</v>
      </c>
      <c r="AN208" s="271"/>
      <c r="AO208" s="271"/>
      <c r="AP208" s="273"/>
      <c r="AQ208" s="273" t="s">
        <v>235</v>
      </c>
      <c r="AR208" s="274"/>
      <c r="AS208" s="274"/>
      <c r="AT208" s="275"/>
      <c r="AU208" s="285" t="s">
        <v>251</v>
      </c>
      <c r="AV208" s="285"/>
      <c r="AW208" s="285"/>
      <c r="AX208" s="286"/>
    </row>
    <row r="209" spans="1:50" ht="18.75" hidden="1" customHeight="1" x14ac:dyDescent="0.15">
      <c r="A209" s="1047"/>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47"/>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47"/>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47"/>
      <c r="B212" s="258"/>
      <c r="C212" s="257"/>
      <c r="D212" s="258"/>
      <c r="E212" s="257"/>
      <c r="F212" s="320"/>
      <c r="G212" s="278"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293"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16"/>
    </row>
    <row r="213" spans="1:50" ht="22.5" hidden="1" customHeight="1" x14ac:dyDescent="0.15">
      <c r="A213" s="1047"/>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47"/>
      <c r="B214" s="258"/>
      <c r="C214" s="257"/>
      <c r="D214" s="258"/>
      <c r="E214" s="257"/>
      <c r="F214" s="320"/>
      <c r="G214" s="237"/>
      <c r="H214" s="167"/>
      <c r="I214" s="167"/>
      <c r="J214" s="167"/>
      <c r="K214" s="167"/>
      <c r="L214" s="167"/>
      <c r="M214" s="167"/>
      <c r="N214" s="167"/>
      <c r="O214" s="167"/>
      <c r="P214" s="238"/>
      <c r="Q214" s="1034"/>
      <c r="R214" s="1035"/>
      <c r="S214" s="1035"/>
      <c r="T214" s="1035"/>
      <c r="U214" s="1035"/>
      <c r="V214" s="1035"/>
      <c r="W214" s="1035"/>
      <c r="X214" s="1035"/>
      <c r="Y214" s="1035"/>
      <c r="Z214" s="1035"/>
      <c r="AA214" s="103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47"/>
      <c r="B215" s="258"/>
      <c r="C215" s="257"/>
      <c r="D215" s="258"/>
      <c r="E215" s="257"/>
      <c r="F215" s="320"/>
      <c r="G215" s="239"/>
      <c r="H215" s="240"/>
      <c r="I215" s="240"/>
      <c r="J215" s="240"/>
      <c r="K215" s="240"/>
      <c r="L215" s="240"/>
      <c r="M215" s="240"/>
      <c r="N215" s="240"/>
      <c r="O215" s="240"/>
      <c r="P215" s="241"/>
      <c r="Q215" s="1037"/>
      <c r="R215" s="1038"/>
      <c r="S215" s="1038"/>
      <c r="T215" s="1038"/>
      <c r="U215" s="1038"/>
      <c r="V215" s="1038"/>
      <c r="W215" s="1038"/>
      <c r="X215" s="1038"/>
      <c r="Y215" s="1038"/>
      <c r="Z215" s="1038"/>
      <c r="AA215" s="103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47"/>
      <c r="B216" s="258"/>
      <c r="C216" s="257"/>
      <c r="D216" s="258"/>
      <c r="E216" s="257"/>
      <c r="F216" s="320"/>
      <c r="G216" s="239"/>
      <c r="H216" s="240"/>
      <c r="I216" s="240"/>
      <c r="J216" s="240"/>
      <c r="K216" s="240"/>
      <c r="L216" s="240"/>
      <c r="M216" s="240"/>
      <c r="N216" s="240"/>
      <c r="O216" s="240"/>
      <c r="P216" s="241"/>
      <c r="Q216" s="1037"/>
      <c r="R216" s="1038"/>
      <c r="S216" s="1038"/>
      <c r="T216" s="1038"/>
      <c r="U216" s="1038"/>
      <c r="V216" s="1038"/>
      <c r="W216" s="1038"/>
      <c r="X216" s="1038"/>
      <c r="Y216" s="1038"/>
      <c r="Z216" s="1038"/>
      <c r="AA216" s="1039"/>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47"/>
      <c r="B217" s="258"/>
      <c r="C217" s="257"/>
      <c r="D217" s="258"/>
      <c r="E217" s="257"/>
      <c r="F217" s="320"/>
      <c r="G217" s="239"/>
      <c r="H217" s="240"/>
      <c r="I217" s="240"/>
      <c r="J217" s="240"/>
      <c r="K217" s="240"/>
      <c r="L217" s="240"/>
      <c r="M217" s="240"/>
      <c r="N217" s="240"/>
      <c r="O217" s="240"/>
      <c r="P217" s="241"/>
      <c r="Q217" s="1037"/>
      <c r="R217" s="1038"/>
      <c r="S217" s="1038"/>
      <c r="T217" s="1038"/>
      <c r="U217" s="1038"/>
      <c r="V217" s="1038"/>
      <c r="W217" s="1038"/>
      <c r="X217" s="1038"/>
      <c r="Y217" s="1038"/>
      <c r="Z217" s="1038"/>
      <c r="AA217" s="1039"/>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47"/>
      <c r="B218" s="258"/>
      <c r="C218" s="257"/>
      <c r="D218" s="258"/>
      <c r="E218" s="257"/>
      <c r="F218" s="320"/>
      <c r="G218" s="242"/>
      <c r="H218" s="170"/>
      <c r="I218" s="170"/>
      <c r="J218" s="170"/>
      <c r="K218" s="170"/>
      <c r="L218" s="170"/>
      <c r="M218" s="170"/>
      <c r="N218" s="170"/>
      <c r="O218" s="170"/>
      <c r="P218" s="243"/>
      <c r="Q218" s="1040"/>
      <c r="R218" s="1041"/>
      <c r="S218" s="1041"/>
      <c r="T218" s="1041"/>
      <c r="U218" s="1041"/>
      <c r="V218" s="1041"/>
      <c r="W218" s="1041"/>
      <c r="X218" s="1041"/>
      <c r="Y218" s="1041"/>
      <c r="Z218" s="1041"/>
      <c r="AA218" s="1042"/>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47"/>
      <c r="B219" s="258"/>
      <c r="C219" s="257"/>
      <c r="D219" s="258"/>
      <c r="E219" s="257"/>
      <c r="F219" s="320"/>
      <c r="G219" s="278"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293" t="s">
        <v>339</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47"/>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47"/>
      <c r="B221" s="258"/>
      <c r="C221" s="257"/>
      <c r="D221" s="258"/>
      <c r="E221" s="257"/>
      <c r="F221" s="320"/>
      <c r="G221" s="237"/>
      <c r="H221" s="167"/>
      <c r="I221" s="167"/>
      <c r="J221" s="167"/>
      <c r="K221" s="167"/>
      <c r="L221" s="167"/>
      <c r="M221" s="167"/>
      <c r="N221" s="167"/>
      <c r="O221" s="167"/>
      <c r="P221" s="238"/>
      <c r="Q221" s="1034"/>
      <c r="R221" s="1035"/>
      <c r="S221" s="1035"/>
      <c r="T221" s="1035"/>
      <c r="U221" s="1035"/>
      <c r="V221" s="1035"/>
      <c r="W221" s="1035"/>
      <c r="X221" s="1035"/>
      <c r="Y221" s="1035"/>
      <c r="Z221" s="1035"/>
      <c r="AA221" s="103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47"/>
      <c r="B222" s="258"/>
      <c r="C222" s="257"/>
      <c r="D222" s="258"/>
      <c r="E222" s="257"/>
      <c r="F222" s="320"/>
      <c r="G222" s="239"/>
      <c r="H222" s="240"/>
      <c r="I222" s="240"/>
      <c r="J222" s="240"/>
      <c r="K222" s="240"/>
      <c r="L222" s="240"/>
      <c r="M222" s="240"/>
      <c r="N222" s="240"/>
      <c r="O222" s="240"/>
      <c r="P222" s="241"/>
      <c r="Q222" s="1037"/>
      <c r="R222" s="1038"/>
      <c r="S222" s="1038"/>
      <c r="T222" s="1038"/>
      <c r="U222" s="1038"/>
      <c r="V222" s="1038"/>
      <c r="W222" s="1038"/>
      <c r="X222" s="1038"/>
      <c r="Y222" s="1038"/>
      <c r="Z222" s="1038"/>
      <c r="AA222" s="103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47"/>
      <c r="B223" s="258"/>
      <c r="C223" s="257"/>
      <c r="D223" s="258"/>
      <c r="E223" s="257"/>
      <c r="F223" s="320"/>
      <c r="G223" s="239"/>
      <c r="H223" s="240"/>
      <c r="I223" s="240"/>
      <c r="J223" s="240"/>
      <c r="K223" s="240"/>
      <c r="L223" s="240"/>
      <c r="M223" s="240"/>
      <c r="N223" s="240"/>
      <c r="O223" s="240"/>
      <c r="P223" s="241"/>
      <c r="Q223" s="1037"/>
      <c r="R223" s="1038"/>
      <c r="S223" s="1038"/>
      <c r="T223" s="1038"/>
      <c r="U223" s="1038"/>
      <c r="V223" s="1038"/>
      <c r="W223" s="1038"/>
      <c r="X223" s="1038"/>
      <c r="Y223" s="1038"/>
      <c r="Z223" s="1038"/>
      <c r="AA223" s="1039"/>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47"/>
      <c r="B224" s="258"/>
      <c r="C224" s="257"/>
      <c r="D224" s="258"/>
      <c r="E224" s="257"/>
      <c r="F224" s="320"/>
      <c r="G224" s="239"/>
      <c r="H224" s="240"/>
      <c r="I224" s="240"/>
      <c r="J224" s="240"/>
      <c r="K224" s="240"/>
      <c r="L224" s="240"/>
      <c r="M224" s="240"/>
      <c r="N224" s="240"/>
      <c r="O224" s="240"/>
      <c r="P224" s="241"/>
      <c r="Q224" s="1037"/>
      <c r="R224" s="1038"/>
      <c r="S224" s="1038"/>
      <c r="T224" s="1038"/>
      <c r="U224" s="1038"/>
      <c r="V224" s="1038"/>
      <c r="W224" s="1038"/>
      <c r="X224" s="1038"/>
      <c r="Y224" s="1038"/>
      <c r="Z224" s="1038"/>
      <c r="AA224" s="1039"/>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47"/>
      <c r="B225" s="258"/>
      <c r="C225" s="257"/>
      <c r="D225" s="258"/>
      <c r="E225" s="257"/>
      <c r="F225" s="320"/>
      <c r="G225" s="242"/>
      <c r="H225" s="170"/>
      <c r="I225" s="170"/>
      <c r="J225" s="170"/>
      <c r="K225" s="170"/>
      <c r="L225" s="170"/>
      <c r="M225" s="170"/>
      <c r="N225" s="170"/>
      <c r="O225" s="170"/>
      <c r="P225" s="243"/>
      <c r="Q225" s="1040"/>
      <c r="R225" s="1041"/>
      <c r="S225" s="1041"/>
      <c r="T225" s="1041"/>
      <c r="U225" s="1041"/>
      <c r="V225" s="1041"/>
      <c r="W225" s="1041"/>
      <c r="X225" s="1041"/>
      <c r="Y225" s="1041"/>
      <c r="Z225" s="1041"/>
      <c r="AA225" s="1042"/>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47"/>
      <c r="B226" s="258"/>
      <c r="C226" s="257"/>
      <c r="D226" s="258"/>
      <c r="E226" s="257"/>
      <c r="F226" s="320"/>
      <c r="G226" s="278"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293" t="s">
        <v>339</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47"/>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47"/>
      <c r="B228" s="258"/>
      <c r="C228" s="257"/>
      <c r="D228" s="258"/>
      <c r="E228" s="257"/>
      <c r="F228" s="320"/>
      <c r="G228" s="237"/>
      <c r="H228" s="167"/>
      <c r="I228" s="167"/>
      <c r="J228" s="167"/>
      <c r="K228" s="167"/>
      <c r="L228" s="167"/>
      <c r="M228" s="167"/>
      <c r="N228" s="167"/>
      <c r="O228" s="167"/>
      <c r="P228" s="238"/>
      <c r="Q228" s="1034"/>
      <c r="R228" s="1035"/>
      <c r="S228" s="1035"/>
      <c r="T228" s="1035"/>
      <c r="U228" s="1035"/>
      <c r="V228" s="1035"/>
      <c r="W228" s="1035"/>
      <c r="X228" s="1035"/>
      <c r="Y228" s="1035"/>
      <c r="Z228" s="1035"/>
      <c r="AA228" s="103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47"/>
      <c r="B229" s="258"/>
      <c r="C229" s="257"/>
      <c r="D229" s="258"/>
      <c r="E229" s="257"/>
      <c r="F229" s="320"/>
      <c r="G229" s="239"/>
      <c r="H229" s="240"/>
      <c r="I229" s="240"/>
      <c r="J229" s="240"/>
      <c r="K229" s="240"/>
      <c r="L229" s="240"/>
      <c r="M229" s="240"/>
      <c r="N229" s="240"/>
      <c r="O229" s="240"/>
      <c r="P229" s="241"/>
      <c r="Q229" s="1037"/>
      <c r="R229" s="1038"/>
      <c r="S229" s="1038"/>
      <c r="T229" s="1038"/>
      <c r="U229" s="1038"/>
      <c r="V229" s="1038"/>
      <c r="W229" s="1038"/>
      <c r="X229" s="1038"/>
      <c r="Y229" s="1038"/>
      <c r="Z229" s="1038"/>
      <c r="AA229" s="103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47"/>
      <c r="B230" s="258"/>
      <c r="C230" s="257"/>
      <c r="D230" s="258"/>
      <c r="E230" s="257"/>
      <c r="F230" s="320"/>
      <c r="G230" s="239"/>
      <c r="H230" s="240"/>
      <c r="I230" s="240"/>
      <c r="J230" s="240"/>
      <c r="K230" s="240"/>
      <c r="L230" s="240"/>
      <c r="M230" s="240"/>
      <c r="N230" s="240"/>
      <c r="O230" s="240"/>
      <c r="P230" s="241"/>
      <c r="Q230" s="1037"/>
      <c r="R230" s="1038"/>
      <c r="S230" s="1038"/>
      <c r="T230" s="1038"/>
      <c r="U230" s="1038"/>
      <c r="V230" s="1038"/>
      <c r="W230" s="1038"/>
      <c r="X230" s="1038"/>
      <c r="Y230" s="1038"/>
      <c r="Z230" s="1038"/>
      <c r="AA230" s="1039"/>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47"/>
      <c r="B231" s="258"/>
      <c r="C231" s="257"/>
      <c r="D231" s="258"/>
      <c r="E231" s="257"/>
      <c r="F231" s="320"/>
      <c r="G231" s="239"/>
      <c r="H231" s="240"/>
      <c r="I231" s="240"/>
      <c r="J231" s="240"/>
      <c r="K231" s="240"/>
      <c r="L231" s="240"/>
      <c r="M231" s="240"/>
      <c r="N231" s="240"/>
      <c r="O231" s="240"/>
      <c r="P231" s="241"/>
      <c r="Q231" s="1037"/>
      <c r="R231" s="1038"/>
      <c r="S231" s="1038"/>
      <c r="T231" s="1038"/>
      <c r="U231" s="1038"/>
      <c r="V231" s="1038"/>
      <c r="W231" s="1038"/>
      <c r="X231" s="1038"/>
      <c r="Y231" s="1038"/>
      <c r="Z231" s="1038"/>
      <c r="AA231" s="1039"/>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47"/>
      <c r="B232" s="258"/>
      <c r="C232" s="257"/>
      <c r="D232" s="258"/>
      <c r="E232" s="257"/>
      <c r="F232" s="320"/>
      <c r="G232" s="242"/>
      <c r="H232" s="170"/>
      <c r="I232" s="170"/>
      <c r="J232" s="170"/>
      <c r="K232" s="170"/>
      <c r="L232" s="170"/>
      <c r="M232" s="170"/>
      <c r="N232" s="170"/>
      <c r="O232" s="170"/>
      <c r="P232" s="243"/>
      <c r="Q232" s="1040"/>
      <c r="R232" s="1041"/>
      <c r="S232" s="1041"/>
      <c r="T232" s="1041"/>
      <c r="U232" s="1041"/>
      <c r="V232" s="1041"/>
      <c r="W232" s="1041"/>
      <c r="X232" s="1041"/>
      <c r="Y232" s="1041"/>
      <c r="Z232" s="1041"/>
      <c r="AA232" s="1042"/>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47"/>
      <c r="B233" s="258"/>
      <c r="C233" s="257"/>
      <c r="D233" s="258"/>
      <c r="E233" s="257"/>
      <c r="F233" s="320"/>
      <c r="G233" s="278"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293" t="s">
        <v>339</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47"/>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47"/>
      <c r="B235" s="258"/>
      <c r="C235" s="257"/>
      <c r="D235" s="258"/>
      <c r="E235" s="257"/>
      <c r="F235" s="320"/>
      <c r="G235" s="237"/>
      <c r="H235" s="167"/>
      <c r="I235" s="167"/>
      <c r="J235" s="167"/>
      <c r="K235" s="167"/>
      <c r="L235" s="167"/>
      <c r="M235" s="167"/>
      <c r="N235" s="167"/>
      <c r="O235" s="167"/>
      <c r="P235" s="238"/>
      <c r="Q235" s="1034"/>
      <c r="R235" s="1035"/>
      <c r="S235" s="1035"/>
      <c r="T235" s="1035"/>
      <c r="U235" s="1035"/>
      <c r="V235" s="1035"/>
      <c r="W235" s="1035"/>
      <c r="X235" s="1035"/>
      <c r="Y235" s="1035"/>
      <c r="Z235" s="1035"/>
      <c r="AA235" s="103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47"/>
      <c r="B236" s="258"/>
      <c r="C236" s="257"/>
      <c r="D236" s="258"/>
      <c r="E236" s="257"/>
      <c r="F236" s="320"/>
      <c r="G236" s="239"/>
      <c r="H236" s="240"/>
      <c r="I236" s="240"/>
      <c r="J236" s="240"/>
      <c r="K236" s="240"/>
      <c r="L236" s="240"/>
      <c r="M236" s="240"/>
      <c r="N236" s="240"/>
      <c r="O236" s="240"/>
      <c r="P236" s="241"/>
      <c r="Q236" s="1037"/>
      <c r="R236" s="1038"/>
      <c r="S236" s="1038"/>
      <c r="T236" s="1038"/>
      <c r="U236" s="1038"/>
      <c r="V236" s="1038"/>
      <c r="W236" s="1038"/>
      <c r="X236" s="1038"/>
      <c r="Y236" s="1038"/>
      <c r="Z236" s="1038"/>
      <c r="AA236" s="103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47"/>
      <c r="B237" s="258"/>
      <c r="C237" s="257"/>
      <c r="D237" s="258"/>
      <c r="E237" s="257"/>
      <c r="F237" s="320"/>
      <c r="G237" s="239"/>
      <c r="H237" s="240"/>
      <c r="I237" s="240"/>
      <c r="J237" s="240"/>
      <c r="K237" s="240"/>
      <c r="L237" s="240"/>
      <c r="M237" s="240"/>
      <c r="N237" s="240"/>
      <c r="O237" s="240"/>
      <c r="P237" s="241"/>
      <c r="Q237" s="1037"/>
      <c r="R237" s="1038"/>
      <c r="S237" s="1038"/>
      <c r="T237" s="1038"/>
      <c r="U237" s="1038"/>
      <c r="V237" s="1038"/>
      <c r="W237" s="1038"/>
      <c r="X237" s="1038"/>
      <c r="Y237" s="1038"/>
      <c r="Z237" s="1038"/>
      <c r="AA237" s="1039"/>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47"/>
      <c r="B238" s="258"/>
      <c r="C238" s="257"/>
      <c r="D238" s="258"/>
      <c r="E238" s="257"/>
      <c r="F238" s="320"/>
      <c r="G238" s="239"/>
      <c r="H238" s="240"/>
      <c r="I238" s="240"/>
      <c r="J238" s="240"/>
      <c r="K238" s="240"/>
      <c r="L238" s="240"/>
      <c r="M238" s="240"/>
      <c r="N238" s="240"/>
      <c r="O238" s="240"/>
      <c r="P238" s="241"/>
      <c r="Q238" s="1037"/>
      <c r="R238" s="1038"/>
      <c r="S238" s="1038"/>
      <c r="T238" s="1038"/>
      <c r="U238" s="1038"/>
      <c r="V238" s="1038"/>
      <c r="W238" s="1038"/>
      <c r="X238" s="1038"/>
      <c r="Y238" s="1038"/>
      <c r="Z238" s="1038"/>
      <c r="AA238" s="1039"/>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47"/>
      <c r="B239" s="258"/>
      <c r="C239" s="257"/>
      <c r="D239" s="258"/>
      <c r="E239" s="257"/>
      <c r="F239" s="320"/>
      <c r="G239" s="242"/>
      <c r="H239" s="170"/>
      <c r="I239" s="170"/>
      <c r="J239" s="170"/>
      <c r="K239" s="170"/>
      <c r="L239" s="170"/>
      <c r="M239" s="170"/>
      <c r="N239" s="170"/>
      <c r="O239" s="170"/>
      <c r="P239" s="243"/>
      <c r="Q239" s="1040"/>
      <c r="R239" s="1041"/>
      <c r="S239" s="1041"/>
      <c r="T239" s="1041"/>
      <c r="U239" s="1041"/>
      <c r="V239" s="1041"/>
      <c r="W239" s="1041"/>
      <c r="X239" s="1041"/>
      <c r="Y239" s="1041"/>
      <c r="Z239" s="1041"/>
      <c r="AA239" s="1042"/>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47"/>
      <c r="B240" s="258"/>
      <c r="C240" s="257"/>
      <c r="D240" s="258"/>
      <c r="E240" s="257"/>
      <c r="F240" s="320"/>
      <c r="G240" s="278"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293" t="s">
        <v>339</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47"/>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47"/>
      <c r="B242" s="258"/>
      <c r="C242" s="257"/>
      <c r="D242" s="258"/>
      <c r="E242" s="257"/>
      <c r="F242" s="320"/>
      <c r="G242" s="237"/>
      <c r="H242" s="167"/>
      <c r="I242" s="167"/>
      <c r="J242" s="167"/>
      <c r="K242" s="167"/>
      <c r="L242" s="167"/>
      <c r="M242" s="167"/>
      <c r="N242" s="167"/>
      <c r="O242" s="167"/>
      <c r="P242" s="238"/>
      <c r="Q242" s="1034"/>
      <c r="R242" s="1035"/>
      <c r="S242" s="1035"/>
      <c r="T242" s="1035"/>
      <c r="U242" s="1035"/>
      <c r="V242" s="1035"/>
      <c r="W242" s="1035"/>
      <c r="X242" s="1035"/>
      <c r="Y242" s="1035"/>
      <c r="Z242" s="1035"/>
      <c r="AA242" s="103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47"/>
      <c r="B243" s="258"/>
      <c r="C243" s="257"/>
      <c r="D243" s="258"/>
      <c r="E243" s="257"/>
      <c r="F243" s="320"/>
      <c r="G243" s="239"/>
      <c r="H243" s="240"/>
      <c r="I243" s="240"/>
      <c r="J243" s="240"/>
      <c r="K243" s="240"/>
      <c r="L243" s="240"/>
      <c r="M243" s="240"/>
      <c r="N243" s="240"/>
      <c r="O243" s="240"/>
      <c r="P243" s="241"/>
      <c r="Q243" s="1037"/>
      <c r="R243" s="1038"/>
      <c r="S243" s="1038"/>
      <c r="T243" s="1038"/>
      <c r="U243" s="1038"/>
      <c r="V243" s="1038"/>
      <c r="W243" s="1038"/>
      <c r="X243" s="1038"/>
      <c r="Y243" s="1038"/>
      <c r="Z243" s="1038"/>
      <c r="AA243" s="103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47"/>
      <c r="B244" s="258"/>
      <c r="C244" s="257"/>
      <c r="D244" s="258"/>
      <c r="E244" s="257"/>
      <c r="F244" s="320"/>
      <c r="G244" s="239"/>
      <c r="H244" s="240"/>
      <c r="I244" s="240"/>
      <c r="J244" s="240"/>
      <c r="K244" s="240"/>
      <c r="L244" s="240"/>
      <c r="M244" s="240"/>
      <c r="N244" s="240"/>
      <c r="O244" s="240"/>
      <c r="P244" s="241"/>
      <c r="Q244" s="1037"/>
      <c r="R244" s="1038"/>
      <c r="S244" s="1038"/>
      <c r="T244" s="1038"/>
      <c r="U244" s="1038"/>
      <c r="V244" s="1038"/>
      <c r="W244" s="1038"/>
      <c r="X244" s="1038"/>
      <c r="Y244" s="1038"/>
      <c r="Z244" s="1038"/>
      <c r="AA244" s="1039"/>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47"/>
      <c r="B245" s="258"/>
      <c r="C245" s="257"/>
      <c r="D245" s="258"/>
      <c r="E245" s="257"/>
      <c r="F245" s="320"/>
      <c r="G245" s="239"/>
      <c r="H245" s="240"/>
      <c r="I245" s="240"/>
      <c r="J245" s="240"/>
      <c r="K245" s="240"/>
      <c r="L245" s="240"/>
      <c r="M245" s="240"/>
      <c r="N245" s="240"/>
      <c r="O245" s="240"/>
      <c r="P245" s="241"/>
      <c r="Q245" s="1037"/>
      <c r="R245" s="1038"/>
      <c r="S245" s="1038"/>
      <c r="T245" s="1038"/>
      <c r="U245" s="1038"/>
      <c r="V245" s="1038"/>
      <c r="W245" s="1038"/>
      <c r="X245" s="1038"/>
      <c r="Y245" s="1038"/>
      <c r="Z245" s="1038"/>
      <c r="AA245" s="1039"/>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47"/>
      <c r="B246" s="258"/>
      <c r="C246" s="257"/>
      <c r="D246" s="258"/>
      <c r="E246" s="321"/>
      <c r="F246" s="322"/>
      <c r="G246" s="242"/>
      <c r="H246" s="170"/>
      <c r="I246" s="170"/>
      <c r="J246" s="170"/>
      <c r="K246" s="170"/>
      <c r="L246" s="170"/>
      <c r="M246" s="170"/>
      <c r="N246" s="170"/>
      <c r="O246" s="170"/>
      <c r="P246" s="243"/>
      <c r="Q246" s="1040"/>
      <c r="R246" s="1041"/>
      <c r="S246" s="1041"/>
      <c r="T246" s="1041"/>
      <c r="U246" s="1041"/>
      <c r="V246" s="1041"/>
      <c r="W246" s="1041"/>
      <c r="X246" s="1041"/>
      <c r="Y246" s="1041"/>
      <c r="Z246" s="1041"/>
      <c r="AA246" s="1042"/>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47"/>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47"/>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47"/>
      <c r="B249" s="258"/>
      <c r="C249" s="257"/>
      <c r="D249" s="258"/>
      <c r="E249" s="45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1"/>
    </row>
    <row r="250" spans="1:50" ht="45" hidden="1" customHeight="1" x14ac:dyDescent="0.15">
      <c r="A250" s="1047"/>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47"/>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47"/>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396</v>
      </c>
      <c r="AF252" s="271"/>
      <c r="AG252" s="271"/>
      <c r="AH252" s="271"/>
      <c r="AI252" s="271" t="s">
        <v>394</v>
      </c>
      <c r="AJ252" s="271"/>
      <c r="AK252" s="271"/>
      <c r="AL252" s="271"/>
      <c r="AM252" s="271" t="s">
        <v>423</v>
      </c>
      <c r="AN252" s="271"/>
      <c r="AO252" s="271"/>
      <c r="AP252" s="273"/>
      <c r="AQ252" s="273" t="s">
        <v>235</v>
      </c>
      <c r="AR252" s="274"/>
      <c r="AS252" s="274"/>
      <c r="AT252" s="275"/>
      <c r="AU252" s="285" t="s">
        <v>251</v>
      </c>
      <c r="AV252" s="285"/>
      <c r="AW252" s="285"/>
      <c r="AX252" s="286"/>
    </row>
    <row r="253" spans="1:50" ht="18.75" hidden="1" customHeight="1" x14ac:dyDescent="0.15">
      <c r="A253" s="1047"/>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47"/>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47"/>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47"/>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396</v>
      </c>
      <c r="AF256" s="271"/>
      <c r="AG256" s="271"/>
      <c r="AH256" s="271"/>
      <c r="AI256" s="271" t="s">
        <v>394</v>
      </c>
      <c r="AJ256" s="271"/>
      <c r="AK256" s="271"/>
      <c r="AL256" s="271"/>
      <c r="AM256" s="271" t="s">
        <v>423</v>
      </c>
      <c r="AN256" s="271"/>
      <c r="AO256" s="271"/>
      <c r="AP256" s="273"/>
      <c r="AQ256" s="273" t="s">
        <v>235</v>
      </c>
      <c r="AR256" s="274"/>
      <c r="AS256" s="274"/>
      <c r="AT256" s="275"/>
      <c r="AU256" s="285" t="s">
        <v>251</v>
      </c>
      <c r="AV256" s="285"/>
      <c r="AW256" s="285"/>
      <c r="AX256" s="286"/>
    </row>
    <row r="257" spans="1:50" ht="18.75" hidden="1" customHeight="1" x14ac:dyDescent="0.15">
      <c r="A257" s="1047"/>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47"/>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47"/>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47"/>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396</v>
      </c>
      <c r="AF260" s="271"/>
      <c r="AG260" s="271"/>
      <c r="AH260" s="271"/>
      <c r="AI260" s="271" t="s">
        <v>394</v>
      </c>
      <c r="AJ260" s="271"/>
      <c r="AK260" s="271"/>
      <c r="AL260" s="271"/>
      <c r="AM260" s="271" t="s">
        <v>423</v>
      </c>
      <c r="AN260" s="271"/>
      <c r="AO260" s="271"/>
      <c r="AP260" s="273"/>
      <c r="AQ260" s="273" t="s">
        <v>235</v>
      </c>
      <c r="AR260" s="274"/>
      <c r="AS260" s="274"/>
      <c r="AT260" s="275"/>
      <c r="AU260" s="285" t="s">
        <v>251</v>
      </c>
      <c r="AV260" s="285"/>
      <c r="AW260" s="285"/>
      <c r="AX260" s="286"/>
    </row>
    <row r="261" spans="1:50" ht="18.75" hidden="1" customHeight="1" x14ac:dyDescent="0.15">
      <c r="A261" s="1047"/>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47"/>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47"/>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47"/>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396</v>
      </c>
      <c r="AF264" s="271"/>
      <c r="AG264" s="271"/>
      <c r="AH264" s="271"/>
      <c r="AI264" s="271" t="s">
        <v>394</v>
      </c>
      <c r="AJ264" s="271"/>
      <c r="AK264" s="271"/>
      <c r="AL264" s="271"/>
      <c r="AM264" s="271" t="s">
        <v>423</v>
      </c>
      <c r="AN264" s="271"/>
      <c r="AO264" s="271"/>
      <c r="AP264" s="273"/>
      <c r="AQ264" s="182" t="s">
        <v>235</v>
      </c>
      <c r="AR264" s="175"/>
      <c r="AS264" s="175"/>
      <c r="AT264" s="176"/>
      <c r="AU264" s="140" t="s">
        <v>251</v>
      </c>
      <c r="AV264" s="140"/>
      <c r="AW264" s="140"/>
      <c r="AX264" s="141"/>
    </row>
    <row r="265" spans="1:50" ht="18.75" hidden="1" customHeight="1" x14ac:dyDescent="0.15">
      <c r="A265" s="1047"/>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47"/>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47"/>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47"/>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396</v>
      </c>
      <c r="AF268" s="271"/>
      <c r="AG268" s="271"/>
      <c r="AH268" s="271"/>
      <c r="AI268" s="271" t="s">
        <v>394</v>
      </c>
      <c r="AJ268" s="271"/>
      <c r="AK268" s="271"/>
      <c r="AL268" s="271"/>
      <c r="AM268" s="271" t="s">
        <v>423</v>
      </c>
      <c r="AN268" s="271"/>
      <c r="AO268" s="271"/>
      <c r="AP268" s="273"/>
      <c r="AQ268" s="273" t="s">
        <v>235</v>
      </c>
      <c r="AR268" s="274"/>
      <c r="AS268" s="274"/>
      <c r="AT268" s="275"/>
      <c r="AU268" s="285" t="s">
        <v>251</v>
      </c>
      <c r="AV268" s="285"/>
      <c r="AW268" s="285"/>
      <c r="AX268" s="286"/>
    </row>
    <row r="269" spans="1:50" ht="18.75" hidden="1" customHeight="1" x14ac:dyDescent="0.15">
      <c r="A269" s="1047"/>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47"/>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47"/>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47"/>
      <c r="B272" s="258"/>
      <c r="C272" s="257"/>
      <c r="D272" s="258"/>
      <c r="E272" s="257"/>
      <c r="F272" s="320"/>
      <c r="G272" s="278"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293"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16"/>
    </row>
    <row r="273" spans="1:50" ht="22.5" hidden="1" customHeight="1" x14ac:dyDescent="0.15">
      <c r="A273" s="1047"/>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47"/>
      <c r="B274" s="258"/>
      <c r="C274" s="257"/>
      <c r="D274" s="258"/>
      <c r="E274" s="257"/>
      <c r="F274" s="320"/>
      <c r="G274" s="237"/>
      <c r="H274" s="167"/>
      <c r="I274" s="167"/>
      <c r="J274" s="167"/>
      <c r="K274" s="167"/>
      <c r="L274" s="167"/>
      <c r="M274" s="167"/>
      <c r="N274" s="167"/>
      <c r="O274" s="167"/>
      <c r="P274" s="238"/>
      <c r="Q274" s="1034"/>
      <c r="R274" s="1035"/>
      <c r="S274" s="1035"/>
      <c r="T274" s="1035"/>
      <c r="U274" s="1035"/>
      <c r="V274" s="1035"/>
      <c r="W274" s="1035"/>
      <c r="X274" s="1035"/>
      <c r="Y274" s="1035"/>
      <c r="Z274" s="1035"/>
      <c r="AA274" s="103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47"/>
      <c r="B275" s="258"/>
      <c r="C275" s="257"/>
      <c r="D275" s="258"/>
      <c r="E275" s="257"/>
      <c r="F275" s="320"/>
      <c r="G275" s="239"/>
      <c r="H275" s="240"/>
      <c r="I275" s="240"/>
      <c r="J275" s="240"/>
      <c r="K275" s="240"/>
      <c r="L275" s="240"/>
      <c r="M275" s="240"/>
      <c r="N275" s="240"/>
      <c r="O275" s="240"/>
      <c r="P275" s="241"/>
      <c r="Q275" s="1037"/>
      <c r="R275" s="1038"/>
      <c r="S275" s="1038"/>
      <c r="T275" s="1038"/>
      <c r="U275" s="1038"/>
      <c r="V275" s="1038"/>
      <c r="W275" s="1038"/>
      <c r="X275" s="1038"/>
      <c r="Y275" s="1038"/>
      <c r="Z275" s="1038"/>
      <c r="AA275" s="103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47"/>
      <c r="B276" s="258"/>
      <c r="C276" s="257"/>
      <c r="D276" s="258"/>
      <c r="E276" s="257"/>
      <c r="F276" s="320"/>
      <c r="G276" s="239"/>
      <c r="H276" s="240"/>
      <c r="I276" s="240"/>
      <c r="J276" s="240"/>
      <c r="K276" s="240"/>
      <c r="L276" s="240"/>
      <c r="M276" s="240"/>
      <c r="N276" s="240"/>
      <c r="O276" s="240"/>
      <c r="P276" s="241"/>
      <c r="Q276" s="1037"/>
      <c r="R276" s="1038"/>
      <c r="S276" s="1038"/>
      <c r="T276" s="1038"/>
      <c r="U276" s="1038"/>
      <c r="V276" s="1038"/>
      <c r="W276" s="1038"/>
      <c r="X276" s="1038"/>
      <c r="Y276" s="1038"/>
      <c r="Z276" s="1038"/>
      <c r="AA276" s="1039"/>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47"/>
      <c r="B277" s="258"/>
      <c r="C277" s="257"/>
      <c r="D277" s="258"/>
      <c r="E277" s="257"/>
      <c r="F277" s="320"/>
      <c r="G277" s="239"/>
      <c r="H277" s="240"/>
      <c r="I277" s="240"/>
      <c r="J277" s="240"/>
      <c r="K277" s="240"/>
      <c r="L277" s="240"/>
      <c r="M277" s="240"/>
      <c r="N277" s="240"/>
      <c r="O277" s="240"/>
      <c r="P277" s="241"/>
      <c r="Q277" s="1037"/>
      <c r="R277" s="1038"/>
      <c r="S277" s="1038"/>
      <c r="T277" s="1038"/>
      <c r="U277" s="1038"/>
      <c r="V277" s="1038"/>
      <c r="W277" s="1038"/>
      <c r="X277" s="1038"/>
      <c r="Y277" s="1038"/>
      <c r="Z277" s="1038"/>
      <c r="AA277" s="1039"/>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47"/>
      <c r="B278" s="258"/>
      <c r="C278" s="257"/>
      <c r="D278" s="258"/>
      <c r="E278" s="257"/>
      <c r="F278" s="320"/>
      <c r="G278" s="242"/>
      <c r="H278" s="170"/>
      <c r="I278" s="170"/>
      <c r="J278" s="170"/>
      <c r="K278" s="170"/>
      <c r="L278" s="170"/>
      <c r="M278" s="170"/>
      <c r="N278" s="170"/>
      <c r="O278" s="170"/>
      <c r="P278" s="243"/>
      <c r="Q278" s="1040"/>
      <c r="R278" s="1041"/>
      <c r="S278" s="1041"/>
      <c r="T278" s="1041"/>
      <c r="U278" s="1041"/>
      <c r="V278" s="1041"/>
      <c r="W278" s="1041"/>
      <c r="X278" s="1041"/>
      <c r="Y278" s="1041"/>
      <c r="Z278" s="1041"/>
      <c r="AA278" s="1042"/>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47"/>
      <c r="B279" s="258"/>
      <c r="C279" s="257"/>
      <c r="D279" s="258"/>
      <c r="E279" s="257"/>
      <c r="F279" s="320"/>
      <c r="G279" s="278"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293" t="s">
        <v>339</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47"/>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47"/>
      <c r="B281" s="258"/>
      <c r="C281" s="257"/>
      <c r="D281" s="258"/>
      <c r="E281" s="257"/>
      <c r="F281" s="320"/>
      <c r="G281" s="237"/>
      <c r="H281" s="167"/>
      <c r="I281" s="167"/>
      <c r="J281" s="167"/>
      <c r="K281" s="167"/>
      <c r="L281" s="167"/>
      <c r="M281" s="167"/>
      <c r="N281" s="167"/>
      <c r="O281" s="167"/>
      <c r="P281" s="238"/>
      <c r="Q281" s="1034"/>
      <c r="R281" s="1035"/>
      <c r="S281" s="1035"/>
      <c r="T281" s="1035"/>
      <c r="U281" s="1035"/>
      <c r="V281" s="1035"/>
      <c r="W281" s="1035"/>
      <c r="X281" s="1035"/>
      <c r="Y281" s="1035"/>
      <c r="Z281" s="1035"/>
      <c r="AA281" s="103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47"/>
      <c r="B282" s="258"/>
      <c r="C282" s="257"/>
      <c r="D282" s="258"/>
      <c r="E282" s="257"/>
      <c r="F282" s="320"/>
      <c r="G282" s="239"/>
      <c r="H282" s="240"/>
      <c r="I282" s="240"/>
      <c r="J282" s="240"/>
      <c r="K282" s="240"/>
      <c r="L282" s="240"/>
      <c r="M282" s="240"/>
      <c r="N282" s="240"/>
      <c r="O282" s="240"/>
      <c r="P282" s="241"/>
      <c r="Q282" s="1037"/>
      <c r="R282" s="1038"/>
      <c r="S282" s="1038"/>
      <c r="T282" s="1038"/>
      <c r="U282" s="1038"/>
      <c r="V282" s="1038"/>
      <c r="W282" s="1038"/>
      <c r="X282" s="1038"/>
      <c r="Y282" s="1038"/>
      <c r="Z282" s="1038"/>
      <c r="AA282" s="103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47"/>
      <c r="B283" s="258"/>
      <c r="C283" s="257"/>
      <c r="D283" s="258"/>
      <c r="E283" s="257"/>
      <c r="F283" s="320"/>
      <c r="G283" s="239"/>
      <c r="H283" s="240"/>
      <c r="I283" s="240"/>
      <c r="J283" s="240"/>
      <c r="K283" s="240"/>
      <c r="L283" s="240"/>
      <c r="M283" s="240"/>
      <c r="N283" s="240"/>
      <c r="O283" s="240"/>
      <c r="P283" s="241"/>
      <c r="Q283" s="1037"/>
      <c r="R283" s="1038"/>
      <c r="S283" s="1038"/>
      <c r="T283" s="1038"/>
      <c r="U283" s="1038"/>
      <c r="V283" s="1038"/>
      <c r="W283" s="1038"/>
      <c r="X283" s="1038"/>
      <c r="Y283" s="1038"/>
      <c r="Z283" s="1038"/>
      <c r="AA283" s="1039"/>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47"/>
      <c r="B284" s="258"/>
      <c r="C284" s="257"/>
      <c r="D284" s="258"/>
      <c r="E284" s="257"/>
      <c r="F284" s="320"/>
      <c r="G284" s="239"/>
      <c r="H284" s="240"/>
      <c r="I284" s="240"/>
      <c r="J284" s="240"/>
      <c r="K284" s="240"/>
      <c r="L284" s="240"/>
      <c r="M284" s="240"/>
      <c r="N284" s="240"/>
      <c r="O284" s="240"/>
      <c r="P284" s="241"/>
      <c r="Q284" s="1037"/>
      <c r="R284" s="1038"/>
      <c r="S284" s="1038"/>
      <c r="T284" s="1038"/>
      <c r="U284" s="1038"/>
      <c r="V284" s="1038"/>
      <c r="W284" s="1038"/>
      <c r="X284" s="1038"/>
      <c r="Y284" s="1038"/>
      <c r="Z284" s="1038"/>
      <c r="AA284" s="1039"/>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47"/>
      <c r="B285" s="258"/>
      <c r="C285" s="257"/>
      <c r="D285" s="258"/>
      <c r="E285" s="257"/>
      <c r="F285" s="320"/>
      <c r="G285" s="242"/>
      <c r="H285" s="170"/>
      <c r="I285" s="170"/>
      <c r="J285" s="170"/>
      <c r="K285" s="170"/>
      <c r="L285" s="170"/>
      <c r="M285" s="170"/>
      <c r="N285" s="170"/>
      <c r="O285" s="170"/>
      <c r="P285" s="243"/>
      <c r="Q285" s="1040"/>
      <c r="R285" s="1041"/>
      <c r="S285" s="1041"/>
      <c r="T285" s="1041"/>
      <c r="U285" s="1041"/>
      <c r="V285" s="1041"/>
      <c r="W285" s="1041"/>
      <c r="X285" s="1041"/>
      <c r="Y285" s="1041"/>
      <c r="Z285" s="1041"/>
      <c r="AA285" s="1042"/>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47"/>
      <c r="B286" s="258"/>
      <c r="C286" s="257"/>
      <c r="D286" s="258"/>
      <c r="E286" s="257"/>
      <c r="F286" s="320"/>
      <c r="G286" s="278"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293" t="s">
        <v>339</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47"/>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47"/>
      <c r="B288" s="258"/>
      <c r="C288" s="257"/>
      <c r="D288" s="258"/>
      <c r="E288" s="257"/>
      <c r="F288" s="320"/>
      <c r="G288" s="237"/>
      <c r="H288" s="167"/>
      <c r="I288" s="167"/>
      <c r="J288" s="167"/>
      <c r="K288" s="167"/>
      <c r="L288" s="167"/>
      <c r="M288" s="167"/>
      <c r="N288" s="167"/>
      <c r="O288" s="167"/>
      <c r="P288" s="238"/>
      <c r="Q288" s="1034"/>
      <c r="R288" s="1035"/>
      <c r="S288" s="1035"/>
      <c r="T288" s="1035"/>
      <c r="U288" s="1035"/>
      <c r="V288" s="1035"/>
      <c r="W288" s="1035"/>
      <c r="X288" s="1035"/>
      <c r="Y288" s="1035"/>
      <c r="Z288" s="1035"/>
      <c r="AA288" s="103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47"/>
      <c r="B289" s="258"/>
      <c r="C289" s="257"/>
      <c r="D289" s="258"/>
      <c r="E289" s="257"/>
      <c r="F289" s="320"/>
      <c r="G289" s="239"/>
      <c r="H289" s="240"/>
      <c r="I289" s="240"/>
      <c r="J289" s="240"/>
      <c r="K289" s="240"/>
      <c r="L289" s="240"/>
      <c r="M289" s="240"/>
      <c r="N289" s="240"/>
      <c r="O289" s="240"/>
      <c r="P289" s="241"/>
      <c r="Q289" s="1037"/>
      <c r="R289" s="1038"/>
      <c r="S289" s="1038"/>
      <c r="T289" s="1038"/>
      <c r="U289" s="1038"/>
      <c r="V289" s="1038"/>
      <c r="W289" s="1038"/>
      <c r="X289" s="1038"/>
      <c r="Y289" s="1038"/>
      <c r="Z289" s="1038"/>
      <c r="AA289" s="103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47"/>
      <c r="B290" s="258"/>
      <c r="C290" s="257"/>
      <c r="D290" s="258"/>
      <c r="E290" s="257"/>
      <c r="F290" s="320"/>
      <c r="G290" s="239"/>
      <c r="H290" s="240"/>
      <c r="I290" s="240"/>
      <c r="J290" s="240"/>
      <c r="K290" s="240"/>
      <c r="L290" s="240"/>
      <c r="M290" s="240"/>
      <c r="N290" s="240"/>
      <c r="O290" s="240"/>
      <c r="P290" s="241"/>
      <c r="Q290" s="1037"/>
      <c r="R290" s="1038"/>
      <c r="S290" s="1038"/>
      <c r="T290" s="1038"/>
      <c r="U290" s="1038"/>
      <c r="V290" s="1038"/>
      <c r="W290" s="1038"/>
      <c r="X290" s="1038"/>
      <c r="Y290" s="1038"/>
      <c r="Z290" s="1038"/>
      <c r="AA290" s="1039"/>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47"/>
      <c r="B291" s="258"/>
      <c r="C291" s="257"/>
      <c r="D291" s="258"/>
      <c r="E291" s="257"/>
      <c r="F291" s="320"/>
      <c r="G291" s="239"/>
      <c r="H291" s="240"/>
      <c r="I291" s="240"/>
      <c r="J291" s="240"/>
      <c r="K291" s="240"/>
      <c r="L291" s="240"/>
      <c r="M291" s="240"/>
      <c r="N291" s="240"/>
      <c r="O291" s="240"/>
      <c r="P291" s="241"/>
      <c r="Q291" s="1037"/>
      <c r="R291" s="1038"/>
      <c r="S291" s="1038"/>
      <c r="T291" s="1038"/>
      <c r="U291" s="1038"/>
      <c r="V291" s="1038"/>
      <c r="W291" s="1038"/>
      <c r="X291" s="1038"/>
      <c r="Y291" s="1038"/>
      <c r="Z291" s="1038"/>
      <c r="AA291" s="1039"/>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47"/>
      <c r="B292" s="258"/>
      <c r="C292" s="257"/>
      <c r="D292" s="258"/>
      <c r="E292" s="257"/>
      <c r="F292" s="320"/>
      <c r="G292" s="242"/>
      <c r="H292" s="170"/>
      <c r="I292" s="170"/>
      <c r="J292" s="170"/>
      <c r="K292" s="170"/>
      <c r="L292" s="170"/>
      <c r="M292" s="170"/>
      <c r="N292" s="170"/>
      <c r="O292" s="170"/>
      <c r="P292" s="243"/>
      <c r="Q292" s="1040"/>
      <c r="R292" s="1041"/>
      <c r="S292" s="1041"/>
      <c r="T292" s="1041"/>
      <c r="U292" s="1041"/>
      <c r="V292" s="1041"/>
      <c r="W292" s="1041"/>
      <c r="X292" s="1041"/>
      <c r="Y292" s="1041"/>
      <c r="Z292" s="1041"/>
      <c r="AA292" s="1042"/>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47"/>
      <c r="B293" s="258"/>
      <c r="C293" s="257"/>
      <c r="D293" s="258"/>
      <c r="E293" s="257"/>
      <c r="F293" s="320"/>
      <c r="G293" s="278"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293" t="s">
        <v>339</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47"/>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47"/>
      <c r="B295" s="258"/>
      <c r="C295" s="257"/>
      <c r="D295" s="258"/>
      <c r="E295" s="257"/>
      <c r="F295" s="320"/>
      <c r="G295" s="237"/>
      <c r="H295" s="167"/>
      <c r="I295" s="167"/>
      <c r="J295" s="167"/>
      <c r="K295" s="167"/>
      <c r="L295" s="167"/>
      <c r="M295" s="167"/>
      <c r="N295" s="167"/>
      <c r="O295" s="167"/>
      <c r="P295" s="238"/>
      <c r="Q295" s="1034"/>
      <c r="R295" s="1035"/>
      <c r="S295" s="1035"/>
      <c r="T295" s="1035"/>
      <c r="U295" s="1035"/>
      <c r="V295" s="1035"/>
      <c r="W295" s="1035"/>
      <c r="X295" s="1035"/>
      <c r="Y295" s="1035"/>
      <c r="Z295" s="1035"/>
      <c r="AA295" s="103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47"/>
      <c r="B296" s="258"/>
      <c r="C296" s="257"/>
      <c r="D296" s="258"/>
      <c r="E296" s="257"/>
      <c r="F296" s="320"/>
      <c r="G296" s="239"/>
      <c r="H296" s="240"/>
      <c r="I296" s="240"/>
      <c r="J296" s="240"/>
      <c r="K296" s="240"/>
      <c r="L296" s="240"/>
      <c r="M296" s="240"/>
      <c r="N296" s="240"/>
      <c r="O296" s="240"/>
      <c r="P296" s="241"/>
      <c r="Q296" s="1037"/>
      <c r="R296" s="1038"/>
      <c r="S296" s="1038"/>
      <c r="T296" s="1038"/>
      <c r="U296" s="1038"/>
      <c r="V296" s="1038"/>
      <c r="W296" s="1038"/>
      <c r="X296" s="1038"/>
      <c r="Y296" s="1038"/>
      <c r="Z296" s="1038"/>
      <c r="AA296" s="103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47"/>
      <c r="B297" s="258"/>
      <c r="C297" s="257"/>
      <c r="D297" s="258"/>
      <c r="E297" s="257"/>
      <c r="F297" s="320"/>
      <c r="G297" s="239"/>
      <c r="H297" s="240"/>
      <c r="I297" s="240"/>
      <c r="J297" s="240"/>
      <c r="K297" s="240"/>
      <c r="L297" s="240"/>
      <c r="M297" s="240"/>
      <c r="N297" s="240"/>
      <c r="O297" s="240"/>
      <c r="P297" s="241"/>
      <c r="Q297" s="1037"/>
      <c r="R297" s="1038"/>
      <c r="S297" s="1038"/>
      <c r="T297" s="1038"/>
      <c r="U297" s="1038"/>
      <c r="V297" s="1038"/>
      <c r="W297" s="1038"/>
      <c r="X297" s="1038"/>
      <c r="Y297" s="1038"/>
      <c r="Z297" s="1038"/>
      <c r="AA297" s="1039"/>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47"/>
      <c r="B298" s="258"/>
      <c r="C298" s="257"/>
      <c r="D298" s="258"/>
      <c r="E298" s="257"/>
      <c r="F298" s="320"/>
      <c r="G298" s="239"/>
      <c r="H298" s="240"/>
      <c r="I298" s="240"/>
      <c r="J298" s="240"/>
      <c r="K298" s="240"/>
      <c r="L298" s="240"/>
      <c r="M298" s="240"/>
      <c r="N298" s="240"/>
      <c r="O298" s="240"/>
      <c r="P298" s="241"/>
      <c r="Q298" s="1037"/>
      <c r="R298" s="1038"/>
      <c r="S298" s="1038"/>
      <c r="T298" s="1038"/>
      <c r="U298" s="1038"/>
      <c r="V298" s="1038"/>
      <c r="W298" s="1038"/>
      <c r="X298" s="1038"/>
      <c r="Y298" s="1038"/>
      <c r="Z298" s="1038"/>
      <c r="AA298" s="1039"/>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47"/>
      <c r="B299" s="258"/>
      <c r="C299" s="257"/>
      <c r="D299" s="258"/>
      <c r="E299" s="257"/>
      <c r="F299" s="320"/>
      <c r="G299" s="242"/>
      <c r="H299" s="170"/>
      <c r="I299" s="170"/>
      <c r="J299" s="170"/>
      <c r="K299" s="170"/>
      <c r="L299" s="170"/>
      <c r="M299" s="170"/>
      <c r="N299" s="170"/>
      <c r="O299" s="170"/>
      <c r="P299" s="243"/>
      <c r="Q299" s="1040"/>
      <c r="R299" s="1041"/>
      <c r="S299" s="1041"/>
      <c r="T299" s="1041"/>
      <c r="U299" s="1041"/>
      <c r="V299" s="1041"/>
      <c r="W299" s="1041"/>
      <c r="X299" s="1041"/>
      <c r="Y299" s="1041"/>
      <c r="Z299" s="1041"/>
      <c r="AA299" s="1042"/>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47"/>
      <c r="B300" s="258"/>
      <c r="C300" s="257"/>
      <c r="D300" s="258"/>
      <c r="E300" s="257"/>
      <c r="F300" s="320"/>
      <c r="G300" s="278"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293" t="s">
        <v>339</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47"/>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47"/>
      <c r="B302" s="258"/>
      <c r="C302" s="257"/>
      <c r="D302" s="258"/>
      <c r="E302" s="257"/>
      <c r="F302" s="320"/>
      <c r="G302" s="237"/>
      <c r="H302" s="167"/>
      <c r="I302" s="167"/>
      <c r="J302" s="167"/>
      <c r="K302" s="167"/>
      <c r="L302" s="167"/>
      <c r="M302" s="167"/>
      <c r="N302" s="167"/>
      <c r="O302" s="167"/>
      <c r="P302" s="238"/>
      <c r="Q302" s="1034"/>
      <c r="R302" s="1035"/>
      <c r="S302" s="1035"/>
      <c r="T302" s="1035"/>
      <c r="U302" s="1035"/>
      <c r="V302" s="1035"/>
      <c r="W302" s="1035"/>
      <c r="X302" s="1035"/>
      <c r="Y302" s="1035"/>
      <c r="Z302" s="1035"/>
      <c r="AA302" s="103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47"/>
      <c r="B303" s="258"/>
      <c r="C303" s="257"/>
      <c r="D303" s="258"/>
      <c r="E303" s="257"/>
      <c r="F303" s="320"/>
      <c r="G303" s="239"/>
      <c r="H303" s="240"/>
      <c r="I303" s="240"/>
      <c r="J303" s="240"/>
      <c r="K303" s="240"/>
      <c r="L303" s="240"/>
      <c r="M303" s="240"/>
      <c r="N303" s="240"/>
      <c r="O303" s="240"/>
      <c r="P303" s="241"/>
      <c r="Q303" s="1037"/>
      <c r="R303" s="1038"/>
      <c r="S303" s="1038"/>
      <c r="T303" s="1038"/>
      <c r="U303" s="1038"/>
      <c r="V303" s="1038"/>
      <c r="W303" s="1038"/>
      <c r="X303" s="1038"/>
      <c r="Y303" s="1038"/>
      <c r="Z303" s="1038"/>
      <c r="AA303" s="103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47"/>
      <c r="B304" s="258"/>
      <c r="C304" s="257"/>
      <c r="D304" s="258"/>
      <c r="E304" s="257"/>
      <c r="F304" s="320"/>
      <c r="G304" s="239"/>
      <c r="H304" s="240"/>
      <c r="I304" s="240"/>
      <c r="J304" s="240"/>
      <c r="K304" s="240"/>
      <c r="L304" s="240"/>
      <c r="M304" s="240"/>
      <c r="N304" s="240"/>
      <c r="O304" s="240"/>
      <c r="P304" s="241"/>
      <c r="Q304" s="1037"/>
      <c r="R304" s="1038"/>
      <c r="S304" s="1038"/>
      <c r="T304" s="1038"/>
      <c r="U304" s="1038"/>
      <c r="V304" s="1038"/>
      <c r="W304" s="1038"/>
      <c r="X304" s="1038"/>
      <c r="Y304" s="1038"/>
      <c r="Z304" s="1038"/>
      <c r="AA304" s="1039"/>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47"/>
      <c r="B305" s="258"/>
      <c r="C305" s="257"/>
      <c r="D305" s="258"/>
      <c r="E305" s="257"/>
      <c r="F305" s="320"/>
      <c r="G305" s="239"/>
      <c r="H305" s="240"/>
      <c r="I305" s="240"/>
      <c r="J305" s="240"/>
      <c r="K305" s="240"/>
      <c r="L305" s="240"/>
      <c r="M305" s="240"/>
      <c r="N305" s="240"/>
      <c r="O305" s="240"/>
      <c r="P305" s="241"/>
      <c r="Q305" s="1037"/>
      <c r="R305" s="1038"/>
      <c r="S305" s="1038"/>
      <c r="T305" s="1038"/>
      <c r="U305" s="1038"/>
      <c r="V305" s="1038"/>
      <c r="W305" s="1038"/>
      <c r="X305" s="1038"/>
      <c r="Y305" s="1038"/>
      <c r="Z305" s="1038"/>
      <c r="AA305" s="1039"/>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47"/>
      <c r="B306" s="258"/>
      <c r="C306" s="257"/>
      <c r="D306" s="258"/>
      <c r="E306" s="321"/>
      <c r="F306" s="322"/>
      <c r="G306" s="242"/>
      <c r="H306" s="170"/>
      <c r="I306" s="170"/>
      <c r="J306" s="170"/>
      <c r="K306" s="170"/>
      <c r="L306" s="170"/>
      <c r="M306" s="170"/>
      <c r="N306" s="170"/>
      <c r="O306" s="170"/>
      <c r="P306" s="243"/>
      <c r="Q306" s="1040"/>
      <c r="R306" s="1041"/>
      <c r="S306" s="1041"/>
      <c r="T306" s="1041"/>
      <c r="U306" s="1041"/>
      <c r="V306" s="1041"/>
      <c r="W306" s="1041"/>
      <c r="X306" s="1041"/>
      <c r="Y306" s="1041"/>
      <c r="Z306" s="1041"/>
      <c r="AA306" s="1042"/>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47"/>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47"/>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4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47"/>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47"/>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47"/>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396</v>
      </c>
      <c r="AF312" s="271"/>
      <c r="AG312" s="271"/>
      <c r="AH312" s="271"/>
      <c r="AI312" s="271" t="s">
        <v>394</v>
      </c>
      <c r="AJ312" s="271"/>
      <c r="AK312" s="271"/>
      <c r="AL312" s="271"/>
      <c r="AM312" s="271" t="s">
        <v>423</v>
      </c>
      <c r="AN312" s="271"/>
      <c r="AO312" s="271"/>
      <c r="AP312" s="273"/>
      <c r="AQ312" s="273" t="s">
        <v>235</v>
      </c>
      <c r="AR312" s="274"/>
      <c r="AS312" s="274"/>
      <c r="AT312" s="275"/>
      <c r="AU312" s="285" t="s">
        <v>251</v>
      </c>
      <c r="AV312" s="285"/>
      <c r="AW312" s="285"/>
      <c r="AX312" s="286"/>
    </row>
    <row r="313" spans="1:50" ht="18.75" hidden="1" customHeight="1" x14ac:dyDescent="0.15">
      <c r="A313" s="1047"/>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47"/>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47"/>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47"/>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396</v>
      </c>
      <c r="AF316" s="271"/>
      <c r="AG316" s="271"/>
      <c r="AH316" s="271"/>
      <c r="AI316" s="271" t="s">
        <v>394</v>
      </c>
      <c r="AJ316" s="271"/>
      <c r="AK316" s="271"/>
      <c r="AL316" s="271"/>
      <c r="AM316" s="271" t="s">
        <v>423</v>
      </c>
      <c r="AN316" s="271"/>
      <c r="AO316" s="271"/>
      <c r="AP316" s="273"/>
      <c r="AQ316" s="273" t="s">
        <v>235</v>
      </c>
      <c r="AR316" s="274"/>
      <c r="AS316" s="274"/>
      <c r="AT316" s="275"/>
      <c r="AU316" s="285" t="s">
        <v>251</v>
      </c>
      <c r="AV316" s="285"/>
      <c r="AW316" s="285"/>
      <c r="AX316" s="286"/>
    </row>
    <row r="317" spans="1:50" ht="18.75" hidden="1" customHeight="1" x14ac:dyDescent="0.15">
      <c r="A317" s="1047"/>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47"/>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47"/>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47"/>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396</v>
      </c>
      <c r="AF320" s="271"/>
      <c r="AG320" s="271"/>
      <c r="AH320" s="271"/>
      <c r="AI320" s="271" t="s">
        <v>394</v>
      </c>
      <c r="AJ320" s="271"/>
      <c r="AK320" s="271"/>
      <c r="AL320" s="271"/>
      <c r="AM320" s="271" t="s">
        <v>423</v>
      </c>
      <c r="AN320" s="271"/>
      <c r="AO320" s="271"/>
      <c r="AP320" s="273"/>
      <c r="AQ320" s="273" t="s">
        <v>235</v>
      </c>
      <c r="AR320" s="274"/>
      <c r="AS320" s="274"/>
      <c r="AT320" s="275"/>
      <c r="AU320" s="285" t="s">
        <v>251</v>
      </c>
      <c r="AV320" s="285"/>
      <c r="AW320" s="285"/>
      <c r="AX320" s="286"/>
    </row>
    <row r="321" spans="1:50" ht="18.75" hidden="1" customHeight="1" x14ac:dyDescent="0.15">
      <c r="A321" s="1047"/>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47"/>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47"/>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47"/>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396</v>
      </c>
      <c r="AF324" s="271"/>
      <c r="AG324" s="271"/>
      <c r="AH324" s="271"/>
      <c r="AI324" s="271" t="s">
        <v>394</v>
      </c>
      <c r="AJ324" s="271"/>
      <c r="AK324" s="271"/>
      <c r="AL324" s="271"/>
      <c r="AM324" s="271" t="s">
        <v>423</v>
      </c>
      <c r="AN324" s="271"/>
      <c r="AO324" s="271"/>
      <c r="AP324" s="273"/>
      <c r="AQ324" s="273" t="s">
        <v>235</v>
      </c>
      <c r="AR324" s="274"/>
      <c r="AS324" s="274"/>
      <c r="AT324" s="275"/>
      <c r="AU324" s="285" t="s">
        <v>251</v>
      </c>
      <c r="AV324" s="285"/>
      <c r="AW324" s="285"/>
      <c r="AX324" s="286"/>
    </row>
    <row r="325" spans="1:50" ht="18.75" hidden="1" customHeight="1" x14ac:dyDescent="0.15">
      <c r="A325" s="1047"/>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47"/>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47"/>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47"/>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396</v>
      </c>
      <c r="AF328" s="271"/>
      <c r="AG328" s="271"/>
      <c r="AH328" s="271"/>
      <c r="AI328" s="271" t="s">
        <v>394</v>
      </c>
      <c r="AJ328" s="271"/>
      <c r="AK328" s="271"/>
      <c r="AL328" s="271"/>
      <c r="AM328" s="271" t="s">
        <v>423</v>
      </c>
      <c r="AN328" s="271"/>
      <c r="AO328" s="271"/>
      <c r="AP328" s="273"/>
      <c r="AQ328" s="273" t="s">
        <v>235</v>
      </c>
      <c r="AR328" s="274"/>
      <c r="AS328" s="274"/>
      <c r="AT328" s="275"/>
      <c r="AU328" s="285" t="s">
        <v>251</v>
      </c>
      <c r="AV328" s="285"/>
      <c r="AW328" s="285"/>
      <c r="AX328" s="286"/>
    </row>
    <row r="329" spans="1:50" ht="18.75" hidden="1" customHeight="1" x14ac:dyDescent="0.15">
      <c r="A329" s="1047"/>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47"/>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47"/>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47"/>
      <c r="B332" s="258"/>
      <c r="C332" s="257"/>
      <c r="D332" s="258"/>
      <c r="E332" s="257"/>
      <c r="F332" s="320"/>
      <c r="G332" s="278"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293"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16"/>
    </row>
    <row r="333" spans="1:50" ht="22.5" hidden="1" customHeight="1" x14ac:dyDescent="0.15">
      <c r="A333" s="1047"/>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47"/>
      <c r="B334" s="258"/>
      <c r="C334" s="257"/>
      <c r="D334" s="258"/>
      <c r="E334" s="257"/>
      <c r="F334" s="320"/>
      <c r="G334" s="237"/>
      <c r="H334" s="167"/>
      <c r="I334" s="167"/>
      <c r="J334" s="167"/>
      <c r="K334" s="167"/>
      <c r="L334" s="167"/>
      <c r="M334" s="167"/>
      <c r="N334" s="167"/>
      <c r="O334" s="167"/>
      <c r="P334" s="238"/>
      <c r="Q334" s="1034"/>
      <c r="R334" s="1035"/>
      <c r="S334" s="1035"/>
      <c r="T334" s="1035"/>
      <c r="U334" s="1035"/>
      <c r="V334" s="1035"/>
      <c r="W334" s="1035"/>
      <c r="X334" s="1035"/>
      <c r="Y334" s="1035"/>
      <c r="Z334" s="1035"/>
      <c r="AA334" s="103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47"/>
      <c r="B335" s="258"/>
      <c r="C335" s="257"/>
      <c r="D335" s="258"/>
      <c r="E335" s="257"/>
      <c r="F335" s="320"/>
      <c r="G335" s="239"/>
      <c r="H335" s="240"/>
      <c r="I335" s="240"/>
      <c r="J335" s="240"/>
      <c r="K335" s="240"/>
      <c r="L335" s="240"/>
      <c r="M335" s="240"/>
      <c r="N335" s="240"/>
      <c r="O335" s="240"/>
      <c r="P335" s="241"/>
      <c r="Q335" s="1037"/>
      <c r="R335" s="1038"/>
      <c r="S335" s="1038"/>
      <c r="T335" s="1038"/>
      <c r="U335" s="1038"/>
      <c r="V335" s="1038"/>
      <c r="W335" s="1038"/>
      <c r="X335" s="1038"/>
      <c r="Y335" s="1038"/>
      <c r="Z335" s="1038"/>
      <c r="AA335" s="103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47"/>
      <c r="B336" s="258"/>
      <c r="C336" s="257"/>
      <c r="D336" s="258"/>
      <c r="E336" s="257"/>
      <c r="F336" s="320"/>
      <c r="G336" s="239"/>
      <c r="H336" s="240"/>
      <c r="I336" s="240"/>
      <c r="J336" s="240"/>
      <c r="K336" s="240"/>
      <c r="L336" s="240"/>
      <c r="M336" s="240"/>
      <c r="N336" s="240"/>
      <c r="O336" s="240"/>
      <c r="P336" s="241"/>
      <c r="Q336" s="1037"/>
      <c r="R336" s="1038"/>
      <c r="S336" s="1038"/>
      <c r="T336" s="1038"/>
      <c r="U336" s="1038"/>
      <c r="V336" s="1038"/>
      <c r="W336" s="1038"/>
      <c r="X336" s="1038"/>
      <c r="Y336" s="1038"/>
      <c r="Z336" s="1038"/>
      <c r="AA336" s="1039"/>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47"/>
      <c r="B337" s="258"/>
      <c r="C337" s="257"/>
      <c r="D337" s="258"/>
      <c r="E337" s="257"/>
      <c r="F337" s="320"/>
      <c r="G337" s="239"/>
      <c r="H337" s="240"/>
      <c r="I337" s="240"/>
      <c r="J337" s="240"/>
      <c r="K337" s="240"/>
      <c r="L337" s="240"/>
      <c r="M337" s="240"/>
      <c r="N337" s="240"/>
      <c r="O337" s="240"/>
      <c r="P337" s="241"/>
      <c r="Q337" s="1037"/>
      <c r="R337" s="1038"/>
      <c r="S337" s="1038"/>
      <c r="T337" s="1038"/>
      <c r="U337" s="1038"/>
      <c r="V337" s="1038"/>
      <c r="W337" s="1038"/>
      <c r="X337" s="1038"/>
      <c r="Y337" s="1038"/>
      <c r="Z337" s="1038"/>
      <c r="AA337" s="1039"/>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47"/>
      <c r="B338" s="258"/>
      <c r="C338" s="257"/>
      <c r="D338" s="258"/>
      <c r="E338" s="257"/>
      <c r="F338" s="320"/>
      <c r="G338" s="242"/>
      <c r="H338" s="170"/>
      <c r="I338" s="170"/>
      <c r="J338" s="170"/>
      <c r="K338" s="170"/>
      <c r="L338" s="170"/>
      <c r="M338" s="170"/>
      <c r="N338" s="170"/>
      <c r="O338" s="170"/>
      <c r="P338" s="243"/>
      <c r="Q338" s="1040"/>
      <c r="R338" s="1041"/>
      <c r="S338" s="1041"/>
      <c r="T338" s="1041"/>
      <c r="U338" s="1041"/>
      <c r="V338" s="1041"/>
      <c r="W338" s="1041"/>
      <c r="X338" s="1041"/>
      <c r="Y338" s="1041"/>
      <c r="Z338" s="1041"/>
      <c r="AA338" s="1042"/>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47"/>
      <c r="B339" s="258"/>
      <c r="C339" s="257"/>
      <c r="D339" s="258"/>
      <c r="E339" s="257"/>
      <c r="F339" s="320"/>
      <c r="G339" s="278"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293" t="s">
        <v>339</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47"/>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47"/>
      <c r="B341" s="258"/>
      <c r="C341" s="257"/>
      <c r="D341" s="258"/>
      <c r="E341" s="257"/>
      <c r="F341" s="320"/>
      <c r="G341" s="237"/>
      <c r="H341" s="167"/>
      <c r="I341" s="167"/>
      <c r="J341" s="167"/>
      <c r="K341" s="167"/>
      <c r="L341" s="167"/>
      <c r="M341" s="167"/>
      <c r="N341" s="167"/>
      <c r="O341" s="167"/>
      <c r="P341" s="238"/>
      <c r="Q341" s="1034"/>
      <c r="R341" s="1035"/>
      <c r="S341" s="1035"/>
      <c r="T341" s="1035"/>
      <c r="U341" s="1035"/>
      <c r="V341" s="1035"/>
      <c r="W341" s="1035"/>
      <c r="X341" s="1035"/>
      <c r="Y341" s="1035"/>
      <c r="Z341" s="1035"/>
      <c r="AA341" s="103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47"/>
      <c r="B342" s="258"/>
      <c r="C342" s="257"/>
      <c r="D342" s="258"/>
      <c r="E342" s="257"/>
      <c r="F342" s="320"/>
      <c r="G342" s="239"/>
      <c r="H342" s="240"/>
      <c r="I342" s="240"/>
      <c r="J342" s="240"/>
      <c r="K342" s="240"/>
      <c r="L342" s="240"/>
      <c r="M342" s="240"/>
      <c r="N342" s="240"/>
      <c r="O342" s="240"/>
      <c r="P342" s="241"/>
      <c r="Q342" s="1037"/>
      <c r="R342" s="1038"/>
      <c r="S342" s="1038"/>
      <c r="T342" s="1038"/>
      <c r="U342" s="1038"/>
      <c r="V342" s="1038"/>
      <c r="W342" s="1038"/>
      <c r="X342" s="1038"/>
      <c r="Y342" s="1038"/>
      <c r="Z342" s="1038"/>
      <c r="AA342" s="103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47"/>
      <c r="B343" s="258"/>
      <c r="C343" s="257"/>
      <c r="D343" s="258"/>
      <c r="E343" s="257"/>
      <c r="F343" s="320"/>
      <c r="G343" s="239"/>
      <c r="H343" s="240"/>
      <c r="I343" s="240"/>
      <c r="J343" s="240"/>
      <c r="K343" s="240"/>
      <c r="L343" s="240"/>
      <c r="M343" s="240"/>
      <c r="N343" s="240"/>
      <c r="O343" s="240"/>
      <c r="P343" s="241"/>
      <c r="Q343" s="1037"/>
      <c r="R343" s="1038"/>
      <c r="S343" s="1038"/>
      <c r="T343" s="1038"/>
      <c r="U343" s="1038"/>
      <c r="V343" s="1038"/>
      <c r="W343" s="1038"/>
      <c r="X343" s="1038"/>
      <c r="Y343" s="1038"/>
      <c r="Z343" s="1038"/>
      <c r="AA343" s="1039"/>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47"/>
      <c r="B344" s="258"/>
      <c r="C344" s="257"/>
      <c r="D344" s="258"/>
      <c r="E344" s="257"/>
      <c r="F344" s="320"/>
      <c r="G344" s="239"/>
      <c r="H344" s="240"/>
      <c r="I344" s="240"/>
      <c r="J344" s="240"/>
      <c r="K344" s="240"/>
      <c r="L344" s="240"/>
      <c r="M344" s="240"/>
      <c r="N344" s="240"/>
      <c r="O344" s="240"/>
      <c r="P344" s="241"/>
      <c r="Q344" s="1037"/>
      <c r="R344" s="1038"/>
      <c r="S344" s="1038"/>
      <c r="T344" s="1038"/>
      <c r="U344" s="1038"/>
      <c r="V344" s="1038"/>
      <c r="W344" s="1038"/>
      <c r="X344" s="1038"/>
      <c r="Y344" s="1038"/>
      <c r="Z344" s="1038"/>
      <c r="AA344" s="1039"/>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47"/>
      <c r="B345" s="258"/>
      <c r="C345" s="257"/>
      <c r="D345" s="258"/>
      <c r="E345" s="257"/>
      <c r="F345" s="320"/>
      <c r="G345" s="242"/>
      <c r="H345" s="170"/>
      <c r="I345" s="170"/>
      <c r="J345" s="170"/>
      <c r="K345" s="170"/>
      <c r="L345" s="170"/>
      <c r="M345" s="170"/>
      <c r="N345" s="170"/>
      <c r="O345" s="170"/>
      <c r="P345" s="243"/>
      <c r="Q345" s="1040"/>
      <c r="R345" s="1041"/>
      <c r="S345" s="1041"/>
      <c r="T345" s="1041"/>
      <c r="U345" s="1041"/>
      <c r="V345" s="1041"/>
      <c r="W345" s="1041"/>
      <c r="X345" s="1041"/>
      <c r="Y345" s="1041"/>
      <c r="Z345" s="1041"/>
      <c r="AA345" s="1042"/>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47"/>
      <c r="B346" s="258"/>
      <c r="C346" s="257"/>
      <c r="D346" s="258"/>
      <c r="E346" s="257"/>
      <c r="F346" s="320"/>
      <c r="G346" s="278"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293" t="s">
        <v>339</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47"/>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47"/>
      <c r="B348" s="258"/>
      <c r="C348" s="257"/>
      <c r="D348" s="258"/>
      <c r="E348" s="257"/>
      <c r="F348" s="320"/>
      <c r="G348" s="237"/>
      <c r="H348" s="167"/>
      <c r="I348" s="167"/>
      <c r="J348" s="167"/>
      <c r="K348" s="167"/>
      <c r="L348" s="167"/>
      <c r="M348" s="167"/>
      <c r="N348" s="167"/>
      <c r="O348" s="167"/>
      <c r="P348" s="238"/>
      <c r="Q348" s="1034"/>
      <c r="R348" s="1035"/>
      <c r="S348" s="1035"/>
      <c r="T348" s="1035"/>
      <c r="U348" s="1035"/>
      <c r="V348" s="1035"/>
      <c r="W348" s="1035"/>
      <c r="X348" s="1035"/>
      <c r="Y348" s="1035"/>
      <c r="Z348" s="1035"/>
      <c r="AA348" s="103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47"/>
      <c r="B349" s="258"/>
      <c r="C349" s="257"/>
      <c r="D349" s="258"/>
      <c r="E349" s="257"/>
      <c r="F349" s="320"/>
      <c r="G349" s="239"/>
      <c r="H349" s="240"/>
      <c r="I349" s="240"/>
      <c r="J349" s="240"/>
      <c r="K349" s="240"/>
      <c r="L349" s="240"/>
      <c r="M349" s="240"/>
      <c r="N349" s="240"/>
      <c r="O349" s="240"/>
      <c r="P349" s="241"/>
      <c r="Q349" s="1037"/>
      <c r="R349" s="1038"/>
      <c r="S349" s="1038"/>
      <c r="T349" s="1038"/>
      <c r="U349" s="1038"/>
      <c r="V349" s="1038"/>
      <c r="W349" s="1038"/>
      <c r="X349" s="1038"/>
      <c r="Y349" s="1038"/>
      <c r="Z349" s="1038"/>
      <c r="AA349" s="103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47"/>
      <c r="B350" s="258"/>
      <c r="C350" s="257"/>
      <c r="D350" s="258"/>
      <c r="E350" s="257"/>
      <c r="F350" s="320"/>
      <c r="G350" s="239"/>
      <c r="H350" s="240"/>
      <c r="I350" s="240"/>
      <c r="J350" s="240"/>
      <c r="K350" s="240"/>
      <c r="L350" s="240"/>
      <c r="M350" s="240"/>
      <c r="N350" s="240"/>
      <c r="O350" s="240"/>
      <c r="P350" s="241"/>
      <c r="Q350" s="1037"/>
      <c r="R350" s="1038"/>
      <c r="S350" s="1038"/>
      <c r="T350" s="1038"/>
      <c r="U350" s="1038"/>
      <c r="V350" s="1038"/>
      <c r="W350" s="1038"/>
      <c r="X350" s="1038"/>
      <c r="Y350" s="1038"/>
      <c r="Z350" s="1038"/>
      <c r="AA350" s="1039"/>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47"/>
      <c r="B351" s="258"/>
      <c r="C351" s="257"/>
      <c r="D351" s="258"/>
      <c r="E351" s="257"/>
      <c r="F351" s="320"/>
      <c r="G351" s="239"/>
      <c r="H351" s="240"/>
      <c r="I351" s="240"/>
      <c r="J351" s="240"/>
      <c r="K351" s="240"/>
      <c r="L351" s="240"/>
      <c r="M351" s="240"/>
      <c r="N351" s="240"/>
      <c r="O351" s="240"/>
      <c r="P351" s="241"/>
      <c r="Q351" s="1037"/>
      <c r="R351" s="1038"/>
      <c r="S351" s="1038"/>
      <c r="T351" s="1038"/>
      <c r="U351" s="1038"/>
      <c r="V351" s="1038"/>
      <c r="W351" s="1038"/>
      <c r="X351" s="1038"/>
      <c r="Y351" s="1038"/>
      <c r="Z351" s="1038"/>
      <c r="AA351" s="1039"/>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47"/>
      <c r="B352" s="258"/>
      <c r="C352" s="257"/>
      <c r="D352" s="258"/>
      <c r="E352" s="257"/>
      <c r="F352" s="320"/>
      <c r="G352" s="242"/>
      <c r="H352" s="170"/>
      <c r="I352" s="170"/>
      <c r="J352" s="170"/>
      <c r="K352" s="170"/>
      <c r="L352" s="170"/>
      <c r="M352" s="170"/>
      <c r="N352" s="170"/>
      <c r="O352" s="170"/>
      <c r="P352" s="243"/>
      <c r="Q352" s="1040"/>
      <c r="R352" s="1041"/>
      <c r="S352" s="1041"/>
      <c r="T352" s="1041"/>
      <c r="U352" s="1041"/>
      <c r="V352" s="1041"/>
      <c r="W352" s="1041"/>
      <c r="X352" s="1041"/>
      <c r="Y352" s="1041"/>
      <c r="Z352" s="1041"/>
      <c r="AA352" s="1042"/>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47"/>
      <c r="B353" s="258"/>
      <c r="C353" s="257"/>
      <c r="D353" s="258"/>
      <c r="E353" s="257"/>
      <c r="F353" s="320"/>
      <c r="G353" s="278"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293" t="s">
        <v>339</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47"/>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47"/>
      <c r="B355" s="258"/>
      <c r="C355" s="257"/>
      <c r="D355" s="258"/>
      <c r="E355" s="257"/>
      <c r="F355" s="320"/>
      <c r="G355" s="237"/>
      <c r="H355" s="167"/>
      <c r="I355" s="167"/>
      <c r="J355" s="167"/>
      <c r="K355" s="167"/>
      <c r="L355" s="167"/>
      <c r="M355" s="167"/>
      <c r="N355" s="167"/>
      <c r="O355" s="167"/>
      <c r="P355" s="238"/>
      <c r="Q355" s="1034"/>
      <c r="R355" s="1035"/>
      <c r="S355" s="1035"/>
      <c r="T355" s="1035"/>
      <c r="U355" s="1035"/>
      <c r="V355" s="1035"/>
      <c r="W355" s="1035"/>
      <c r="X355" s="1035"/>
      <c r="Y355" s="1035"/>
      <c r="Z355" s="1035"/>
      <c r="AA355" s="103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47"/>
      <c r="B356" s="258"/>
      <c r="C356" s="257"/>
      <c r="D356" s="258"/>
      <c r="E356" s="257"/>
      <c r="F356" s="320"/>
      <c r="G356" s="239"/>
      <c r="H356" s="240"/>
      <c r="I356" s="240"/>
      <c r="J356" s="240"/>
      <c r="K356" s="240"/>
      <c r="L356" s="240"/>
      <c r="M356" s="240"/>
      <c r="N356" s="240"/>
      <c r="O356" s="240"/>
      <c r="P356" s="241"/>
      <c r="Q356" s="1037"/>
      <c r="R356" s="1038"/>
      <c r="S356" s="1038"/>
      <c r="T356" s="1038"/>
      <c r="U356" s="1038"/>
      <c r="V356" s="1038"/>
      <c r="W356" s="1038"/>
      <c r="X356" s="1038"/>
      <c r="Y356" s="1038"/>
      <c r="Z356" s="1038"/>
      <c r="AA356" s="103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47"/>
      <c r="B357" s="258"/>
      <c r="C357" s="257"/>
      <c r="D357" s="258"/>
      <c r="E357" s="257"/>
      <c r="F357" s="320"/>
      <c r="G357" s="239"/>
      <c r="H357" s="240"/>
      <c r="I357" s="240"/>
      <c r="J357" s="240"/>
      <c r="K357" s="240"/>
      <c r="L357" s="240"/>
      <c r="M357" s="240"/>
      <c r="N357" s="240"/>
      <c r="O357" s="240"/>
      <c r="P357" s="241"/>
      <c r="Q357" s="1037"/>
      <c r="R357" s="1038"/>
      <c r="S357" s="1038"/>
      <c r="T357" s="1038"/>
      <c r="U357" s="1038"/>
      <c r="V357" s="1038"/>
      <c r="W357" s="1038"/>
      <c r="X357" s="1038"/>
      <c r="Y357" s="1038"/>
      <c r="Z357" s="1038"/>
      <c r="AA357" s="1039"/>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47"/>
      <c r="B358" s="258"/>
      <c r="C358" s="257"/>
      <c r="D358" s="258"/>
      <c r="E358" s="257"/>
      <c r="F358" s="320"/>
      <c r="G358" s="239"/>
      <c r="H358" s="240"/>
      <c r="I358" s="240"/>
      <c r="J358" s="240"/>
      <c r="K358" s="240"/>
      <c r="L358" s="240"/>
      <c r="M358" s="240"/>
      <c r="N358" s="240"/>
      <c r="O358" s="240"/>
      <c r="P358" s="241"/>
      <c r="Q358" s="1037"/>
      <c r="R358" s="1038"/>
      <c r="S358" s="1038"/>
      <c r="T358" s="1038"/>
      <c r="U358" s="1038"/>
      <c r="V358" s="1038"/>
      <c r="W358" s="1038"/>
      <c r="X358" s="1038"/>
      <c r="Y358" s="1038"/>
      <c r="Z358" s="1038"/>
      <c r="AA358" s="1039"/>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47"/>
      <c r="B359" s="258"/>
      <c r="C359" s="257"/>
      <c r="D359" s="258"/>
      <c r="E359" s="257"/>
      <c r="F359" s="320"/>
      <c r="G359" s="242"/>
      <c r="H359" s="170"/>
      <c r="I359" s="170"/>
      <c r="J359" s="170"/>
      <c r="K359" s="170"/>
      <c r="L359" s="170"/>
      <c r="M359" s="170"/>
      <c r="N359" s="170"/>
      <c r="O359" s="170"/>
      <c r="P359" s="243"/>
      <c r="Q359" s="1040"/>
      <c r="R359" s="1041"/>
      <c r="S359" s="1041"/>
      <c r="T359" s="1041"/>
      <c r="U359" s="1041"/>
      <c r="V359" s="1041"/>
      <c r="W359" s="1041"/>
      <c r="X359" s="1041"/>
      <c r="Y359" s="1041"/>
      <c r="Z359" s="1041"/>
      <c r="AA359" s="1042"/>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47"/>
      <c r="B360" s="258"/>
      <c r="C360" s="257"/>
      <c r="D360" s="258"/>
      <c r="E360" s="257"/>
      <c r="F360" s="320"/>
      <c r="G360" s="278"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293" t="s">
        <v>339</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47"/>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47"/>
      <c r="B362" s="258"/>
      <c r="C362" s="257"/>
      <c r="D362" s="258"/>
      <c r="E362" s="257"/>
      <c r="F362" s="320"/>
      <c r="G362" s="237"/>
      <c r="H362" s="167"/>
      <c r="I362" s="167"/>
      <c r="J362" s="167"/>
      <c r="K362" s="167"/>
      <c r="L362" s="167"/>
      <c r="M362" s="167"/>
      <c r="N362" s="167"/>
      <c r="O362" s="167"/>
      <c r="P362" s="238"/>
      <c r="Q362" s="1034"/>
      <c r="R362" s="1035"/>
      <c r="S362" s="1035"/>
      <c r="T362" s="1035"/>
      <c r="U362" s="1035"/>
      <c r="V362" s="1035"/>
      <c r="W362" s="1035"/>
      <c r="X362" s="1035"/>
      <c r="Y362" s="1035"/>
      <c r="Z362" s="1035"/>
      <c r="AA362" s="103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47"/>
      <c r="B363" s="258"/>
      <c r="C363" s="257"/>
      <c r="D363" s="258"/>
      <c r="E363" s="257"/>
      <c r="F363" s="320"/>
      <c r="G363" s="239"/>
      <c r="H363" s="240"/>
      <c r="I363" s="240"/>
      <c r="J363" s="240"/>
      <c r="K363" s="240"/>
      <c r="L363" s="240"/>
      <c r="M363" s="240"/>
      <c r="N363" s="240"/>
      <c r="O363" s="240"/>
      <c r="P363" s="241"/>
      <c r="Q363" s="1037"/>
      <c r="R363" s="1038"/>
      <c r="S363" s="1038"/>
      <c r="T363" s="1038"/>
      <c r="U363" s="1038"/>
      <c r="V363" s="1038"/>
      <c r="W363" s="1038"/>
      <c r="X363" s="1038"/>
      <c r="Y363" s="1038"/>
      <c r="Z363" s="1038"/>
      <c r="AA363" s="103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47"/>
      <c r="B364" s="258"/>
      <c r="C364" s="257"/>
      <c r="D364" s="258"/>
      <c r="E364" s="257"/>
      <c r="F364" s="320"/>
      <c r="G364" s="239"/>
      <c r="H364" s="240"/>
      <c r="I364" s="240"/>
      <c r="J364" s="240"/>
      <c r="K364" s="240"/>
      <c r="L364" s="240"/>
      <c r="M364" s="240"/>
      <c r="N364" s="240"/>
      <c r="O364" s="240"/>
      <c r="P364" s="241"/>
      <c r="Q364" s="1037"/>
      <c r="R364" s="1038"/>
      <c r="S364" s="1038"/>
      <c r="T364" s="1038"/>
      <c r="U364" s="1038"/>
      <c r="V364" s="1038"/>
      <c r="W364" s="1038"/>
      <c r="X364" s="1038"/>
      <c r="Y364" s="1038"/>
      <c r="Z364" s="1038"/>
      <c r="AA364" s="1039"/>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47"/>
      <c r="B365" s="258"/>
      <c r="C365" s="257"/>
      <c r="D365" s="258"/>
      <c r="E365" s="257"/>
      <c r="F365" s="320"/>
      <c r="G365" s="239"/>
      <c r="H365" s="240"/>
      <c r="I365" s="240"/>
      <c r="J365" s="240"/>
      <c r="K365" s="240"/>
      <c r="L365" s="240"/>
      <c r="M365" s="240"/>
      <c r="N365" s="240"/>
      <c r="O365" s="240"/>
      <c r="P365" s="241"/>
      <c r="Q365" s="1037"/>
      <c r="R365" s="1038"/>
      <c r="S365" s="1038"/>
      <c r="T365" s="1038"/>
      <c r="U365" s="1038"/>
      <c r="V365" s="1038"/>
      <c r="W365" s="1038"/>
      <c r="X365" s="1038"/>
      <c r="Y365" s="1038"/>
      <c r="Z365" s="1038"/>
      <c r="AA365" s="1039"/>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47"/>
      <c r="B366" s="258"/>
      <c r="C366" s="257"/>
      <c r="D366" s="258"/>
      <c r="E366" s="321"/>
      <c r="F366" s="322"/>
      <c r="G366" s="242"/>
      <c r="H366" s="170"/>
      <c r="I366" s="170"/>
      <c r="J366" s="170"/>
      <c r="K366" s="170"/>
      <c r="L366" s="170"/>
      <c r="M366" s="170"/>
      <c r="N366" s="170"/>
      <c r="O366" s="170"/>
      <c r="P366" s="243"/>
      <c r="Q366" s="1040"/>
      <c r="R366" s="1041"/>
      <c r="S366" s="1041"/>
      <c r="T366" s="1041"/>
      <c r="U366" s="1041"/>
      <c r="V366" s="1041"/>
      <c r="W366" s="1041"/>
      <c r="X366" s="1041"/>
      <c r="Y366" s="1041"/>
      <c r="Z366" s="1041"/>
      <c r="AA366" s="1042"/>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47"/>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47"/>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47"/>
      <c r="B369" s="258"/>
      <c r="C369" s="257"/>
      <c r="D369" s="258"/>
      <c r="E369" s="45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1"/>
    </row>
    <row r="370" spans="1:50" ht="45" hidden="1" customHeight="1" x14ac:dyDescent="0.15">
      <c r="A370" s="1047"/>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47"/>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47"/>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396</v>
      </c>
      <c r="AF372" s="271"/>
      <c r="AG372" s="271"/>
      <c r="AH372" s="271"/>
      <c r="AI372" s="271" t="s">
        <v>394</v>
      </c>
      <c r="AJ372" s="271"/>
      <c r="AK372" s="271"/>
      <c r="AL372" s="271"/>
      <c r="AM372" s="271" t="s">
        <v>423</v>
      </c>
      <c r="AN372" s="271"/>
      <c r="AO372" s="271"/>
      <c r="AP372" s="273"/>
      <c r="AQ372" s="273" t="s">
        <v>235</v>
      </c>
      <c r="AR372" s="274"/>
      <c r="AS372" s="274"/>
      <c r="AT372" s="275"/>
      <c r="AU372" s="285" t="s">
        <v>251</v>
      </c>
      <c r="AV372" s="285"/>
      <c r="AW372" s="285"/>
      <c r="AX372" s="286"/>
    </row>
    <row r="373" spans="1:50" ht="18.75" hidden="1" customHeight="1" x14ac:dyDescent="0.15">
      <c r="A373" s="1047"/>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47"/>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47"/>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47"/>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396</v>
      </c>
      <c r="AF376" s="271"/>
      <c r="AG376" s="271"/>
      <c r="AH376" s="271"/>
      <c r="AI376" s="271" t="s">
        <v>394</v>
      </c>
      <c r="AJ376" s="271"/>
      <c r="AK376" s="271"/>
      <c r="AL376" s="271"/>
      <c r="AM376" s="271" t="s">
        <v>423</v>
      </c>
      <c r="AN376" s="271"/>
      <c r="AO376" s="271"/>
      <c r="AP376" s="273"/>
      <c r="AQ376" s="273" t="s">
        <v>235</v>
      </c>
      <c r="AR376" s="274"/>
      <c r="AS376" s="274"/>
      <c r="AT376" s="275"/>
      <c r="AU376" s="285" t="s">
        <v>251</v>
      </c>
      <c r="AV376" s="285"/>
      <c r="AW376" s="285"/>
      <c r="AX376" s="286"/>
    </row>
    <row r="377" spans="1:50" ht="18.75" hidden="1" customHeight="1" x14ac:dyDescent="0.15">
      <c r="A377" s="1047"/>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47"/>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47"/>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47"/>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396</v>
      </c>
      <c r="AF380" s="271"/>
      <c r="AG380" s="271"/>
      <c r="AH380" s="271"/>
      <c r="AI380" s="271" t="s">
        <v>394</v>
      </c>
      <c r="AJ380" s="271"/>
      <c r="AK380" s="271"/>
      <c r="AL380" s="271"/>
      <c r="AM380" s="271" t="s">
        <v>423</v>
      </c>
      <c r="AN380" s="271"/>
      <c r="AO380" s="271"/>
      <c r="AP380" s="273"/>
      <c r="AQ380" s="273" t="s">
        <v>235</v>
      </c>
      <c r="AR380" s="274"/>
      <c r="AS380" s="274"/>
      <c r="AT380" s="275"/>
      <c r="AU380" s="285" t="s">
        <v>251</v>
      </c>
      <c r="AV380" s="285"/>
      <c r="AW380" s="285"/>
      <c r="AX380" s="286"/>
    </row>
    <row r="381" spans="1:50" ht="18.75" hidden="1" customHeight="1" x14ac:dyDescent="0.15">
      <c r="A381" s="1047"/>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47"/>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47"/>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47"/>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396</v>
      </c>
      <c r="AF384" s="271"/>
      <c r="AG384" s="271"/>
      <c r="AH384" s="271"/>
      <c r="AI384" s="271" t="s">
        <v>394</v>
      </c>
      <c r="AJ384" s="271"/>
      <c r="AK384" s="271"/>
      <c r="AL384" s="271"/>
      <c r="AM384" s="271" t="s">
        <v>423</v>
      </c>
      <c r="AN384" s="271"/>
      <c r="AO384" s="271"/>
      <c r="AP384" s="273"/>
      <c r="AQ384" s="273" t="s">
        <v>235</v>
      </c>
      <c r="AR384" s="274"/>
      <c r="AS384" s="274"/>
      <c r="AT384" s="275"/>
      <c r="AU384" s="285" t="s">
        <v>251</v>
      </c>
      <c r="AV384" s="285"/>
      <c r="AW384" s="285"/>
      <c r="AX384" s="286"/>
    </row>
    <row r="385" spans="1:50" ht="18.75" hidden="1" customHeight="1" x14ac:dyDescent="0.15">
      <c r="A385" s="1047"/>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47"/>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47"/>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47"/>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396</v>
      </c>
      <c r="AF388" s="271"/>
      <c r="AG388" s="271"/>
      <c r="AH388" s="271"/>
      <c r="AI388" s="271" t="s">
        <v>394</v>
      </c>
      <c r="AJ388" s="271"/>
      <c r="AK388" s="271"/>
      <c r="AL388" s="271"/>
      <c r="AM388" s="271" t="s">
        <v>423</v>
      </c>
      <c r="AN388" s="271"/>
      <c r="AO388" s="271"/>
      <c r="AP388" s="273"/>
      <c r="AQ388" s="273" t="s">
        <v>235</v>
      </c>
      <c r="AR388" s="274"/>
      <c r="AS388" s="274"/>
      <c r="AT388" s="275"/>
      <c r="AU388" s="285" t="s">
        <v>251</v>
      </c>
      <c r="AV388" s="285"/>
      <c r="AW388" s="285"/>
      <c r="AX388" s="286"/>
    </row>
    <row r="389" spans="1:50" ht="18.75" hidden="1" customHeight="1" x14ac:dyDescent="0.15">
      <c r="A389" s="1047"/>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47"/>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47"/>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47"/>
      <c r="B392" s="258"/>
      <c r="C392" s="257"/>
      <c r="D392" s="258"/>
      <c r="E392" s="257"/>
      <c r="F392" s="320"/>
      <c r="G392" s="278"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293"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16"/>
    </row>
    <row r="393" spans="1:50" ht="22.5" hidden="1" customHeight="1" x14ac:dyDescent="0.15">
      <c r="A393" s="1047"/>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47"/>
      <c r="B394" s="258"/>
      <c r="C394" s="257"/>
      <c r="D394" s="258"/>
      <c r="E394" s="257"/>
      <c r="F394" s="320"/>
      <c r="G394" s="237"/>
      <c r="H394" s="167"/>
      <c r="I394" s="167"/>
      <c r="J394" s="167"/>
      <c r="K394" s="167"/>
      <c r="L394" s="167"/>
      <c r="M394" s="167"/>
      <c r="N394" s="167"/>
      <c r="O394" s="167"/>
      <c r="P394" s="238"/>
      <c r="Q394" s="1034"/>
      <c r="R394" s="1035"/>
      <c r="S394" s="1035"/>
      <c r="T394" s="1035"/>
      <c r="U394" s="1035"/>
      <c r="V394" s="1035"/>
      <c r="W394" s="1035"/>
      <c r="X394" s="1035"/>
      <c r="Y394" s="1035"/>
      <c r="Z394" s="1035"/>
      <c r="AA394" s="103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47"/>
      <c r="B395" s="258"/>
      <c r="C395" s="257"/>
      <c r="D395" s="258"/>
      <c r="E395" s="257"/>
      <c r="F395" s="320"/>
      <c r="G395" s="239"/>
      <c r="H395" s="240"/>
      <c r="I395" s="240"/>
      <c r="J395" s="240"/>
      <c r="K395" s="240"/>
      <c r="L395" s="240"/>
      <c r="M395" s="240"/>
      <c r="N395" s="240"/>
      <c r="O395" s="240"/>
      <c r="P395" s="241"/>
      <c r="Q395" s="1037"/>
      <c r="R395" s="1038"/>
      <c r="S395" s="1038"/>
      <c r="T395" s="1038"/>
      <c r="U395" s="1038"/>
      <c r="V395" s="1038"/>
      <c r="W395" s="1038"/>
      <c r="X395" s="1038"/>
      <c r="Y395" s="1038"/>
      <c r="Z395" s="1038"/>
      <c r="AA395" s="103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47"/>
      <c r="B396" s="258"/>
      <c r="C396" s="257"/>
      <c r="D396" s="258"/>
      <c r="E396" s="257"/>
      <c r="F396" s="320"/>
      <c r="G396" s="239"/>
      <c r="H396" s="240"/>
      <c r="I396" s="240"/>
      <c r="J396" s="240"/>
      <c r="K396" s="240"/>
      <c r="L396" s="240"/>
      <c r="M396" s="240"/>
      <c r="N396" s="240"/>
      <c r="O396" s="240"/>
      <c r="P396" s="241"/>
      <c r="Q396" s="1037"/>
      <c r="R396" s="1038"/>
      <c r="S396" s="1038"/>
      <c r="T396" s="1038"/>
      <c r="U396" s="1038"/>
      <c r="V396" s="1038"/>
      <c r="W396" s="1038"/>
      <c r="X396" s="1038"/>
      <c r="Y396" s="1038"/>
      <c r="Z396" s="1038"/>
      <c r="AA396" s="1039"/>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47"/>
      <c r="B397" s="258"/>
      <c r="C397" s="257"/>
      <c r="D397" s="258"/>
      <c r="E397" s="257"/>
      <c r="F397" s="320"/>
      <c r="G397" s="239"/>
      <c r="H397" s="240"/>
      <c r="I397" s="240"/>
      <c r="J397" s="240"/>
      <c r="K397" s="240"/>
      <c r="L397" s="240"/>
      <c r="M397" s="240"/>
      <c r="N397" s="240"/>
      <c r="O397" s="240"/>
      <c r="P397" s="241"/>
      <c r="Q397" s="1037"/>
      <c r="R397" s="1038"/>
      <c r="S397" s="1038"/>
      <c r="T397" s="1038"/>
      <c r="U397" s="1038"/>
      <c r="V397" s="1038"/>
      <c r="W397" s="1038"/>
      <c r="X397" s="1038"/>
      <c r="Y397" s="1038"/>
      <c r="Z397" s="1038"/>
      <c r="AA397" s="1039"/>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47"/>
      <c r="B398" s="258"/>
      <c r="C398" s="257"/>
      <c r="D398" s="258"/>
      <c r="E398" s="257"/>
      <c r="F398" s="320"/>
      <c r="G398" s="242"/>
      <c r="H398" s="170"/>
      <c r="I398" s="170"/>
      <c r="J398" s="170"/>
      <c r="K398" s="170"/>
      <c r="L398" s="170"/>
      <c r="M398" s="170"/>
      <c r="N398" s="170"/>
      <c r="O398" s="170"/>
      <c r="P398" s="243"/>
      <c r="Q398" s="1040"/>
      <c r="R398" s="1041"/>
      <c r="S398" s="1041"/>
      <c r="T398" s="1041"/>
      <c r="U398" s="1041"/>
      <c r="V398" s="1041"/>
      <c r="W398" s="1041"/>
      <c r="X398" s="1041"/>
      <c r="Y398" s="1041"/>
      <c r="Z398" s="1041"/>
      <c r="AA398" s="1042"/>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47"/>
      <c r="B399" s="258"/>
      <c r="C399" s="257"/>
      <c r="D399" s="258"/>
      <c r="E399" s="257"/>
      <c r="F399" s="320"/>
      <c r="G399" s="278"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293" t="s">
        <v>339</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47"/>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47"/>
      <c r="B401" s="258"/>
      <c r="C401" s="257"/>
      <c r="D401" s="258"/>
      <c r="E401" s="257"/>
      <c r="F401" s="320"/>
      <c r="G401" s="237"/>
      <c r="H401" s="167"/>
      <c r="I401" s="167"/>
      <c r="J401" s="167"/>
      <c r="K401" s="167"/>
      <c r="L401" s="167"/>
      <c r="M401" s="167"/>
      <c r="N401" s="167"/>
      <c r="O401" s="167"/>
      <c r="P401" s="238"/>
      <c r="Q401" s="1034"/>
      <c r="R401" s="1035"/>
      <c r="S401" s="1035"/>
      <c r="T401" s="1035"/>
      <c r="U401" s="1035"/>
      <c r="V401" s="1035"/>
      <c r="W401" s="1035"/>
      <c r="X401" s="1035"/>
      <c r="Y401" s="1035"/>
      <c r="Z401" s="1035"/>
      <c r="AA401" s="103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47"/>
      <c r="B402" s="258"/>
      <c r="C402" s="257"/>
      <c r="D402" s="258"/>
      <c r="E402" s="257"/>
      <c r="F402" s="320"/>
      <c r="G402" s="239"/>
      <c r="H402" s="240"/>
      <c r="I402" s="240"/>
      <c r="J402" s="240"/>
      <c r="K402" s="240"/>
      <c r="L402" s="240"/>
      <c r="M402" s="240"/>
      <c r="N402" s="240"/>
      <c r="O402" s="240"/>
      <c r="P402" s="241"/>
      <c r="Q402" s="1037"/>
      <c r="R402" s="1038"/>
      <c r="S402" s="1038"/>
      <c r="T402" s="1038"/>
      <c r="U402" s="1038"/>
      <c r="V402" s="1038"/>
      <c r="W402" s="1038"/>
      <c r="X402" s="1038"/>
      <c r="Y402" s="1038"/>
      <c r="Z402" s="1038"/>
      <c r="AA402" s="103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47"/>
      <c r="B403" s="258"/>
      <c r="C403" s="257"/>
      <c r="D403" s="258"/>
      <c r="E403" s="257"/>
      <c r="F403" s="320"/>
      <c r="G403" s="239"/>
      <c r="H403" s="240"/>
      <c r="I403" s="240"/>
      <c r="J403" s="240"/>
      <c r="K403" s="240"/>
      <c r="L403" s="240"/>
      <c r="M403" s="240"/>
      <c r="N403" s="240"/>
      <c r="O403" s="240"/>
      <c r="P403" s="241"/>
      <c r="Q403" s="1037"/>
      <c r="R403" s="1038"/>
      <c r="S403" s="1038"/>
      <c r="T403" s="1038"/>
      <c r="U403" s="1038"/>
      <c r="V403" s="1038"/>
      <c r="W403" s="1038"/>
      <c r="X403" s="1038"/>
      <c r="Y403" s="1038"/>
      <c r="Z403" s="1038"/>
      <c r="AA403" s="1039"/>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47"/>
      <c r="B404" s="258"/>
      <c r="C404" s="257"/>
      <c r="D404" s="258"/>
      <c r="E404" s="257"/>
      <c r="F404" s="320"/>
      <c r="G404" s="239"/>
      <c r="H404" s="240"/>
      <c r="I404" s="240"/>
      <c r="J404" s="240"/>
      <c r="K404" s="240"/>
      <c r="L404" s="240"/>
      <c r="M404" s="240"/>
      <c r="N404" s="240"/>
      <c r="O404" s="240"/>
      <c r="P404" s="241"/>
      <c r="Q404" s="1037"/>
      <c r="R404" s="1038"/>
      <c r="S404" s="1038"/>
      <c r="T404" s="1038"/>
      <c r="U404" s="1038"/>
      <c r="V404" s="1038"/>
      <c r="W404" s="1038"/>
      <c r="X404" s="1038"/>
      <c r="Y404" s="1038"/>
      <c r="Z404" s="1038"/>
      <c r="AA404" s="1039"/>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47"/>
      <c r="B405" s="258"/>
      <c r="C405" s="257"/>
      <c r="D405" s="258"/>
      <c r="E405" s="257"/>
      <c r="F405" s="320"/>
      <c r="G405" s="242"/>
      <c r="H405" s="170"/>
      <c r="I405" s="170"/>
      <c r="J405" s="170"/>
      <c r="K405" s="170"/>
      <c r="L405" s="170"/>
      <c r="M405" s="170"/>
      <c r="N405" s="170"/>
      <c r="O405" s="170"/>
      <c r="P405" s="243"/>
      <c r="Q405" s="1040"/>
      <c r="R405" s="1041"/>
      <c r="S405" s="1041"/>
      <c r="T405" s="1041"/>
      <c r="U405" s="1041"/>
      <c r="V405" s="1041"/>
      <c r="W405" s="1041"/>
      <c r="X405" s="1041"/>
      <c r="Y405" s="1041"/>
      <c r="Z405" s="1041"/>
      <c r="AA405" s="1042"/>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47"/>
      <c r="B406" s="258"/>
      <c r="C406" s="257"/>
      <c r="D406" s="258"/>
      <c r="E406" s="257"/>
      <c r="F406" s="320"/>
      <c r="G406" s="278"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293" t="s">
        <v>339</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47"/>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47"/>
      <c r="B408" s="258"/>
      <c r="C408" s="257"/>
      <c r="D408" s="258"/>
      <c r="E408" s="257"/>
      <c r="F408" s="320"/>
      <c r="G408" s="237"/>
      <c r="H408" s="167"/>
      <c r="I408" s="167"/>
      <c r="J408" s="167"/>
      <c r="K408" s="167"/>
      <c r="L408" s="167"/>
      <c r="M408" s="167"/>
      <c r="N408" s="167"/>
      <c r="O408" s="167"/>
      <c r="P408" s="238"/>
      <c r="Q408" s="1034"/>
      <c r="R408" s="1035"/>
      <c r="S408" s="1035"/>
      <c r="T408" s="1035"/>
      <c r="U408" s="1035"/>
      <c r="V408" s="1035"/>
      <c r="W408" s="1035"/>
      <c r="X408" s="1035"/>
      <c r="Y408" s="1035"/>
      <c r="Z408" s="1035"/>
      <c r="AA408" s="103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47"/>
      <c r="B409" s="258"/>
      <c r="C409" s="257"/>
      <c r="D409" s="258"/>
      <c r="E409" s="257"/>
      <c r="F409" s="320"/>
      <c r="G409" s="239"/>
      <c r="H409" s="240"/>
      <c r="I409" s="240"/>
      <c r="J409" s="240"/>
      <c r="K409" s="240"/>
      <c r="L409" s="240"/>
      <c r="M409" s="240"/>
      <c r="N409" s="240"/>
      <c r="O409" s="240"/>
      <c r="P409" s="241"/>
      <c r="Q409" s="1037"/>
      <c r="R409" s="1038"/>
      <c r="S409" s="1038"/>
      <c r="T409" s="1038"/>
      <c r="U409" s="1038"/>
      <c r="V409" s="1038"/>
      <c r="W409" s="1038"/>
      <c r="X409" s="1038"/>
      <c r="Y409" s="1038"/>
      <c r="Z409" s="1038"/>
      <c r="AA409" s="103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47"/>
      <c r="B410" s="258"/>
      <c r="C410" s="257"/>
      <c r="D410" s="258"/>
      <c r="E410" s="257"/>
      <c r="F410" s="320"/>
      <c r="G410" s="239"/>
      <c r="H410" s="240"/>
      <c r="I410" s="240"/>
      <c r="J410" s="240"/>
      <c r="K410" s="240"/>
      <c r="L410" s="240"/>
      <c r="M410" s="240"/>
      <c r="N410" s="240"/>
      <c r="O410" s="240"/>
      <c r="P410" s="241"/>
      <c r="Q410" s="1037"/>
      <c r="R410" s="1038"/>
      <c r="S410" s="1038"/>
      <c r="T410" s="1038"/>
      <c r="U410" s="1038"/>
      <c r="V410" s="1038"/>
      <c r="W410" s="1038"/>
      <c r="X410" s="1038"/>
      <c r="Y410" s="1038"/>
      <c r="Z410" s="1038"/>
      <c r="AA410" s="1039"/>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47"/>
      <c r="B411" s="258"/>
      <c r="C411" s="257"/>
      <c r="D411" s="258"/>
      <c r="E411" s="257"/>
      <c r="F411" s="320"/>
      <c r="G411" s="239"/>
      <c r="H411" s="240"/>
      <c r="I411" s="240"/>
      <c r="J411" s="240"/>
      <c r="K411" s="240"/>
      <c r="L411" s="240"/>
      <c r="M411" s="240"/>
      <c r="N411" s="240"/>
      <c r="O411" s="240"/>
      <c r="P411" s="241"/>
      <c r="Q411" s="1037"/>
      <c r="R411" s="1038"/>
      <c r="S411" s="1038"/>
      <c r="T411" s="1038"/>
      <c r="U411" s="1038"/>
      <c r="V411" s="1038"/>
      <c r="W411" s="1038"/>
      <c r="X411" s="1038"/>
      <c r="Y411" s="1038"/>
      <c r="Z411" s="1038"/>
      <c r="AA411" s="1039"/>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47"/>
      <c r="B412" s="258"/>
      <c r="C412" s="257"/>
      <c r="D412" s="258"/>
      <c r="E412" s="257"/>
      <c r="F412" s="320"/>
      <c r="G412" s="242"/>
      <c r="H412" s="170"/>
      <c r="I412" s="170"/>
      <c r="J412" s="170"/>
      <c r="K412" s="170"/>
      <c r="L412" s="170"/>
      <c r="M412" s="170"/>
      <c r="N412" s="170"/>
      <c r="O412" s="170"/>
      <c r="P412" s="243"/>
      <c r="Q412" s="1040"/>
      <c r="R412" s="1041"/>
      <c r="S412" s="1041"/>
      <c r="T412" s="1041"/>
      <c r="U412" s="1041"/>
      <c r="V412" s="1041"/>
      <c r="W412" s="1041"/>
      <c r="X412" s="1041"/>
      <c r="Y412" s="1041"/>
      <c r="Z412" s="1041"/>
      <c r="AA412" s="1042"/>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47"/>
      <c r="B413" s="258"/>
      <c r="C413" s="257"/>
      <c r="D413" s="258"/>
      <c r="E413" s="257"/>
      <c r="F413" s="320"/>
      <c r="G413" s="278"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293" t="s">
        <v>339</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47"/>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47"/>
      <c r="B415" s="258"/>
      <c r="C415" s="257"/>
      <c r="D415" s="258"/>
      <c r="E415" s="257"/>
      <c r="F415" s="320"/>
      <c r="G415" s="237"/>
      <c r="H415" s="167"/>
      <c r="I415" s="167"/>
      <c r="J415" s="167"/>
      <c r="K415" s="167"/>
      <c r="L415" s="167"/>
      <c r="M415" s="167"/>
      <c r="N415" s="167"/>
      <c r="O415" s="167"/>
      <c r="P415" s="238"/>
      <c r="Q415" s="1034"/>
      <c r="R415" s="1035"/>
      <c r="S415" s="1035"/>
      <c r="T415" s="1035"/>
      <c r="U415" s="1035"/>
      <c r="V415" s="1035"/>
      <c r="W415" s="1035"/>
      <c r="X415" s="1035"/>
      <c r="Y415" s="1035"/>
      <c r="Z415" s="1035"/>
      <c r="AA415" s="103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47"/>
      <c r="B416" s="258"/>
      <c r="C416" s="257"/>
      <c r="D416" s="258"/>
      <c r="E416" s="257"/>
      <c r="F416" s="320"/>
      <c r="G416" s="239"/>
      <c r="H416" s="240"/>
      <c r="I416" s="240"/>
      <c r="J416" s="240"/>
      <c r="K416" s="240"/>
      <c r="L416" s="240"/>
      <c r="M416" s="240"/>
      <c r="N416" s="240"/>
      <c r="O416" s="240"/>
      <c r="P416" s="241"/>
      <c r="Q416" s="1037"/>
      <c r="R416" s="1038"/>
      <c r="S416" s="1038"/>
      <c r="T416" s="1038"/>
      <c r="U416" s="1038"/>
      <c r="V416" s="1038"/>
      <c r="W416" s="1038"/>
      <c r="X416" s="1038"/>
      <c r="Y416" s="1038"/>
      <c r="Z416" s="1038"/>
      <c r="AA416" s="103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47"/>
      <c r="B417" s="258"/>
      <c r="C417" s="257"/>
      <c r="D417" s="258"/>
      <c r="E417" s="257"/>
      <c r="F417" s="320"/>
      <c r="G417" s="239"/>
      <c r="H417" s="240"/>
      <c r="I417" s="240"/>
      <c r="J417" s="240"/>
      <c r="K417" s="240"/>
      <c r="L417" s="240"/>
      <c r="M417" s="240"/>
      <c r="N417" s="240"/>
      <c r="O417" s="240"/>
      <c r="P417" s="241"/>
      <c r="Q417" s="1037"/>
      <c r="R417" s="1038"/>
      <c r="S417" s="1038"/>
      <c r="T417" s="1038"/>
      <c r="U417" s="1038"/>
      <c r="V417" s="1038"/>
      <c r="W417" s="1038"/>
      <c r="X417" s="1038"/>
      <c r="Y417" s="1038"/>
      <c r="Z417" s="1038"/>
      <c r="AA417" s="1039"/>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47"/>
      <c r="B418" s="258"/>
      <c r="C418" s="257"/>
      <c r="D418" s="258"/>
      <c r="E418" s="257"/>
      <c r="F418" s="320"/>
      <c r="G418" s="239"/>
      <c r="H418" s="240"/>
      <c r="I418" s="240"/>
      <c r="J418" s="240"/>
      <c r="K418" s="240"/>
      <c r="L418" s="240"/>
      <c r="M418" s="240"/>
      <c r="N418" s="240"/>
      <c r="O418" s="240"/>
      <c r="P418" s="241"/>
      <c r="Q418" s="1037"/>
      <c r="R418" s="1038"/>
      <c r="S418" s="1038"/>
      <c r="T418" s="1038"/>
      <c r="U418" s="1038"/>
      <c r="V418" s="1038"/>
      <c r="W418" s="1038"/>
      <c r="X418" s="1038"/>
      <c r="Y418" s="1038"/>
      <c r="Z418" s="1038"/>
      <c r="AA418" s="1039"/>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47"/>
      <c r="B419" s="258"/>
      <c r="C419" s="257"/>
      <c r="D419" s="258"/>
      <c r="E419" s="257"/>
      <c r="F419" s="320"/>
      <c r="G419" s="242"/>
      <c r="H419" s="170"/>
      <c r="I419" s="170"/>
      <c r="J419" s="170"/>
      <c r="K419" s="170"/>
      <c r="L419" s="170"/>
      <c r="M419" s="170"/>
      <c r="N419" s="170"/>
      <c r="O419" s="170"/>
      <c r="P419" s="243"/>
      <c r="Q419" s="1040"/>
      <c r="R419" s="1041"/>
      <c r="S419" s="1041"/>
      <c r="T419" s="1041"/>
      <c r="U419" s="1041"/>
      <c r="V419" s="1041"/>
      <c r="W419" s="1041"/>
      <c r="X419" s="1041"/>
      <c r="Y419" s="1041"/>
      <c r="Z419" s="1041"/>
      <c r="AA419" s="1042"/>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47"/>
      <c r="B420" s="258"/>
      <c r="C420" s="257"/>
      <c r="D420" s="258"/>
      <c r="E420" s="257"/>
      <c r="F420" s="320"/>
      <c r="G420" s="278"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293" t="s">
        <v>339</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47"/>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47"/>
      <c r="B422" s="258"/>
      <c r="C422" s="257"/>
      <c r="D422" s="258"/>
      <c r="E422" s="257"/>
      <c r="F422" s="320"/>
      <c r="G422" s="237"/>
      <c r="H422" s="167"/>
      <c r="I422" s="167"/>
      <c r="J422" s="167"/>
      <c r="K422" s="167"/>
      <c r="L422" s="167"/>
      <c r="M422" s="167"/>
      <c r="N422" s="167"/>
      <c r="O422" s="167"/>
      <c r="P422" s="238"/>
      <c r="Q422" s="1034"/>
      <c r="R422" s="1035"/>
      <c r="S422" s="1035"/>
      <c r="T422" s="1035"/>
      <c r="U422" s="1035"/>
      <c r="V422" s="1035"/>
      <c r="W422" s="1035"/>
      <c r="X422" s="1035"/>
      <c r="Y422" s="1035"/>
      <c r="Z422" s="1035"/>
      <c r="AA422" s="103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47"/>
      <c r="B423" s="258"/>
      <c r="C423" s="257"/>
      <c r="D423" s="258"/>
      <c r="E423" s="257"/>
      <c r="F423" s="320"/>
      <c r="G423" s="239"/>
      <c r="H423" s="240"/>
      <c r="I423" s="240"/>
      <c r="J423" s="240"/>
      <c r="K423" s="240"/>
      <c r="L423" s="240"/>
      <c r="M423" s="240"/>
      <c r="N423" s="240"/>
      <c r="O423" s="240"/>
      <c r="P423" s="241"/>
      <c r="Q423" s="1037"/>
      <c r="R423" s="1038"/>
      <c r="S423" s="1038"/>
      <c r="T423" s="1038"/>
      <c r="U423" s="1038"/>
      <c r="V423" s="1038"/>
      <c r="W423" s="1038"/>
      <c r="X423" s="1038"/>
      <c r="Y423" s="1038"/>
      <c r="Z423" s="1038"/>
      <c r="AA423" s="103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47"/>
      <c r="B424" s="258"/>
      <c r="C424" s="257"/>
      <c r="D424" s="258"/>
      <c r="E424" s="257"/>
      <c r="F424" s="320"/>
      <c r="G424" s="239"/>
      <c r="H424" s="240"/>
      <c r="I424" s="240"/>
      <c r="J424" s="240"/>
      <c r="K424" s="240"/>
      <c r="L424" s="240"/>
      <c r="M424" s="240"/>
      <c r="N424" s="240"/>
      <c r="O424" s="240"/>
      <c r="P424" s="241"/>
      <c r="Q424" s="1037"/>
      <c r="R424" s="1038"/>
      <c r="S424" s="1038"/>
      <c r="T424" s="1038"/>
      <c r="U424" s="1038"/>
      <c r="V424" s="1038"/>
      <c r="W424" s="1038"/>
      <c r="X424" s="1038"/>
      <c r="Y424" s="1038"/>
      <c r="Z424" s="1038"/>
      <c r="AA424" s="1039"/>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47"/>
      <c r="B425" s="258"/>
      <c r="C425" s="257"/>
      <c r="D425" s="258"/>
      <c r="E425" s="257"/>
      <c r="F425" s="320"/>
      <c r="G425" s="239"/>
      <c r="H425" s="240"/>
      <c r="I425" s="240"/>
      <c r="J425" s="240"/>
      <c r="K425" s="240"/>
      <c r="L425" s="240"/>
      <c r="M425" s="240"/>
      <c r="N425" s="240"/>
      <c r="O425" s="240"/>
      <c r="P425" s="241"/>
      <c r="Q425" s="1037"/>
      <c r="R425" s="1038"/>
      <c r="S425" s="1038"/>
      <c r="T425" s="1038"/>
      <c r="U425" s="1038"/>
      <c r="V425" s="1038"/>
      <c r="W425" s="1038"/>
      <c r="X425" s="1038"/>
      <c r="Y425" s="1038"/>
      <c r="Z425" s="1038"/>
      <c r="AA425" s="1039"/>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47"/>
      <c r="B426" s="258"/>
      <c r="C426" s="257"/>
      <c r="D426" s="258"/>
      <c r="E426" s="321"/>
      <c r="F426" s="322"/>
      <c r="G426" s="242"/>
      <c r="H426" s="170"/>
      <c r="I426" s="170"/>
      <c r="J426" s="170"/>
      <c r="K426" s="170"/>
      <c r="L426" s="170"/>
      <c r="M426" s="170"/>
      <c r="N426" s="170"/>
      <c r="O426" s="170"/>
      <c r="P426" s="243"/>
      <c r="Q426" s="1040"/>
      <c r="R426" s="1041"/>
      <c r="S426" s="1041"/>
      <c r="T426" s="1041"/>
      <c r="U426" s="1041"/>
      <c r="V426" s="1041"/>
      <c r="W426" s="1041"/>
      <c r="X426" s="1041"/>
      <c r="Y426" s="1041"/>
      <c r="Z426" s="1041"/>
      <c r="AA426" s="1042"/>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47"/>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47"/>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47"/>
      <c r="B429" s="258"/>
      <c r="C429" s="321"/>
      <c r="D429" s="104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customHeight="1" x14ac:dyDescent="0.15">
      <c r="A430" s="1047"/>
      <c r="B430" s="258"/>
      <c r="C430" s="255" t="s">
        <v>426</v>
      </c>
      <c r="D430" s="256"/>
      <c r="E430" s="244" t="s">
        <v>404</v>
      </c>
      <c r="F430" s="470"/>
      <c r="G430" s="246" t="s">
        <v>255</v>
      </c>
      <c r="H430" s="164"/>
      <c r="I430" s="164"/>
      <c r="J430" s="247" t="s">
        <v>584</v>
      </c>
      <c r="K430" s="248"/>
      <c r="L430" s="248"/>
      <c r="M430" s="248"/>
      <c r="N430" s="248"/>
      <c r="O430" s="248"/>
      <c r="P430" s="248"/>
      <c r="Q430" s="248"/>
      <c r="R430" s="248"/>
      <c r="S430" s="248"/>
      <c r="T430" s="249"/>
      <c r="U430" s="250" t="s">
        <v>570</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9.5" customHeight="1" x14ac:dyDescent="0.15">
      <c r="A431" s="1047"/>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417</v>
      </c>
      <c r="AJ431" s="187"/>
      <c r="AK431" s="187"/>
      <c r="AL431" s="182"/>
      <c r="AM431" s="187" t="s">
        <v>430</v>
      </c>
      <c r="AN431" s="187"/>
      <c r="AO431" s="187"/>
      <c r="AP431" s="182"/>
      <c r="AQ431" s="182" t="s">
        <v>235</v>
      </c>
      <c r="AR431" s="175"/>
      <c r="AS431" s="175"/>
      <c r="AT431" s="176"/>
      <c r="AU431" s="140" t="s">
        <v>134</v>
      </c>
      <c r="AV431" s="140"/>
      <c r="AW431" s="140"/>
      <c r="AX431" s="141"/>
    </row>
    <row r="432" spans="1:50" ht="19.5" customHeight="1" x14ac:dyDescent="0.15">
      <c r="A432" s="1047"/>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570</v>
      </c>
      <c r="AF432" s="142"/>
      <c r="AG432" s="143" t="s">
        <v>236</v>
      </c>
      <c r="AH432" s="178"/>
      <c r="AI432" s="188"/>
      <c r="AJ432" s="188"/>
      <c r="AK432" s="188"/>
      <c r="AL432" s="183"/>
      <c r="AM432" s="188"/>
      <c r="AN432" s="188"/>
      <c r="AO432" s="188"/>
      <c r="AP432" s="183"/>
      <c r="AQ432" s="217" t="s">
        <v>570</v>
      </c>
      <c r="AR432" s="142"/>
      <c r="AS432" s="143" t="s">
        <v>236</v>
      </c>
      <c r="AT432" s="178"/>
      <c r="AU432" s="142" t="s">
        <v>570</v>
      </c>
      <c r="AV432" s="142"/>
      <c r="AW432" s="143" t="s">
        <v>181</v>
      </c>
      <c r="AX432" s="144"/>
    </row>
    <row r="433" spans="1:50" ht="23.25" customHeight="1" x14ac:dyDescent="0.15">
      <c r="A433" s="1047"/>
      <c r="B433" s="258"/>
      <c r="C433" s="257"/>
      <c r="D433" s="258"/>
      <c r="E433" s="172"/>
      <c r="F433" s="173"/>
      <c r="G433" s="237" t="s">
        <v>570</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570</v>
      </c>
      <c r="AC433" s="139"/>
      <c r="AD433" s="139"/>
      <c r="AE433" s="121" t="s">
        <v>570</v>
      </c>
      <c r="AF433" s="122"/>
      <c r="AG433" s="122"/>
      <c r="AH433" s="122"/>
      <c r="AI433" s="121" t="s">
        <v>570</v>
      </c>
      <c r="AJ433" s="122"/>
      <c r="AK433" s="122"/>
      <c r="AL433" s="122"/>
      <c r="AM433" s="121" t="s">
        <v>570</v>
      </c>
      <c r="AN433" s="122"/>
      <c r="AO433" s="122"/>
      <c r="AP433" s="123"/>
      <c r="AQ433" s="121" t="s">
        <v>570</v>
      </c>
      <c r="AR433" s="122"/>
      <c r="AS433" s="122"/>
      <c r="AT433" s="123"/>
      <c r="AU433" s="122" t="s">
        <v>581</v>
      </c>
      <c r="AV433" s="122"/>
      <c r="AW433" s="122"/>
      <c r="AX433" s="221"/>
    </row>
    <row r="434" spans="1:50" ht="23.25" customHeight="1" x14ac:dyDescent="0.15">
      <c r="A434" s="1047"/>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570</v>
      </c>
      <c r="AC434" s="230"/>
      <c r="AD434" s="230"/>
      <c r="AE434" s="121" t="s">
        <v>571</v>
      </c>
      <c r="AF434" s="122"/>
      <c r="AG434" s="122"/>
      <c r="AH434" s="123"/>
      <c r="AI434" s="121" t="s">
        <v>570</v>
      </c>
      <c r="AJ434" s="122"/>
      <c r="AK434" s="122"/>
      <c r="AL434" s="122"/>
      <c r="AM434" s="121" t="s">
        <v>570</v>
      </c>
      <c r="AN434" s="122"/>
      <c r="AO434" s="122"/>
      <c r="AP434" s="123"/>
      <c r="AQ434" s="121" t="s">
        <v>570</v>
      </c>
      <c r="AR434" s="122"/>
      <c r="AS434" s="122"/>
      <c r="AT434" s="123"/>
      <c r="AU434" s="122" t="s">
        <v>570</v>
      </c>
      <c r="AV434" s="122"/>
      <c r="AW434" s="122"/>
      <c r="AX434" s="221"/>
    </row>
    <row r="435" spans="1:50" ht="23.25" customHeight="1" x14ac:dyDescent="0.15">
      <c r="A435" s="1047"/>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570</v>
      </c>
      <c r="AF435" s="122"/>
      <c r="AG435" s="122"/>
      <c r="AH435" s="123"/>
      <c r="AI435" s="121" t="s">
        <v>570</v>
      </c>
      <c r="AJ435" s="122"/>
      <c r="AK435" s="122"/>
      <c r="AL435" s="122"/>
      <c r="AM435" s="121" t="s">
        <v>570</v>
      </c>
      <c r="AN435" s="122"/>
      <c r="AO435" s="122"/>
      <c r="AP435" s="123"/>
      <c r="AQ435" s="121" t="s">
        <v>570</v>
      </c>
      <c r="AR435" s="122"/>
      <c r="AS435" s="122"/>
      <c r="AT435" s="123"/>
      <c r="AU435" s="122" t="s">
        <v>570</v>
      </c>
      <c r="AV435" s="122"/>
      <c r="AW435" s="122"/>
      <c r="AX435" s="221"/>
    </row>
    <row r="436" spans="1:50" ht="18.75" hidden="1" customHeight="1" x14ac:dyDescent="0.15">
      <c r="A436" s="1047"/>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417</v>
      </c>
      <c r="AJ436" s="187"/>
      <c r="AK436" s="187"/>
      <c r="AL436" s="182"/>
      <c r="AM436" s="187" t="s">
        <v>430</v>
      </c>
      <c r="AN436" s="187"/>
      <c r="AO436" s="187"/>
      <c r="AP436" s="182"/>
      <c r="AQ436" s="182" t="s">
        <v>235</v>
      </c>
      <c r="AR436" s="175"/>
      <c r="AS436" s="175"/>
      <c r="AT436" s="176"/>
      <c r="AU436" s="140" t="s">
        <v>134</v>
      </c>
      <c r="AV436" s="140"/>
      <c r="AW436" s="140"/>
      <c r="AX436" s="141"/>
    </row>
    <row r="437" spans="1:50" ht="18.75" hidden="1" customHeight="1" x14ac:dyDescent="0.15">
      <c r="A437" s="1047"/>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47"/>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47"/>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47"/>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47"/>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417</v>
      </c>
      <c r="AJ441" s="187"/>
      <c r="AK441" s="187"/>
      <c r="AL441" s="182"/>
      <c r="AM441" s="187" t="s">
        <v>430</v>
      </c>
      <c r="AN441" s="187"/>
      <c r="AO441" s="187"/>
      <c r="AP441" s="182"/>
      <c r="AQ441" s="182" t="s">
        <v>235</v>
      </c>
      <c r="AR441" s="175"/>
      <c r="AS441" s="175"/>
      <c r="AT441" s="176"/>
      <c r="AU441" s="140" t="s">
        <v>134</v>
      </c>
      <c r="AV441" s="140"/>
      <c r="AW441" s="140"/>
      <c r="AX441" s="141"/>
    </row>
    <row r="442" spans="1:50" ht="18.75" hidden="1" customHeight="1" x14ac:dyDescent="0.15">
      <c r="A442" s="1047"/>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47"/>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47"/>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47"/>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47"/>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417</v>
      </c>
      <c r="AJ446" s="187"/>
      <c r="AK446" s="187"/>
      <c r="AL446" s="182"/>
      <c r="AM446" s="187" t="s">
        <v>430</v>
      </c>
      <c r="AN446" s="187"/>
      <c r="AO446" s="187"/>
      <c r="AP446" s="182"/>
      <c r="AQ446" s="182" t="s">
        <v>235</v>
      </c>
      <c r="AR446" s="175"/>
      <c r="AS446" s="175"/>
      <c r="AT446" s="176"/>
      <c r="AU446" s="140" t="s">
        <v>134</v>
      </c>
      <c r="AV446" s="140"/>
      <c r="AW446" s="140"/>
      <c r="AX446" s="141"/>
    </row>
    <row r="447" spans="1:50" ht="18.75" hidden="1" customHeight="1" x14ac:dyDescent="0.15">
      <c r="A447" s="1047"/>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47"/>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47"/>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47"/>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47"/>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417</v>
      </c>
      <c r="AJ451" s="187"/>
      <c r="AK451" s="187"/>
      <c r="AL451" s="182"/>
      <c r="AM451" s="187" t="s">
        <v>430</v>
      </c>
      <c r="AN451" s="187"/>
      <c r="AO451" s="187"/>
      <c r="AP451" s="182"/>
      <c r="AQ451" s="182" t="s">
        <v>235</v>
      </c>
      <c r="AR451" s="175"/>
      <c r="AS451" s="175"/>
      <c r="AT451" s="176"/>
      <c r="AU451" s="140" t="s">
        <v>134</v>
      </c>
      <c r="AV451" s="140"/>
      <c r="AW451" s="140"/>
      <c r="AX451" s="141"/>
    </row>
    <row r="452" spans="1:50" ht="18.75" hidden="1" customHeight="1" x14ac:dyDescent="0.15">
      <c r="A452" s="1047"/>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47"/>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47"/>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47"/>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47"/>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417</v>
      </c>
      <c r="AJ456" s="187"/>
      <c r="AK456" s="187"/>
      <c r="AL456" s="182"/>
      <c r="AM456" s="187" t="s">
        <v>430</v>
      </c>
      <c r="AN456" s="187"/>
      <c r="AO456" s="187"/>
      <c r="AP456" s="182"/>
      <c r="AQ456" s="182" t="s">
        <v>235</v>
      </c>
      <c r="AR456" s="175"/>
      <c r="AS456" s="175"/>
      <c r="AT456" s="176"/>
      <c r="AU456" s="140" t="s">
        <v>134</v>
      </c>
      <c r="AV456" s="140"/>
      <c r="AW456" s="140"/>
      <c r="AX456" s="141"/>
    </row>
    <row r="457" spans="1:50" ht="18.75" customHeight="1" x14ac:dyDescent="0.15">
      <c r="A457" s="1047"/>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570</v>
      </c>
      <c r="AF457" s="142"/>
      <c r="AG457" s="143" t="s">
        <v>236</v>
      </c>
      <c r="AH457" s="178"/>
      <c r="AI457" s="188"/>
      <c r="AJ457" s="188"/>
      <c r="AK457" s="188"/>
      <c r="AL457" s="183"/>
      <c r="AM457" s="188"/>
      <c r="AN457" s="188"/>
      <c r="AO457" s="188"/>
      <c r="AP457" s="183"/>
      <c r="AQ457" s="217" t="s">
        <v>570</v>
      </c>
      <c r="AR457" s="142"/>
      <c r="AS457" s="143" t="s">
        <v>236</v>
      </c>
      <c r="AT457" s="178"/>
      <c r="AU457" s="142" t="s">
        <v>570</v>
      </c>
      <c r="AV457" s="142"/>
      <c r="AW457" s="143" t="s">
        <v>181</v>
      </c>
      <c r="AX457" s="144"/>
    </row>
    <row r="458" spans="1:50" ht="23.25" customHeight="1" x14ac:dyDescent="0.15">
      <c r="A458" s="1047"/>
      <c r="B458" s="258"/>
      <c r="C458" s="257"/>
      <c r="D458" s="258"/>
      <c r="E458" s="172"/>
      <c r="F458" s="173"/>
      <c r="G458" s="237" t="s">
        <v>570</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570</v>
      </c>
      <c r="AC458" s="139"/>
      <c r="AD458" s="139"/>
      <c r="AE458" s="121" t="s">
        <v>570</v>
      </c>
      <c r="AF458" s="122"/>
      <c r="AG458" s="122"/>
      <c r="AH458" s="122"/>
      <c r="AI458" s="121" t="s">
        <v>581</v>
      </c>
      <c r="AJ458" s="122"/>
      <c r="AK458" s="122"/>
      <c r="AL458" s="122"/>
      <c r="AM458" s="121" t="s">
        <v>570</v>
      </c>
      <c r="AN458" s="122"/>
      <c r="AO458" s="122"/>
      <c r="AP458" s="123"/>
      <c r="AQ458" s="121" t="s">
        <v>570</v>
      </c>
      <c r="AR458" s="122"/>
      <c r="AS458" s="122"/>
      <c r="AT458" s="123"/>
      <c r="AU458" s="122" t="s">
        <v>570</v>
      </c>
      <c r="AV458" s="122"/>
      <c r="AW458" s="122"/>
      <c r="AX458" s="221"/>
    </row>
    <row r="459" spans="1:50" ht="23.25" customHeight="1" x14ac:dyDescent="0.15">
      <c r="A459" s="1047"/>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t="s">
        <v>570</v>
      </c>
      <c r="AC459" s="230"/>
      <c r="AD459" s="230"/>
      <c r="AE459" s="121" t="s">
        <v>570</v>
      </c>
      <c r="AF459" s="122"/>
      <c r="AG459" s="122"/>
      <c r="AH459" s="123"/>
      <c r="AI459" s="121" t="s">
        <v>570</v>
      </c>
      <c r="AJ459" s="122"/>
      <c r="AK459" s="122"/>
      <c r="AL459" s="122"/>
      <c r="AM459" s="121" t="s">
        <v>570</v>
      </c>
      <c r="AN459" s="122"/>
      <c r="AO459" s="122"/>
      <c r="AP459" s="123"/>
      <c r="AQ459" s="121" t="s">
        <v>570</v>
      </c>
      <c r="AR459" s="122"/>
      <c r="AS459" s="122"/>
      <c r="AT459" s="123"/>
      <c r="AU459" s="122" t="s">
        <v>570</v>
      </c>
      <c r="AV459" s="122"/>
      <c r="AW459" s="122"/>
      <c r="AX459" s="221"/>
    </row>
    <row r="460" spans="1:50" ht="23.25" customHeight="1" x14ac:dyDescent="0.15">
      <c r="A460" s="1047"/>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t="s">
        <v>570</v>
      </c>
      <c r="AF460" s="122"/>
      <c r="AG460" s="122"/>
      <c r="AH460" s="123"/>
      <c r="AI460" s="121" t="s">
        <v>570</v>
      </c>
      <c r="AJ460" s="122"/>
      <c r="AK460" s="122"/>
      <c r="AL460" s="122"/>
      <c r="AM460" s="121" t="s">
        <v>570</v>
      </c>
      <c r="AN460" s="122"/>
      <c r="AO460" s="122"/>
      <c r="AP460" s="123"/>
      <c r="AQ460" s="121" t="s">
        <v>570</v>
      </c>
      <c r="AR460" s="122"/>
      <c r="AS460" s="122"/>
      <c r="AT460" s="123"/>
      <c r="AU460" s="122" t="s">
        <v>570</v>
      </c>
      <c r="AV460" s="122"/>
      <c r="AW460" s="122"/>
      <c r="AX460" s="221"/>
    </row>
    <row r="461" spans="1:50" ht="18.75" hidden="1" customHeight="1" x14ac:dyDescent="0.15">
      <c r="A461" s="1047"/>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417</v>
      </c>
      <c r="AJ461" s="187"/>
      <c r="AK461" s="187"/>
      <c r="AL461" s="182"/>
      <c r="AM461" s="187" t="s">
        <v>430</v>
      </c>
      <c r="AN461" s="187"/>
      <c r="AO461" s="187"/>
      <c r="AP461" s="182"/>
      <c r="AQ461" s="182" t="s">
        <v>235</v>
      </c>
      <c r="AR461" s="175"/>
      <c r="AS461" s="175"/>
      <c r="AT461" s="176"/>
      <c r="AU461" s="140" t="s">
        <v>134</v>
      </c>
      <c r="AV461" s="140"/>
      <c r="AW461" s="140"/>
      <c r="AX461" s="141"/>
    </row>
    <row r="462" spans="1:50" ht="18.75" hidden="1" customHeight="1" x14ac:dyDescent="0.15">
      <c r="A462" s="1047"/>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47"/>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47"/>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47"/>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47"/>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417</v>
      </c>
      <c r="AJ466" s="187"/>
      <c r="AK466" s="187"/>
      <c r="AL466" s="182"/>
      <c r="AM466" s="187" t="s">
        <v>430</v>
      </c>
      <c r="AN466" s="187"/>
      <c r="AO466" s="187"/>
      <c r="AP466" s="182"/>
      <c r="AQ466" s="182" t="s">
        <v>235</v>
      </c>
      <c r="AR466" s="175"/>
      <c r="AS466" s="175"/>
      <c r="AT466" s="176"/>
      <c r="AU466" s="140" t="s">
        <v>134</v>
      </c>
      <c r="AV466" s="140"/>
      <c r="AW466" s="140"/>
      <c r="AX466" s="141"/>
    </row>
    <row r="467" spans="1:50" ht="18.75" hidden="1" customHeight="1" x14ac:dyDescent="0.15">
      <c r="A467" s="1047"/>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47"/>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47"/>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47"/>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47"/>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417</v>
      </c>
      <c r="AJ471" s="187"/>
      <c r="AK471" s="187"/>
      <c r="AL471" s="182"/>
      <c r="AM471" s="187" t="s">
        <v>430</v>
      </c>
      <c r="AN471" s="187"/>
      <c r="AO471" s="187"/>
      <c r="AP471" s="182"/>
      <c r="AQ471" s="182" t="s">
        <v>235</v>
      </c>
      <c r="AR471" s="175"/>
      <c r="AS471" s="175"/>
      <c r="AT471" s="176"/>
      <c r="AU471" s="140" t="s">
        <v>134</v>
      </c>
      <c r="AV471" s="140"/>
      <c r="AW471" s="140"/>
      <c r="AX471" s="141"/>
    </row>
    <row r="472" spans="1:50" ht="18.75" hidden="1" customHeight="1" x14ac:dyDescent="0.15">
      <c r="A472" s="1047"/>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47"/>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47"/>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47"/>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47"/>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417</v>
      </c>
      <c r="AJ476" s="187"/>
      <c r="AK476" s="187"/>
      <c r="AL476" s="182"/>
      <c r="AM476" s="187" t="s">
        <v>430</v>
      </c>
      <c r="AN476" s="187"/>
      <c r="AO476" s="187"/>
      <c r="AP476" s="182"/>
      <c r="AQ476" s="182" t="s">
        <v>235</v>
      </c>
      <c r="AR476" s="175"/>
      <c r="AS476" s="175"/>
      <c r="AT476" s="176"/>
      <c r="AU476" s="140" t="s">
        <v>134</v>
      </c>
      <c r="AV476" s="140"/>
      <c r="AW476" s="140"/>
      <c r="AX476" s="141"/>
    </row>
    <row r="477" spans="1:50" ht="18.75" hidden="1" customHeight="1" x14ac:dyDescent="0.15">
      <c r="A477" s="1047"/>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47"/>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47"/>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47"/>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47"/>
      <c r="B481" s="258"/>
      <c r="C481" s="257"/>
      <c r="D481" s="258"/>
      <c r="E481" s="163" t="s">
        <v>413</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47"/>
      <c r="B482" s="258"/>
      <c r="C482" s="257"/>
      <c r="D482" s="258"/>
      <c r="E482" s="166" t="s">
        <v>694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47"/>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47"/>
      <c r="B484" s="258"/>
      <c r="C484" s="257"/>
      <c r="D484" s="258"/>
      <c r="E484" s="244" t="s">
        <v>408</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47"/>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417</v>
      </c>
      <c r="AJ485" s="187"/>
      <c r="AK485" s="187"/>
      <c r="AL485" s="182"/>
      <c r="AM485" s="187" t="s">
        <v>430</v>
      </c>
      <c r="AN485" s="187"/>
      <c r="AO485" s="187"/>
      <c r="AP485" s="182"/>
      <c r="AQ485" s="182" t="s">
        <v>235</v>
      </c>
      <c r="AR485" s="175"/>
      <c r="AS485" s="175"/>
      <c r="AT485" s="176"/>
      <c r="AU485" s="140" t="s">
        <v>134</v>
      </c>
      <c r="AV485" s="140"/>
      <c r="AW485" s="140"/>
      <c r="AX485" s="141"/>
    </row>
    <row r="486" spans="1:50" ht="18.75" hidden="1" customHeight="1" x14ac:dyDescent="0.15">
      <c r="A486" s="1047"/>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47"/>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47"/>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47"/>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47"/>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417</v>
      </c>
      <c r="AJ490" s="187"/>
      <c r="AK490" s="187"/>
      <c r="AL490" s="182"/>
      <c r="AM490" s="187" t="s">
        <v>430</v>
      </c>
      <c r="AN490" s="187"/>
      <c r="AO490" s="187"/>
      <c r="AP490" s="182"/>
      <c r="AQ490" s="182" t="s">
        <v>235</v>
      </c>
      <c r="AR490" s="175"/>
      <c r="AS490" s="175"/>
      <c r="AT490" s="176"/>
      <c r="AU490" s="140" t="s">
        <v>134</v>
      </c>
      <c r="AV490" s="140"/>
      <c r="AW490" s="140"/>
      <c r="AX490" s="141"/>
    </row>
    <row r="491" spans="1:50" ht="18.75" hidden="1" customHeight="1" x14ac:dyDescent="0.15">
      <c r="A491" s="1047"/>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47"/>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47"/>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47"/>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47"/>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417</v>
      </c>
      <c r="AJ495" s="187"/>
      <c r="AK495" s="187"/>
      <c r="AL495" s="182"/>
      <c r="AM495" s="187" t="s">
        <v>430</v>
      </c>
      <c r="AN495" s="187"/>
      <c r="AO495" s="187"/>
      <c r="AP495" s="182"/>
      <c r="AQ495" s="182" t="s">
        <v>235</v>
      </c>
      <c r="AR495" s="175"/>
      <c r="AS495" s="175"/>
      <c r="AT495" s="176"/>
      <c r="AU495" s="140" t="s">
        <v>134</v>
      </c>
      <c r="AV495" s="140"/>
      <c r="AW495" s="140"/>
      <c r="AX495" s="141"/>
    </row>
    <row r="496" spans="1:50" ht="18.75" hidden="1" customHeight="1" x14ac:dyDescent="0.15">
      <c r="A496" s="1047"/>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47"/>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47"/>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47"/>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47"/>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417</v>
      </c>
      <c r="AJ500" s="187"/>
      <c r="AK500" s="187"/>
      <c r="AL500" s="182"/>
      <c r="AM500" s="187" t="s">
        <v>430</v>
      </c>
      <c r="AN500" s="187"/>
      <c r="AO500" s="187"/>
      <c r="AP500" s="182"/>
      <c r="AQ500" s="182" t="s">
        <v>235</v>
      </c>
      <c r="AR500" s="175"/>
      <c r="AS500" s="175"/>
      <c r="AT500" s="176"/>
      <c r="AU500" s="140" t="s">
        <v>134</v>
      </c>
      <c r="AV500" s="140"/>
      <c r="AW500" s="140"/>
      <c r="AX500" s="141"/>
    </row>
    <row r="501" spans="1:50" ht="18.75" hidden="1" customHeight="1" x14ac:dyDescent="0.15">
      <c r="A501" s="1047"/>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47"/>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47"/>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47"/>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47"/>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417</v>
      </c>
      <c r="AJ505" s="187"/>
      <c r="AK505" s="187"/>
      <c r="AL505" s="182"/>
      <c r="AM505" s="187" t="s">
        <v>430</v>
      </c>
      <c r="AN505" s="187"/>
      <c r="AO505" s="187"/>
      <c r="AP505" s="182"/>
      <c r="AQ505" s="182" t="s">
        <v>235</v>
      </c>
      <c r="AR505" s="175"/>
      <c r="AS505" s="175"/>
      <c r="AT505" s="176"/>
      <c r="AU505" s="140" t="s">
        <v>134</v>
      </c>
      <c r="AV505" s="140"/>
      <c r="AW505" s="140"/>
      <c r="AX505" s="141"/>
    </row>
    <row r="506" spans="1:50" ht="18.75" hidden="1" customHeight="1" x14ac:dyDescent="0.15">
      <c r="A506" s="1047"/>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47"/>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47"/>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47"/>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47"/>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417</v>
      </c>
      <c r="AJ510" s="187"/>
      <c r="AK510" s="187"/>
      <c r="AL510" s="182"/>
      <c r="AM510" s="187" t="s">
        <v>430</v>
      </c>
      <c r="AN510" s="187"/>
      <c r="AO510" s="187"/>
      <c r="AP510" s="182"/>
      <c r="AQ510" s="182" t="s">
        <v>235</v>
      </c>
      <c r="AR510" s="175"/>
      <c r="AS510" s="175"/>
      <c r="AT510" s="176"/>
      <c r="AU510" s="140" t="s">
        <v>134</v>
      </c>
      <c r="AV510" s="140"/>
      <c r="AW510" s="140"/>
      <c r="AX510" s="141"/>
    </row>
    <row r="511" spans="1:50" ht="18.75" hidden="1" customHeight="1" x14ac:dyDescent="0.15">
      <c r="A511" s="1047"/>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47"/>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47"/>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47"/>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47"/>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417</v>
      </c>
      <c r="AJ515" s="187"/>
      <c r="AK515" s="187"/>
      <c r="AL515" s="182"/>
      <c r="AM515" s="187" t="s">
        <v>430</v>
      </c>
      <c r="AN515" s="187"/>
      <c r="AO515" s="187"/>
      <c r="AP515" s="182"/>
      <c r="AQ515" s="182" t="s">
        <v>235</v>
      </c>
      <c r="AR515" s="175"/>
      <c r="AS515" s="175"/>
      <c r="AT515" s="176"/>
      <c r="AU515" s="140" t="s">
        <v>134</v>
      </c>
      <c r="AV515" s="140"/>
      <c r="AW515" s="140"/>
      <c r="AX515" s="141"/>
    </row>
    <row r="516" spans="1:50" ht="18.75" hidden="1" customHeight="1" x14ac:dyDescent="0.15">
      <c r="A516" s="1047"/>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47"/>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47"/>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47"/>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47"/>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417</v>
      </c>
      <c r="AJ520" s="187"/>
      <c r="AK520" s="187"/>
      <c r="AL520" s="182"/>
      <c r="AM520" s="187" t="s">
        <v>430</v>
      </c>
      <c r="AN520" s="187"/>
      <c r="AO520" s="187"/>
      <c r="AP520" s="182"/>
      <c r="AQ520" s="182" t="s">
        <v>235</v>
      </c>
      <c r="AR520" s="175"/>
      <c r="AS520" s="175"/>
      <c r="AT520" s="176"/>
      <c r="AU520" s="140" t="s">
        <v>134</v>
      </c>
      <c r="AV520" s="140"/>
      <c r="AW520" s="140"/>
      <c r="AX520" s="141"/>
    </row>
    <row r="521" spans="1:50" ht="18.75" hidden="1" customHeight="1" x14ac:dyDescent="0.15">
      <c r="A521" s="1047"/>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47"/>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47"/>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47"/>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47"/>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417</v>
      </c>
      <c r="AJ525" s="187"/>
      <c r="AK525" s="187"/>
      <c r="AL525" s="182"/>
      <c r="AM525" s="187" t="s">
        <v>430</v>
      </c>
      <c r="AN525" s="187"/>
      <c r="AO525" s="187"/>
      <c r="AP525" s="182"/>
      <c r="AQ525" s="182" t="s">
        <v>235</v>
      </c>
      <c r="AR525" s="175"/>
      <c r="AS525" s="175"/>
      <c r="AT525" s="176"/>
      <c r="AU525" s="140" t="s">
        <v>134</v>
      </c>
      <c r="AV525" s="140"/>
      <c r="AW525" s="140"/>
      <c r="AX525" s="141"/>
    </row>
    <row r="526" spans="1:50" ht="18.75" hidden="1" customHeight="1" x14ac:dyDescent="0.15">
      <c r="A526" s="1047"/>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47"/>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47"/>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47"/>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47"/>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417</v>
      </c>
      <c r="AJ530" s="187"/>
      <c r="AK530" s="187"/>
      <c r="AL530" s="182"/>
      <c r="AM530" s="187" t="s">
        <v>430</v>
      </c>
      <c r="AN530" s="187"/>
      <c r="AO530" s="187"/>
      <c r="AP530" s="182"/>
      <c r="AQ530" s="182" t="s">
        <v>235</v>
      </c>
      <c r="AR530" s="175"/>
      <c r="AS530" s="175"/>
      <c r="AT530" s="176"/>
      <c r="AU530" s="140" t="s">
        <v>134</v>
      </c>
      <c r="AV530" s="140"/>
      <c r="AW530" s="140"/>
      <c r="AX530" s="141"/>
    </row>
    <row r="531" spans="1:50" ht="18.75" hidden="1" customHeight="1" x14ac:dyDescent="0.15">
      <c r="A531" s="1047"/>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47"/>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47"/>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47"/>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47"/>
      <c r="B535" s="258"/>
      <c r="C535" s="257"/>
      <c r="D535" s="258"/>
      <c r="E535" s="163" t="s">
        <v>414</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47"/>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47"/>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47"/>
      <c r="B538" s="258"/>
      <c r="C538" s="257"/>
      <c r="D538" s="258"/>
      <c r="E538" s="244" t="s">
        <v>409</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47"/>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417</v>
      </c>
      <c r="AJ539" s="187"/>
      <c r="AK539" s="187"/>
      <c r="AL539" s="182"/>
      <c r="AM539" s="187" t="s">
        <v>430</v>
      </c>
      <c r="AN539" s="187"/>
      <c r="AO539" s="187"/>
      <c r="AP539" s="182"/>
      <c r="AQ539" s="182" t="s">
        <v>235</v>
      </c>
      <c r="AR539" s="175"/>
      <c r="AS539" s="175"/>
      <c r="AT539" s="176"/>
      <c r="AU539" s="140" t="s">
        <v>134</v>
      </c>
      <c r="AV539" s="140"/>
      <c r="AW539" s="140"/>
      <c r="AX539" s="141"/>
    </row>
    <row r="540" spans="1:50" ht="18.75" hidden="1" customHeight="1" x14ac:dyDescent="0.15">
      <c r="A540" s="1047"/>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47"/>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47"/>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47"/>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47"/>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417</v>
      </c>
      <c r="AJ544" s="187"/>
      <c r="AK544" s="187"/>
      <c r="AL544" s="182"/>
      <c r="AM544" s="187" t="s">
        <v>430</v>
      </c>
      <c r="AN544" s="187"/>
      <c r="AO544" s="187"/>
      <c r="AP544" s="182"/>
      <c r="AQ544" s="182" t="s">
        <v>235</v>
      </c>
      <c r="AR544" s="175"/>
      <c r="AS544" s="175"/>
      <c r="AT544" s="176"/>
      <c r="AU544" s="140" t="s">
        <v>134</v>
      </c>
      <c r="AV544" s="140"/>
      <c r="AW544" s="140"/>
      <c r="AX544" s="141"/>
    </row>
    <row r="545" spans="1:50" ht="18.75" hidden="1" customHeight="1" x14ac:dyDescent="0.15">
      <c r="A545" s="1047"/>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47"/>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47"/>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47"/>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47"/>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417</v>
      </c>
      <c r="AJ549" s="187"/>
      <c r="AK549" s="187"/>
      <c r="AL549" s="182"/>
      <c r="AM549" s="187" t="s">
        <v>430</v>
      </c>
      <c r="AN549" s="187"/>
      <c r="AO549" s="187"/>
      <c r="AP549" s="182"/>
      <c r="AQ549" s="182" t="s">
        <v>235</v>
      </c>
      <c r="AR549" s="175"/>
      <c r="AS549" s="175"/>
      <c r="AT549" s="176"/>
      <c r="AU549" s="140" t="s">
        <v>134</v>
      </c>
      <c r="AV549" s="140"/>
      <c r="AW549" s="140"/>
      <c r="AX549" s="141"/>
    </row>
    <row r="550" spans="1:50" ht="18.75" hidden="1" customHeight="1" x14ac:dyDescent="0.15">
      <c r="A550" s="1047"/>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47"/>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47"/>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47"/>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47"/>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417</v>
      </c>
      <c r="AJ554" s="187"/>
      <c r="AK554" s="187"/>
      <c r="AL554" s="182"/>
      <c r="AM554" s="187" t="s">
        <v>430</v>
      </c>
      <c r="AN554" s="187"/>
      <c r="AO554" s="187"/>
      <c r="AP554" s="182"/>
      <c r="AQ554" s="182" t="s">
        <v>235</v>
      </c>
      <c r="AR554" s="175"/>
      <c r="AS554" s="175"/>
      <c r="AT554" s="176"/>
      <c r="AU554" s="140" t="s">
        <v>134</v>
      </c>
      <c r="AV554" s="140"/>
      <c r="AW554" s="140"/>
      <c r="AX554" s="141"/>
    </row>
    <row r="555" spans="1:50" ht="18.75" hidden="1" customHeight="1" x14ac:dyDescent="0.15">
      <c r="A555" s="1047"/>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47"/>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47"/>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47"/>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47"/>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417</v>
      </c>
      <c r="AJ559" s="187"/>
      <c r="AK559" s="187"/>
      <c r="AL559" s="182"/>
      <c r="AM559" s="187" t="s">
        <v>430</v>
      </c>
      <c r="AN559" s="187"/>
      <c r="AO559" s="187"/>
      <c r="AP559" s="182"/>
      <c r="AQ559" s="182" t="s">
        <v>235</v>
      </c>
      <c r="AR559" s="175"/>
      <c r="AS559" s="175"/>
      <c r="AT559" s="176"/>
      <c r="AU559" s="140" t="s">
        <v>134</v>
      </c>
      <c r="AV559" s="140"/>
      <c r="AW559" s="140"/>
      <c r="AX559" s="141"/>
    </row>
    <row r="560" spans="1:50" ht="18.75" hidden="1" customHeight="1" x14ac:dyDescent="0.15">
      <c r="A560" s="1047"/>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47"/>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47"/>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47"/>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47"/>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417</v>
      </c>
      <c r="AJ564" s="187"/>
      <c r="AK564" s="187"/>
      <c r="AL564" s="182"/>
      <c r="AM564" s="187" t="s">
        <v>430</v>
      </c>
      <c r="AN564" s="187"/>
      <c r="AO564" s="187"/>
      <c r="AP564" s="182"/>
      <c r="AQ564" s="182" t="s">
        <v>235</v>
      </c>
      <c r="AR564" s="175"/>
      <c r="AS564" s="175"/>
      <c r="AT564" s="176"/>
      <c r="AU564" s="140" t="s">
        <v>134</v>
      </c>
      <c r="AV564" s="140"/>
      <c r="AW564" s="140"/>
      <c r="AX564" s="141"/>
    </row>
    <row r="565" spans="1:50" ht="18.75" hidden="1" customHeight="1" x14ac:dyDescent="0.15">
      <c r="A565" s="1047"/>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47"/>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47"/>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47"/>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47"/>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417</v>
      </c>
      <c r="AJ569" s="187"/>
      <c r="AK569" s="187"/>
      <c r="AL569" s="182"/>
      <c r="AM569" s="187" t="s">
        <v>430</v>
      </c>
      <c r="AN569" s="187"/>
      <c r="AO569" s="187"/>
      <c r="AP569" s="182"/>
      <c r="AQ569" s="182" t="s">
        <v>235</v>
      </c>
      <c r="AR569" s="175"/>
      <c r="AS569" s="175"/>
      <c r="AT569" s="176"/>
      <c r="AU569" s="140" t="s">
        <v>134</v>
      </c>
      <c r="AV569" s="140"/>
      <c r="AW569" s="140"/>
      <c r="AX569" s="141"/>
    </row>
    <row r="570" spans="1:50" ht="18.75" hidden="1" customHeight="1" x14ac:dyDescent="0.15">
      <c r="A570" s="1047"/>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47"/>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47"/>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47"/>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47"/>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417</v>
      </c>
      <c r="AJ574" s="187"/>
      <c r="AK574" s="187"/>
      <c r="AL574" s="182"/>
      <c r="AM574" s="187" t="s">
        <v>430</v>
      </c>
      <c r="AN574" s="187"/>
      <c r="AO574" s="187"/>
      <c r="AP574" s="182"/>
      <c r="AQ574" s="182" t="s">
        <v>235</v>
      </c>
      <c r="AR574" s="175"/>
      <c r="AS574" s="175"/>
      <c r="AT574" s="176"/>
      <c r="AU574" s="140" t="s">
        <v>134</v>
      </c>
      <c r="AV574" s="140"/>
      <c r="AW574" s="140"/>
      <c r="AX574" s="141"/>
    </row>
    <row r="575" spans="1:50" ht="18.75" hidden="1" customHeight="1" x14ac:dyDescent="0.15">
      <c r="A575" s="1047"/>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47"/>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47"/>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47"/>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47"/>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417</v>
      </c>
      <c r="AJ579" s="187"/>
      <c r="AK579" s="187"/>
      <c r="AL579" s="182"/>
      <c r="AM579" s="187" t="s">
        <v>430</v>
      </c>
      <c r="AN579" s="187"/>
      <c r="AO579" s="187"/>
      <c r="AP579" s="182"/>
      <c r="AQ579" s="182" t="s">
        <v>235</v>
      </c>
      <c r="AR579" s="175"/>
      <c r="AS579" s="175"/>
      <c r="AT579" s="176"/>
      <c r="AU579" s="140" t="s">
        <v>134</v>
      </c>
      <c r="AV579" s="140"/>
      <c r="AW579" s="140"/>
      <c r="AX579" s="141"/>
    </row>
    <row r="580" spans="1:50" ht="18.75" hidden="1" customHeight="1" x14ac:dyDescent="0.15">
      <c r="A580" s="1047"/>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47"/>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47"/>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47"/>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47"/>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417</v>
      </c>
      <c r="AJ584" s="187"/>
      <c r="AK584" s="187"/>
      <c r="AL584" s="182"/>
      <c r="AM584" s="187" t="s">
        <v>430</v>
      </c>
      <c r="AN584" s="187"/>
      <c r="AO584" s="187"/>
      <c r="AP584" s="182"/>
      <c r="AQ584" s="182" t="s">
        <v>235</v>
      </c>
      <c r="AR584" s="175"/>
      <c r="AS584" s="175"/>
      <c r="AT584" s="176"/>
      <c r="AU584" s="140" t="s">
        <v>134</v>
      </c>
      <c r="AV584" s="140"/>
      <c r="AW584" s="140"/>
      <c r="AX584" s="141"/>
    </row>
    <row r="585" spans="1:50" ht="18.75" hidden="1" customHeight="1" x14ac:dyDescent="0.15">
      <c r="A585" s="1047"/>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47"/>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47"/>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47"/>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47"/>
      <c r="B589" s="258"/>
      <c r="C589" s="257"/>
      <c r="D589" s="258"/>
      <c r="E589" s="163" t="s">
        <v>414</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47"/>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47"/>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47"/>
      <c r="B592" s="258"/>
      <c r="C592" s="257"/>
      <c r="D592" s="258"/>
      <c r="E592" s="244" t="s">
        <v>408</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47"/>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417</v>
      </c>
      <c r="AJ593" s="187"/>
      <c r="AK593" s="187"/>
      <c r="AL593" s="182"/>
      <c r="AM593" s="187" t="s">
        <v>430</v>
      </c>
      <c r="AN593" s="187"/>
      <c r="AO593" s="187"/>
      <c r="AP593" s="182"/>
      <c r="AQ593" s="182" t="s">
        <v>235</v>
      </c>
      <c r="AR593" s="175"/>
      <c r="AS593" s="175"/>
      <c r="AT593" s="176"/>
      <c r="AU593" s="140" t="s">
        <v>134</v>
      </c>
      <c r="AV593" s="140"/>
      <c r="AW593" s="140"/>
      <c r="AX593" s="141"/>
    </row>
    <row r="594" spans="1:50" ht="18.75" hidden="1" customHeight="1" x14ac:dyDescent="0.15">
      <c r="A594" s="1047"/>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47"/>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47"/>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47"/>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47"/>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417</v>
      </c>
      <c r="AJ598" s="187"/>
      <c r="AK598" s="187"/>
      <c r="AL598" s="182"/>
      <c r="AM598" s="187" t="s">
        <v>430</v>
      </c>
      <c r="AN598" s="187"/>
      <c r="AO598" s="187"/>
      <c r="AP598" s="182"/>
      <c r="AQ598" s="182" t="s">
        <v>235</v>
      </c>
      <c r="AR598" s="175"/>
      <c r="AS598" s="175"/>
      <c r="AT598" s="176"/>
      <c r="AU598" s="140" t="s">
        <v>134</v>
      </c>
      <c r="AV598" s="140"/>
      <c r="AW598" s="140"/>
      <c r="AX598" s="141"/>
    </row>
    <row r="599" spans="1:50" ht="18.75" hidden="1" customHeight="1" x14ac:dyDescent="0.15">
      <c r="A599" s="1047"/>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47"/>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47"/>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47"/>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47"/>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417</v>
      </c>
      <c r="AJ603" s="187"/>
      <c r="AK603" s="187"/>
      <c r="AL603" s="182"/>
      <c r="AM603" s="187" t="s">
        <v>430</v>
      </c>
      <c r="AN603" s="187"/>
      <c r="AO603" s="187"/>
      <c r="AP603" s="182"/>
      <c r="AQ603" s="182" t="s">
        <v>235</v>
      </c>
      <c r="AR603" s="175"/>
      <c r="AS603" s="175"/>
      <c r="AT603" s="176"/>
      <c r="AU603" s="140" t="s">
        <v>134</v>
      </c>
      <c r="AV603" s="140"/>
      <c r="AW603" s="140"/>
      <c r="AX603" s="141"/>
    </row>
    <row r="604" spans="1:50" ht="18.75" hidden="1" customHeight="1" x14ac:dyDescent="0.15">
      <c r="A604" s="1047"/>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47"/>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47"/>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47"/>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47"/>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417</v>
      </c>
      <c r="AJ608" s="187"/>
      <c r="AK608" s="187"/>
      <c r="AL608" s="182"/>
      <c r="AM608" s="187" t="s">
        <v>430</v>
      </c>
      <c r="AN608" s="187"/>
      <c r="AO608" s="187"/>
      <c r="AP608" s="182"/>
      <c r="AQ608" s="182" t="s">
        <v>235</v>
      </c>
      <c r="AR608" s="175"/>
      <c r="AS608" s="175"/>
      <c r="AT608" s="176"/>
      <c r="AU608" s="140" t="s">
        <v>134</v>
      </c>
      <c r="AV608" s="140"/>
      <c r="AW608" s="140"/>
      <c r="AX608" s="141"/>
    </row>
    <row r="609" spans="1:50" ht="18.75" hidden="1" customHeight="1" x14ac:dyDescent="0.15">
      <c r="A609" s="1047"/>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47"/>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47"/>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47"/>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47"/>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417</v>
      </c>
      <c r="AJ613" s="187"/>
      <c r="AK613" s="187"/>
      <c r="AL613" s="182"/>
      <c r="AM613" s="187" t="s">
        <v>430</v>
      </c>
      <c r="AN613" s="187"/>
      <c r="AO613" s="187"/>
      <c r="AP613" s="182"/>
      <c r="AQ613" s="182" t="s">
        <v>235</v>
      </c>
      <c r="AR613" s="175"/>
      <c r="AS613" s="175"/>
      <c r="AT613" s="176"/>
      <c r="AU613" s="140" t="s">
        <v>134</v>
      </c>
      <c r="AV613" s="140"/>
      <c r="AW613" s="140"/>
      <c r="AX613" s="141"/>
    </row>
    <row r="614" spans="1:50" ht="18.75" hidden="1" customHeight="1" x14ac:dyDescent="0.15">
      <c r="A614" s="1047"/>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47"/>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47"/>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47"/>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47"/>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417</v>
      </c>
      <c r="AJ618" s="187"/>
      <c r="AK618" s="187"/>
      <c r="AL618" s="182"/>
      <c r="AM618" s="187" t="s">
        <v>430</v>
      </c>
      <c r="AN618" s="187"/>
      <c r="AO618" s="187"/>
      <c r="AP618" s="182"/>
      <c r="AQ618" s="182" t="s">
        <v>235</v>
      </c>
      <c r="AR618" s="175"/>
      <c r="AS618" s="175"/>
      <c r="AT618" s="176"/>
      <c r="AU618" s="140" t="s">
        <v>134</v>
      </c>
      <c r="AV618" s="140"/>
      <c r="AW618" s="140"/>
      <c r="AX618" s="141"/>
    </row>
    <row r="619" spans="1:50" ht="18.75" hidden="1" customHeight="1" x14ac:dyDescent="0.15">
      <c r="A619" s="1047"/>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47"/>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47"/>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47"/>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47"/>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417</v>
      </c>
      <c r="AJ623" s="187"/>
      <c r="AK623" s="187"/>
      <c r="AL623" s="182"/>
      <c r="AM623" s="187" t="s">
        <v>430</v>
      </c>
      <c r="AN623" s="187"/>
      <c r="AO623" s="187"/>
      <c r="AP623" s="182"/>
      <c r="AQ623" s="182" t="s">
        <v>235</v>
      </c>
      <c r="AR623" s="175"/>
      <c r="AS623" s="175"/>
      <c r="AT623" s="176"/>
      <c r="AU623" s="140" t="s">
        <v>134</v>
      </c>
      <c r="AV623" s="140"/>
      <c r="AW623" s="140"/>
      <c r="AX623" s="141"/>
    </row>
    <row r="624" spans="1:50" ht="18.75" hidden="1" customHeight="1" x14ac:dyDescent="0.15">
      <c r="A624" s="1047"/>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47"/>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47"/>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47"/>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47"/>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417</v>
      </c>
      <c r="AJ628" s="187"/>
      <c r="AK628" s="187"/>
      <c r="AL628" s="182"/>
      <c r="AM628" s="187" t="s">
        <v>430</v>
      </c>
      <c r="AN628" s="187"/>
      <c r="AO628" s="187"/>
      <c r="AP628" s="182"/>
      <c r="AQ628" s="182" t="s">
        <v>235</v>
      </c>
      <c r="AR628" s="175"/>
      <c r="AS628" s="175"/>
      <c r="AT628" s="176"/>
      <c r="AU628" s="140" t="s">
        <v>134</v>
      </c>
      <c r="AV628" s="140"/>
      <c r="AW628" s="140"/>
      <c r="AX628" s="141"/>
    </row>
    <row r="629" spans="1:50" ht="18.75" hidden="1" customHeight="1" x14ac:dyDescent="0.15">
      <c r="A629" s="1047"/>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47"/>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47"/>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47"/>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47"/>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417</v>
      </c>
      <c r="AJ633" s="187"/>
      <c r="AK633" s="187"/>
      <c r="AL633" s="182"/>
      <c r="AM633" s="187" t="s">
        <v>430</v>
      </c>
      <c r="AN633" s="187"/>
      <c r="AO633" s="187"/>
      <c r="AP633" s="182"/>
      <c r="AQ633" s="182" t="s">
        <v>235</v>
      </c>
      <c r="AR633" s="175"/>
      <c r="AS633" s="175"/>
      <c r="AT633" s="176"/>
      <c r="AU633" s="140" t="s">
        <v>134</v>
      </c>
      <c r="AV633" s="140"/>
      <c r="AW633" s="140"/>
      <c r="AX633" s="141"/>
    </row>
    <row r="634" spans="1:50" ht="18.75" hidden="1" customHeight="1" x14ac:dyDescent="0.15">
      <c r="A634" s="1047"/>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47"/>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47"/>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47"/>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47"/>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417</v>
      </c>
      <c r="AJ638" s="187"/>
      <c r="AK638" s="187"/>
      <c r="AL638" s="182"/>
      <c r="AM638" s="187" t="s">
        <v>430</v>
      </c>
      <c r="AN638" s="187"/>
      <c r="AO638" s="187"/>
      <c r="AP638" s="182"/>
      <c r="AQ638" s="182" t="s">
        <v>235</v>
      </c>
      <c r="AR638" s="175"/>
      <c r="AS638" s="175"/>
      <c r="AT638" s="176"/>
      <c r="AU638" s="140" t="s">
        <v>134</v>
      </c>
      <c r="AV638" s="140"/>
      <c r="AW638" s="140"/>
      <c r="AX638" s="141"/>
    </row>
    <row r="639" spans="1:50" ht="18.75" hidden="1" customHeight="1" x14ac:dyDescent="0.15">
      <c r="A639" s="1047"/>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47"/>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47"/>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47"/>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47"/>
      <c r="B643" s="258"/>
      <c r="C643" s="257"/>
      <c r="D643" s="258"/>
      <c r="E643" s="163" t="s">
        <v>414</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47"/>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47"/>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47"/>
      <c r="B646" s="258"/>
      <c r="C646" s="257"/>
      <c r="D646" s="258"/>
      <c r="E646" s="244" t="s">
        <v>409</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47"/>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417</v>
      </c>
      <c r="AJ647" s="187"/>
      <c r="AK647" s="187"/>
      <c r="AL647" s="182"/>
      <c r="AM647" s="187" t="s">
        <v>430</v>
      </c>
      <c r="AN647" s="187"/>
      <c r="AO647" s="187"/>
      <c r="AP647" s="182"/>
      <c r="AQ647" s="182" t="s">
        <v>235</v>
      </c>
      <c r="AR647" s="175"/>
      <c r="AS647" s="175"/>
      <c r="AT647" s="176"/>
      <c r="AU647" s="140" t="s">
        <v>134</v>
      </c>
      <c r="AV647" s="140"/>
      <c r="AW647" s="140"/>
      <c r="AX647" s="141"/>
    </row>
    <row r="648" spans="1:50" ht="18.75" hidden="1" customHeight="1" x14ac:dyDescent="0.15">
      <c r="A648" s="1047"/>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47"/>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47"/>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47"/>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47"/>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417</v>
      </c>
      <c r="AJ652" s="187"/>
      <c r="AK652" s="187"/>
      <c r="AL652" s="182"/>
      <c r="AM652" s="187" t="s">
        <v>430</v>
      </c>
      <c r="AN652" s="187"/>
      <c r="AO652" s="187"/>
      <c r="AP652" s="182"/>
      <c r="AQ652" s="182" t="s">
        <v>235</v>
      </c>
      <c r="AR652" s="175"/>
      <c r="AS652" s="175"/>
      <c r="AT652" s="176"/>
      <c r="AU652" s="140" t="s">
        <v>134</v>
      </c>
      <c r="AV652" s="140"/>
      <c r="AW652" s="140"/>
      <c r="AX652" s="141"/>
    </row>
    <row r="653" spans="1:50" ht="18.75" hidden="1" customHeight="1" x14ac:dyDescent="0.15">
      <c r="A653" s="1047"/>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47"/>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47"/>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47"/>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47"/>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417</v>
      </c>
      <c r="AJ657" s="187"/>
      <c r="AK657" s="187"/>
      <c r="AL657" s="182"/>
      <c r="AM657" s="187" t="s">
        <v>430</v>
      </c>
      <c r="AN657" s="187"/>
      <c r="AO657" s="187"/>
      <c r="AP657" s="182"/>
      <c r="AQ657" s="182" t="s">
        <v>235</v>
      </c>
      <c r="AR657" s="175"/>
      <c r="AS657" s="175"/>
      <c r="AT657" s="176"/>
      <c r="AU657" s="140" t="s">
        <v>134</v>
      </c>
      <c r="AV657" s="140"/>
      <c r="AW657" s="140"/>
      <c r="AX657" s="141"/>
    </row>
    <row r="658" spans="1:50" ht="18.75" hidden="1" customHeight="1" x14ac:dyDescent="0.15">
      <c r="A658" s="1047"/>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47"/>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47"/>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47"/>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47"/>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417</v>
      </c>
      <c r="AJ662" s="187"/>
      <c r="AK662" s="187"/>
      <c r="AL662" s="182"/>
      <c r="AM662" s="187" t="s">
        <v>430</v>
      </c>
      <c r="AN662" s="187"/>
      <c r="AO662" s="187"/>
      <c r="AP662" s="182"/>
      <c r="AQ662" s="182" t="s">
        <v>235</v>
      </c>
      <c r="AR662" s="175"/>
      <c r="AS662" s="175"/>
      <c r="AT662" s="176"/>
      <c r="AU662" s="140" t="s">
        <v>134</v>
      </c>
      <c r="AV662" s="140"/>
      <c r="AW662" s="140"/>
      <c r="AX662" s="141"/>
    </row>
    <row r="663" spans="1:50" ht="18.75" hidden="1" customHeight="1" x14ac:dyDescent="0.15">
      <c r="A663" s="1047"/>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47"/>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47"/>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47"/>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47"/>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417</v>
      </c>
      <c r="AJ667" s="187"/>
      <c r="AK667" s="187"/>
      <c r="AL667" s="182"/>
      <c r="AM667" s="187" t="s">
        <v>430</v>
      </c>
      <c r="AN667" s="187"/>
      <c r="AO667" s="187"/>
      <c r="AP667" s="182"/>
      <c r="AQ667" s="182" t="s">
        <v>235</v>
      </c>
      <c r="AR667" s="175"/>
      <c r="AS667" s="175"/>
      <c r="AT667" s="176"/>
      <c r="AU667" s="140" t="s">
        <v>134</v>
      </c>
      <c r="AV667" s="140"/>
      <c r="AW667" s="140"/>
      <c r="AX667" s="141"/>
    </row>
    <row r="668" spans="1:50" ht="18.75" hidden="1" customHeight="1" x14ac:dyDescent="0.15">
      <c r="A668" s="1047"/>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47"/>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47"/>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47"/>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47"/>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417</v>
      </c>
      <c r="AJ672" s="187"/>
      <c r="AK672" s="187"/>
      <c r="AL672" s="182"/>
      <c r="AM672" s="187" t="s">
        <v>430</v>
      </c>
      <c r="AN672" s="187"/>
      <c r="AO672" s="187"/>
      <c r="AP672" s="182"/>
      <c r="AQ672" s="182" t="s">
        <v>235</v>
      </c>
      <c r="AR672" s="175"/>
      <c r="AS672" s="175"/>
      <c r="AT672" s="176"/>
      <c r="AU672" s="140" t="s">
        <v>134</v>
      </c>
      <c r="AV672" s="140"/>
      <c r="AW672" s="140"/>
      <c r="AX672" s="141"/>
    </row>
    <row r="673" spans="1:50" ht="18.75" hidden="1" customHeight="1" x14ac:dyDescent="0.15">
      <c r="A673" s="1047"/>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47"/>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47"/>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47"/>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47"/>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417</v>
      </c>
      <c r="AJ677" s="187"/>
      <c r="AK677" s="187"/>
      <c r="AL677" s="182"/>
      <c r="AM677" s="187" t="s">
        <v>430</v>
      </c>
      <c r="AN677" s="187"/>
      <c r="AO677" s="187"/>
      <c r="AP677" s="182"/>
      <c r="AQ677" s="182" t="s">
        <v>235</v>
      </c>
      <c r="AR677" s="175"/>
      <c r="AS677" s="175"/>
      <c r="AT677" s="176"/>
      <c r="AU677" s="140" t="s">
        <v>134</v>
      </c>
      <c r="AV677" s="140"/>
      <c r="AW677" s="140"/>
      <c r="AX677" s="141"/>
    </row>
    <row r="678" spans="1:50" ht="18.75" hidden="1" customHeight="1" x14ac:dyDescent="0.15">
      <c r="A678" s="1047"/>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47"/>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47"/>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47"/>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47"/>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417</v>
      </c>
      <c r="AJ682" s="187"/>
      <c r="AK682" s="187"/>
      <c r="AL682" s="182"/>
      <c r="AM682" s="187" t="s">
        <v>430</v>
      </c>
      <c r="AN682" s="187"/>
      <c r="AO682" s="187"/>
      <c r="AP682" s="182"/>
      <c r="AQ682" s="182" t="s">
        <v>235</v>
      </c>
      <c r="AR682" s="175"/>
      <c r="AS682" s="175"/>
      <c r="AT682" s="176"/>
      <c r="AU682" s="140" t="s">
        <v>134</v>
      </c>
      <c r="AV682" s="140"/>
      <c r="AW682" s="140"/>
      <c r="AX682" s="141"/>
    </row>
    <row r="683" spans="1:50" ht="18.75" hidden="1" customHeight="1" x14ac:dyDescent="0.15">
      <c r="A683" s="1047"/>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47"/>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47"/>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47"/>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47"/>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417</v>
      </c>
      <c r="AJ687" s="187"/>
      <c r="AK687" s="187"/>
      <c r="AL687" s="182"/>
      <c r="AM687" s="187" t="s">
        <v>430</v>
      </c>
      <c r="AN687" s="187"/>
      <c r="AO687" s="187"/>
      <c r="AP687" s="182"/>
      <c r="AQ687" s="182" t="s">
        <v>235</v>
      </c>
      <c r="AR687" s="175"/>
      <c r="AS687" s="175"/>
      <c r="AT687" s="176"/>
      <c r="AU687" s="140" t="s">
        <v>134</v>
      </c>
      <c r="AV687" s="140"/>
      <c r="AW687" s="140"/>
      <c r="AX687" s="141"/>
    </row>
    <row r="688" spans="1:50" ht="18.75" hidden="1" customHeight="1" x14ac:dyDescent="0.15">
      <c r="A688" s="1047"/>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47"/>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47"/>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47"/>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47"/>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417</v>
      </c>
      <c r="AJ692" s="187"/>
      <c r="AK692" s="187"/>
      <c r="AL692" s="182"/>
      <c r="AM692" s="187" t="s">
        <v>430</v>
      </c>
      <c r="AN692" s="187"/>
      <c r="AO692" s="187"/>
      <c r="AP692" s="182"/>
      <c r="AQ692" s="182" t="s">
        <v>235</v>
      </c>
      <c r="AR692" s="175"/>
      <c r="AS692" s="175"/>
      <c r="AT692" s="176"/>
      <c r="AU692" s="140" t="s">
        <v>134</v>
      </c>
      <c r="AV692" s="140"/>
      <c r="AW692" s="140"/>
      <c r="AX692" s="141"/>
    </row>
    <row r="693" spans="1:50" ht="18.75" hidden="1" customHeight="1" x14ac:dyDescent="0.15">
      <c r="A693" s="1047"/>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47"/>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47"/>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47"/>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47"/>
      <c r="B697" s="258"/>
      <c r="C697" s="257"/>
      <c r="D697" s="258"/>
      <c r="E697" s="163" t="s">
        <v>414</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47"/>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4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3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3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78" customHeight="1" x14ac:dyDescent="0.15">
      <c r="A702" s="548" t="s">
        <v>140</v>
      </c>
      <c r="B702" s="549"/>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4" t="s">
        <v>567</v>
      </c>
      <c r="AE702" s="945"/>
      <c r="AF702" s="945"/>
      <c r="AG702" s="934" t="s">
        <v>602</v>
      </c>
      <c r="AH702" s="935"/>
      <c r="AI702" s="935"/>
      <c r="AJ702" s="935"/>
      <c r="AK702" s="935"/>
      <c r="AL702" s="935"/>
      <c r="AM702" s="935"/>
      <c r="AN702" s="935"/>
      <c r="AO702" s="935"/>
      <c r="AP702" s="935"/>
      <c r="AQ702" s="935"/>
      <c r="AR702" s="935"/>
      <c r="AS702" s="935"/>
      <c r="AT702" s="935"/>
      <c r="AU702" s="935"/>
      <c r="AV702" s="935"/>
      <c r="AW702" s="935"/>
      <c r="AX702" s="936"/>
    </row>
    <row r="703" spans="1:50" ht="110.25" customHeight="1" x14ac:dyDescent="0.15">
      <c r="A703" s="550"/>
      <c r="B703" s="55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60" t="s">
        <v>567</v>
      </c>
      <c r="AE703" s="161"/>
      <c r="AF703" s="161"/>
      <c r="AG703" s="696" t="s">
        <v>603</v>
      </c>
      <c r="AH703" s="697"/>
      <c r="AI703" s="697"/>
      <c r="AJ703" s="697"/>
      <c r="AK703" s="697"/>
      <c r="AL703" s="697"/>
      <c r="AM703" s="697"/>
      <c r="AN703" s="697"/>
      <c r="AO703" s="697"/>
      <c r="AP703" s="697"/>
      <c r="AQ703" s="697"/>
      <c r="AR703" s="697"/>
      <c r="AS703" s="697"/>
      <c r="AT703" s="697"/>
      <c r="AU703" s="697"/>
      <c r="AV703" s="697"/>
      <c r="AW703" s="697"/>
      <c r="AX703" s="698"/>
    </row>
    <row r="704" spans="1:50" ht="249" customHeight="1" x14ac:dyDescent="0.15">
      <c r="A704" s="552"/>
      <c r="B704" s="55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3" t="s">
        <v>567</v>
      </c>
      <c r="AE704" s="614"/>
      <c r="AF704" s="614"/>
      <c r="AG704" s="450" t="s">
        <v>604</v>
      </c>
      <c r="AH704" s="240"/>
      <c r="AI704" s="240"/>
      <c r="AJ704" s="240"/>
      <c r="AK704" s="240"/>
      <c r="AL704" s="240"/>
      <c r="AM704" s="240"/>
      <c r="AN704" s="240"/>
      <c r="AO704" s="240"/>
      <c r="AP704" s="240"/>
      <c r="AQ704" s="240"/>
      <c r="AR704" s="240"/>
      <c r="AS704" s="240"/>
      <c r="AT704" s="240"/>
      <c r="AU704" s="240"/>
      <c r="AV704" s="240"/>
      <c r="AW704" s="240"/>
      <c r="AX704" s="451"/>
    </row>
    <row r="705" spans="1:50" ht="45.75" customHeight="1" x14ac:dyDescent="0.15">
      <c r="A705" s="650"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70" t="s">
        <v>567</v>
      </c>
      <c r="AE705" s="771"/>
      <c r="AF705" s="771"/>
      <c r="AG705" s="166" t="s">
        <v>605</v>
      </c>
      <c r="AH705" s="167"/>
      <c r="AI705" s="167"/>
      <c r="AJ705" s="167"/>
      <c r="AK705" s="167"/>
      <c r="AL705" s="167"/>
      <c r="AM705" s="167"/>
      <c r="AN705" s="167"/>
      <c r="AO705" s="167"/>
      <c r="AP705" s="167"/>
      <c r="AQ705" s="167"/>
      <c r="AR705" s="167"/>
      <c r="AS705" s="167"/>
      <c r="AT705" s="167"/>
      <c r="AU705" s="167"/>
      <c r="AV705" s="167"/>
      <c r="AW705" s="167"/>
      <c r="AX705" s="168"/>
    </row>
    <row r="706" spans="1:50" ht="49.5" customHeight="1" x14ac:dyDescent="0.15">
      <c r="A706" s="687"/>
      <c r="B706" s="807"/>
      <c r="C706" s="643"/>
      <c r="D706" s="644"/>
      <c r="E706" s="721" t="s">
        <v>385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60" t="s">
        <v>698</v>
      </c>
      <c r="AE706" s="161"/>
      <c r="AF706" s="162"/>
      <c r="AG706" s="450"/>
      <c r="AH706" s="240"/>
      <c r="AI706" s="240"/>
      <c r="AJ706" s="240"/>
      <c r="AK706" s="240"/>
      <c r="AL706" s="240"/>
      <c r="AM706" s="240"/>
      <c r="AN706" s="240"/>
      <c r="AO706" s="240"/>
      <c r="AP706" s="240"/>
      <c r="AQ706" s="240"/>
      <c r="AR706" s="240"/>
      <c r="AS706" s="240"/>
      <c r="AT706" s="240"/>
      <c r="AU706" s="240"/>
      <c r="AV706" s="240"/>
      <c r="AW706" s="240"/>
      <c r="AX706" s="451"/>
    </row>
    <row r="707" spans="1:50" ht="52.5" customHeight="1" x14ac:dyDescent="0.15">
      <c r="A707" s="687"/>
      <c r="B707" s="807"/>
      <c r="C707" s="645"/>
      <c r="D707" s="646"/>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1" t="s">
        <v>698</v>
      </c>
      <c r="AE707" s="612"/>
      <c r="AF707" s="612"/>
      <c r="AG707" s="450"/>
      <c r="AH707" s="240"/>
      <c r="AI707" s="240"/>
      <c r="AJ707" s="240"/>
      <c r="AK707" s="240"/>
      <c r="AL707" s="240"/>
      <c r="AM707" s="240"/>
      <c r="AN707" s="240"/>
      <c r="AO707" s="240"/>
      <c r="AP707" s="240"/>
      <c r="AQ707" s="240"/>
      <c r="AR707" s="240"/>
      <c r="AS707" s="240"/>
      <c r="AT707" s="240"/>
      <c r="AU707" s="240"/>
      <c r="AV707" s="240"/>
      <c r="AW707" s="240"/>
      <c r="AX707" s="451"/>
    </row>
    <row r="708" spans="1:50" ht="4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567</v>
      </c>
      <c r="AE708" s="700"/>
      <c r="AF708" s="700"/>
      <c r="AG708" s="545" t="s">
        <v>606</v>
      </c>
      <c r="AH708" s="546"/>
      <c r="AI708" s="546"/>
      <c r="AJ708" s="546"/>
      <c r="AK708" s="546"/>
      <c r="AL708" s="546"/>
      <c r="AM708" s="546"/>
      <c r="AN708" s="546"/>
      <c r="AO708" s="546"/>
      <c r="AP708" s="546"/>
      <c r="AQ708" s="546"/>
      <c r="AR708" s="546"/>
      <c r="AS708" s="546"/>
      <c r="AT708" s="546"/>
      <c r="AU708" s="546"/>
      <c r="AV708" s="546"/>
      <c r="AW708" s="546"/>
      <c r="AX708" s="547"/>
    </row>
    <row r="709" spans="1:50" ht="45" customHeight="1" x14ac:dyDescent="0.15">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60" t="s">
        <v>567</v>
      </c>
      <c r="AE709" s="161"/>
      <c r="AF709" s="161"/>
      <c r="AG709" s="696" t="s">
        <v>607</v>
      </c>
      <c r="AH709" s="697"/>
      <c r="AI709" s="697"/>
      <c r="AJ709" s="697"/>
      <c r="AK709" s="697"/>
      <c r="AL709" s="697"/>
      <c r="AM709" s="697"/>
      <c r="AN709" s="697"/>
      <c r="AO709" s="697"/>
      <c r="AP709" s="697"/>
      <c r="AQ709" s="697"/>
      <c r="AR709" s="697"/>
      <c r="AS709" s="697"/>
      <c r="AT709" s="697"/>
      <c r="AU709" s="697"/>
      <c r="AV709" s="697"/>
      <c r="AW709" s="697"/>
      <c r="AX709" s="698"/>
    </row>
    <row r="710" spans="1:50" ht="40.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60" t="s">
        <v>567</v>
      </c>
      <c r="AE710" s="161"/>
      <c r="AF710" s="161"/>
      <c r="AG710" s="696" t="s">
        <v>608</v>
      </c>
      <c r="AH710" s="697"/>
      <c r="AI710" s="697"/>
      <c r="AJ710" s="697"/>
      <c r="AK710" s="697"/>
      <c r="AL710" s="697"/>
      <c r="AM710" s="697"/>
      <c r="AN710" s="697"/>
      <c r="AO710" s="697"/>
      <c r="AP710" s="697"/>
      <c r="AQ710" s="697"/>
      <c r="AR710" s="697"/>
      <c r="AS710" s="697"/>
      <c r="AT710" s="697"/>
      <c r="AU710" s="697"/>
      <c r="AV710" s="697"/>
      <c r="AW710" s="697"/>
      <c r="AX710" s="698"/>
    </row>
    <row r="711" spans="1:50" ht="4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60" t="s">
        <v>567</v>
      </c>
      <c r="AE711" s="161"/>
      <c r="AF711" s="161"/>
      <c r="AG711" s="696" t="s">
        <v>609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7" t="s">
        <v>349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3" t="s">
        <v>699</v>
      </c>
      <c r="AE712" s="614"/>
      <c r="AF712" s="614"/>
      <c r="AG712" s="623" t="s">
        <v>412</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7"/>
      <c r="B713" s="688"/>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699</v>
      </c>
      <c r="AE713" s="161"/>
      <c r="AF713" s="162"/>
      <c r="AG713" s="696" t="s">
        <v>590</v>
      </c>
      <c r="AH713" s="697"/>
      <c r="AI713" s="697"/>
      <c r="AJ713" s="697"/>
      <c r="AK713" s="697"/>
      <c r="AL713" s="697"/>
      <c r="AM713" s="697"/>
      <c r="AN713" s="697"/>
      <c r="AO713" s="697"/>
      <c r="AP713" s="697"/>
      <c r="AQ713" s="697"/>
      <c r="AR713" s="697"/>
      <c r="AS713" s="697"/>
      <c r="AT713" s="697"/>
      <c r="AU713" s="697"/>
      <c r="AV713" s="697"/>
      <c r="AW713" s="697"/>
      <c r="AX713" s="698"/>
    </row>
    <row r="714" spans="1:50" ht="40.5" customHeight="1" x14ac:dyDescent="0.15">
      <c r="A714" s="689"/>
      <c r="B714" s="690"/>
      <c r="C714" s="808" t="s">
        <v>327</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0" t="s">
        <v>567</v>
      </c>
      <c r="AE714" s="621"/>
      <c r="AF714" s="622"/>
      <c r="AG714" s="727" t="s">
        <v>610</v>
      </c>
      <c r="AH714" s="728"/>
      <c r="AI714" s="728"/>
      <c r="AJ714" s="728"/>
      <c r="AK714" s="728"/>
      <c r="AL714" s="728"/>
      <c r="AM714" s="728"/>
      <c r="AN714" s="728"/>
      <c r="AO714" s="728"/>
      <c r="AP714" s="728"/>
      <c r="AQ714" s="728"/>
      <c r="AR714" s="728"/>
      <c r="AS714" s="728"/>
      <c r="AT714" s="728"/>
      <c r="AU714" s="728"/>
      <c r="AV714" s="728"/>
      <c r="AW714" s="728"/>
      <c r="AX714" s="729"/>
    </row>
    <row r="715" spans="1:50" ht="40.5" customHeight="1" x14ac:dyDescent="0.15">
      <c r="A715" s="650" t="s">
        <v>40</v>
      </c>
      <c r="B715" s="686"/>
      <c r="C715" s="691" t="s">
        <v>328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567</v>
      </c>
      <c r="AE715" s="700"/>
      <c r="AF715" s="814"/>
      <c r="AG715" s="545" t="s">
        <v>611</v>
      </c>
      <c r="AH715" s="546"/>
      <c r="AI715" s="546"/>
      <c r="AJ715" s="546"/>
      <c r="AK715" s="546"/>
      <c r="AL715" s="546"/>
      <c r="AM715" s="546"/>
      <c r="AN715" s="546"/>
      <c r="AO715" s="546"/>
      <c r="AP715" s="546"/>
      <c r="AQ715" s="546"/>
      <c r="AR715" s="546"/>
      <c r="AS715" s="546"/>
      <c r="AT715" s="546"/>
      <c r="AU715" s="546"/>
      <c r="AV715" s="546"/>
      <c r="AW715" s="546"/>
      <c r="AX715" s="547"/>
    </row>
    <row r="716" spans="1:50" ht="45" customHeight="1" x14ac:dyDescent="0.15">
      <c r="A716" s="687"/>
      <c r="B716" s="688"/>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6" t="s">
        <v>567</v>
      </c>
      <c r="AE716" s="797"/>
      <c r="AF716" s="797"/>
      <c r="AG716" s="696" t="s">
        <v>612</v>
      </c>
      <c r="AH716" s="697"/>
      <c r="AI716" s="697"/>
      <c r="AJ716" s="697"/>
      <c r="AK716" s="697"/>
      <c r="AL716" s="697"/>
      <c r="AM716" s="697"/>
      <c r="AN716" s="697"/>
      <c r="AO716" s="697"/>
      <c r="AP716" s="697"/>
      <c r="AQ716" s="697"/>
      <c r="AR716" s="697"/>
      <c r="AS716" s="697"/>
      <c r="AT716" s="697"/>
      <c r="AU716" s="697"/>
      <c r="AV716" s="697"/>
      <c r="AW716" s="697"/>
      <c r="AX716" s="698"/>
    </row>
    <row r="717" spans="1:50" ht="58.5" customHeight="1" x14ac:dyDescent="0.15">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60" t="s">
        <v>567</v>
      </c>
      <c r="AE717" s="161"/>
      <c r="AF717" s="161"/>
      <c r="AG717" s="696" t="s">
        <v>644</v>
      </c>
      <c r="AH717" s="697"/>
      <c r="AI717" s="697"/>
      <c r="AJ717" s="697"/>
      <c r="AK717" s="697"/>
      <c r="AL717" s="697"/>
      <c r="AM717" s="697"/>
      <c r="AN717" s="697"/>
      <c r="AO717" s="697"/>
      <c r="AP717" s="697"/>
      <c r="AQ717" s="697"/>
      <c r="AR717" s="697"/>
      <c r="AS717" s="697"/>
      <c r="AT717" s="697"/>
      <c r="AU717" s="697"/>
      <c r="AV717" s="697"/>
      <c r="AW717" s="697"/>
      <c r="AX717" s="698"/>
    </row>
    <row r="718" spans="1:50" ht="79.5"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60" t="s">
        <v>567</v>
      </c>
      <c r="AE718" s="161"/>
      <c r="AF718" s="161"/>
      <c r="AG718" s="169" t="s">
        <v>643</v>
      </c>
      <c r="AH718" s="170"/>
      <c r="AI718" s="170"/>
      <c r="AJ718" s="170"/>
      <c r="AK718" s="170"/>
      <c r="AL718" s="170"/>
      <c r="AM718" s="170"/>
      <c r="AN718" s="170"/>
      <c r="AO718" s="170"/>
      <c r="AP718" s="170"/>
      <c r="AQ718" s="170"/>
      <c r="AR718" s="170"/>
      <c r="AS718" s="170"/>
      <c r="AT718" s="170"/>
      <c r="AU718" s="170"/>
      <c r="AV718" s="170"/>
      <c r="AW718" s="170"/>
      <c r="AX718" s="171"/>
    </row>
    <row r="719" spans="1:50" ht="42" customHeight="1" x14ac:dyDescent="0.15">
      <c r="A719" s="680" t="s">
        <v>58</v>
      </c>
      <c r="B719" s="681"/>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5"/>
      <c r="AD719" s="699" t="s">
        <v>567</v>
      </c>
      <c r="AE719" s="700"/>
      <c r="AF719" s="700"/>
      <c r="AG719" s="166" t="s">
        <v>616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82"/>
      <c r="B720" s="683"/>
      <c r="C720" s="985" t="s">
        <v>342</v>
      </c>
      <c r="D720" s="983"/>
      <c r="E720" s="983"/>
      <c r="F720" s="986"/>
      <c r="G720" s="982" t="s">
        <v>343</v>
      </c>
      <c r="H720" s="983"/>
      <c r="I720" s="983"/>
      <c r="J720" s="983"/>
      <c r="K720" s="983"/>
      <c r="L720" s="983"/>
      <c r="M720" s="983"/>
      <c r="N720" s="982" t="s">
        <v>346</v>
      </c>
      <c r="O720" s="983"/>
      <c r="P720" s="983"/>
      <c r="Q720" s="983"/>
      <c r="R720" s="983"/>
      <c r="S720" s="983"/>
      <c r="T720" s="983"/>
      <c r="U720" s="983"/>
      <c r="V720" s="983"/>
      <c r="W720" s="983"/>
      <c r="X720" s="983"/>
      <c r="Y720" s="983"/>
      <c r="Z720" s="983"/>
      <c r="AA720" s="983"/>
      <c r="AB720" s="983"/>
      <c r="AC720" s="983"/>
      <c r="AD720" s="983"/>
      <c r="AE720" s="983"/>
      <c r="AF720" s="984"/>
      <c r="AG720" s="450"/>
      <c r="AH720" s="240"/>
      <c r="AI720" s="240"/>
      <c r="AJ720" s="240"/>
      <c r="AK720" s="240"/>
      <c r="AL720" s="240"/>
      <c r="AM720" s="240"/>
      <c r="AN720" s="240"/>
      <c r="AO720" s="240"/>
      <c r="AP720" s="240"/>
      <c r="AQ720" s="240"/>
      <c r="AR720" s="240"/>
      <c r="AS720" s="240"/>
      <c r="AT720" s="240"/>
      <c r="AU720" s="240"/>
      <c r="AV720" s="240"/>
      <c r="AW720" s="240"/>
      <c r="AX720" s="451"/>
    </row>
    <row r="721" spans="1:50" ht="24.75" customHeight="1" x14ac:dyDescent="0.15">
      <c r="A721" s="682"/>
      <c r="B721" s="683"/>
      <c r="C721" s="967" t="s">
        <v>615</v>
      </c>
      <c r="D721" s="968"/>
      <c r="E721" s="968"/>
      <c r="F721" s="969"/>
      <c r="G721" s="987" t="s">
        <v>345</v>
      </c>
      <c r="H721" s="988"/>
      <c r="I721" s="100" t="str">
        <f>IF(OR(G721="　", G721=""), "", "-")</f>
        <v/>
      </c>
      <c r="J721" s="966" t="s">
        <v>705</v>
      </c>
      <c r="K721" s="966"/>
      <c r="L721" s="100" t="str">
        <f>IF(M721="","","-")</f>
        <v/>
      </c>
      <c r="M721" s="101"/>
      <c r="N721" s="963" t="s">
        <v>613</v>
      </c>
      <c r="O721" s="964"/>
      <c r="P721" s="964"/>
      <c r="Q721" s="964"/>
      <c r="R721" s="964"/>
      <c r="S721" s="964"/>
      <c r="T721" s="964"/>
      <c r="U721" s="964"/>
      <c r="V721" s="964"/>
      <c r="W721" s="964"/>
      <c r="X721" s="964"/>
      <c r="Y721" s="964"/>
      <c r="Z721" s="964"/>
      <c r="AA721" s="964"/>
      <c r="AB721" s="964"/>
      <c r="AC721" s="964"/>
      <c r="AD721" s="964"/>
      <c r="AE721" s="964"/>
      <c r="AF721" s="965"/>
      <c r="AG721" s="450"/>
      <c r="AH721" s="240"/>
      <c r="AI721" s="240"/>
      <c r="AJ721" s="240"/>
      <c r="AK721" s="240"/>
      <c r="AL721" s="240"/>
      <c r="AM721" s="240"/>
      <c r="AN721" s="240"/>
      <c r="AO721" s="240"/>
      <c r="AP721" s="240"/>
      <c r="AQ721" s="240"/>
      <c r="AR721" s="240"/>
      <c r="AS721" s="240"/>
      <c r="AT721" s="240"/>
      <c r="AU721" s="240"/>
      <c r="AV721" s="240"/>
      <c r="AW721" s="240"/>
      <c r="AX721" s="451"/>
    </row>
    <row r="722" spans="1:50" ht="24.75" customHeight="1" x14ac:dyDescent="0.15">
      <c r="A722" s="682"/>
      <c r="B722" s="683"/>
      <c r="C722" s="967" t="s">
        <v>615</v>
      </c>
      <c r="D722" s="968"/>
      <c r="E722" s="968"/>
      <c r="F722" s="969"/>
      <c r="G722" s="987"/>
      <c r="H722" s="988"/>
      <c r="I722" s="100" t="str">
        <f t="shared" ref="I722:I725" si="4">IF(OR(G722="　", G722=""), "", "-")</f>
        <v/>
      </c>
      <c r="J722" s="966" t="s">
        <v>705</v>
      </c>
      <c r="K722" s="966"/>
      <c r="L722" s="100" t="str">
        <f t="shared" ref="L722:L725" si="5">IF(M722="","","-")</f>
        <v/>
      </c>
      <c r="M722" s="101"/>
      <c r="N722" s="963" t="s">
        <v>614</v>
      </c>
      <c r="O722" s="964"/>
      <c r="P722" s="964"/>
      <c r="Q722" s="964"/>
      <c r="R722" s="964"/>
      <c r="S722" s="964"/>
      <c r="T722" s="964"/>
      <c r="U722" s="964"/>
      <c r="V722" s="964"/>
      <c r="W722" s="964"/>
      <c r="X722" s="964"/>
      <c r="Y722" s="964"/>
      <c r="Z722" s="964"/>
      <c r="AA722" s="964"/>
      <c r="AB722" s="964"/>
      <c r="AC722" s="964"/>
      <c r="AD722" s="964"/>
      <c r="AE722" s="964"/>
      <c r="AF722" s="965"/>
      <c r="AG722" s="450"/>
      <c r="AH722" s="240"/>
      <c r="AI722" s="240"/>
      <c r="AJ722" s="240"/>
      <c r="AK722" s="240"/>
      <c r="AL722" s="240"/>
      <c r="AM722" s="240"/>
      <c r="AN722" s="240"/>
      <c r="AO722" s="240"/>
      <c r="AP722" s="240"/>
      <c r="AQ722" s="240"/>
      <c r="AR722" s="240"/>
      <c r="AS722" s="240"/>
      <c r="AT722" s="240"/>
      <c r="AU722" s="240"/>
      <c r="AV722" s="240"/>
      <c r="AW722" s="240"/>
      <c r="AX722" s="451"/>
    </row>
    <row r="723" spans="1:50" ht="24.75" hidden="1" customHeight="1" x14ac:dyDescent="0.15">
      <c r="A723" s="682"/>
      <c r="B723" s="683"/>
      <c r="C723" s="967"/>
      <c r="D723" s="968"/>
      <c r="E723" s="968"/>
      <c r="F723" s="969"/>
      <c r="G723" s="1009"/>
      <c r="H723" s="1010"/>
      <c r="I723" s="82" t="str">
        <f t="shared" si="4"/>
        <v/>
      </c>
      <c r="J723" s="1013"/>
      <c r="K723" s="1013"/>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450"/>
      <c r="AH723" s="240"/>
      <c r="AI723" s="240"/>
      <c r="AJ723" s="240"/>
      <c r="AK723" s="240"/>
      <c r="AL723" s="240"/>
      <c r="AM723" s="240"/>
      <c r="AN723" s="240"/>
      <c r="AO723" s="240"/>
      <c r="AP723" s="240"/>
      <c r="AQ723" s="240"/>
      <c r="AR723" s="240"/>
      <c r="AS723" s="240"/>
      <c r="AT723" s="240"/>
      <c r="AU723" s="240"/>
      <c r="AV723" s="240"/>
      <c r="AW723" s="240"/>
      <c r="AX723" s="451"/>
    </row>
    <row r="724" spans="1:50" ht="24.75" hidden="1" customHeight="1" x14ac:dyDescent="0.15">
      <c r="A724" s="682"/>
      <c r="B724" s="683"/>
      <c r="C724" s="967"/>
      <c r="D724" s="968"/>
      <c r="E724" s="968"/>
      <c r="F724" s="969"/>
      <c r="G724" s="1009"/>
      <c r="H724" s="1010"/>
      <c r="I724" s="82" t="str">
        <f t="shared" si="4"/>
        <v/>
      </c>
      <c r="J724" s="1013"/>
      <c r="K724" s="1013"/>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50"/>
      <c r="AH724" s="240"/>
      <c r="AI724" s="240"/>
      <c r="AJ724" s="240"/>
      <c r="AK724" s="240"/>
      <c r="AL724" s="240"/>
      <c r="AM724" s="240"/>
      <c r="AN724" s="240"/>
      <c r="AO724" s="240"/>
      <c r="AP724" s="240"/>
      <c r="AQ724" s="240"/>
      <c r="AR724" s="240"/>
      <c r="AS724" s="240"/>
      <c r="AT724" s="240"/>
      <c r="AU724" s="240"/>
      <c r="AV724" s="240"/>
      <c r="AW724" s="240"/>
      <c r="AX724" s="451"/>
    </row>
    <row r="725" spans="1:50" ht="24.75" hidden="1" customHeight="1" x14ac:dyDescent="0.15">
      <c r="A725" s="684"/>
      <c r="B725" s="685"/>
      <c r="C725" s="970"/>
      <c r="D725" s="971"/>
      <c r="E725" s="971"/>
      <c r="F725" s="972"/>
      <c r="G725" s="1011"/>
      <c r="H725" s="1012"/>
      <c r="I725" s="84" t="str">
        <f t="shared" si="4"/>
        <v/>
      </c>
      <c r="J725" s="1014"/>
      <c r="K725" s="1014"/>
      <c r="L725" s="84" t="str">
        <f t="shared" si="5"/>
        <v/>
      </c>
      <c r="M725" s="85"/>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9"/>
      <c r="AH725" s="170"/>
      <c r="AI725" s="170"/>
      <c r="AJ725" s="170"/>
      <c r="AK725" s="170"/>
      <c r="AL725" s="170"/>
      <c r="AM725" s="170"/>
      <c r="AN725" s="170"/>
      <c r="AO725" s="170"/>
      <c r="AP725" s="170"/>
      <c r="AQ725" s="170"/>
      <c r="AR725" s="170"/>
      <c r="AS725" s="170"/>
      <c r="AT725" s="170"/>
      <c r="AU725" s="170"/>
      <c r="AV725" s="170"/>
      <c r="AW725" s="170"/>
      <c r="AX725" s="171"/>
    </row>
    <row r="726" spans="1:50" ht="99" customHeight="1" x14ac:dyDescent="0.15">
      <c r="A726" s="650" t="s">
        <v>48</v>
      </c>
      <c r="B726" s="651"/>
      <c r="C726" s="465" t="s">
        <v>53</v>
      </c>
      <c r="D726" s="600"/>
      <c r="E726" s="600"/>
      <c r="F726" s="601"/>
      <c r="G726" s="834" t="s">
        <v>617</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52"/>
      <c r="B727" s="653"/>
      <c r="C727" s="733" t="s">
        <v>57</v>
      </c>
      <c r="D727" s="734"/>
      <c r="E727" s="734"/>
      <c r="F727" s="735"/>
      <c r="G727" s="832" t="s">
        <v>618</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43.5" customHeight="1" thickBot="1" x14ac:dyDescent="0.2">
      <c r="A729" s="803" t="s">
        <v>702</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95.25" customHeight="1" thickBot="1" x14ac:dyDescent="0.2">
      <c r="A731" s="647" t="s">
        <v>136</v>
      </c>
      <c r="B731" s="648"/>
      <c r="C731" s="648"/>
      <c r="D731" s="648"/>
      <c r="E731" s="649"/>
      <c r="F731" s="718" t="s">
        <v>703</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7.5" customHeight="1" thickBot="1" x14ac:dyDescent="0.2">
      <c r="A733" s="787" t="s">
        <v>707</v>
      </c>
      <c r="B733" s="788"/>
      <c r="C733" s="788"/>
      <c r="D733" s="788"/>
      <c r="E733" s="789"/>
      <c r="F733" s="718" t="s">
        <v>706</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0" t="s">
        <v>619</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1" t="s">
        <v>355</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2" t="s">
        <v>407</v>
      </c>
      <c r="B737" s="103"/>
      <c r="C737" s="103"/>
      <c r="D737" s="104"/>
      <c r="E737" s="105" t="s">
        <v>701</v>
      </c>
      <c r="F737" s="105"/>
      <c r="G737" s="105"/>
      <c r="H737" s="105"/>
      <c r="I737" s="105"/>
      <c r="J737" s="105"/>
      <c r="K737" s="105"/>
      <c r="L737" s="105"/>
      <c r="M737" s="105"/>
      <c r="N737" s="111" t="s">
        <v>402</v>
      </c>
      <c r="O737" s="111"/>
      <c r="P737" s="111"/>
      <c r="Q737" s="111"/>
      <c r="R737" s="105" t="s">
        <v>701</v>
      </c>
      <c r="S737" s="105"/>
      <c r="T737" s="105"/>
      <c r="U737" s="105"/>
      <c r="V737" s="105"/>
      <c r="W737" s="105"/>
      <c r="X737" s="105"/>
      <c r="Y737" s="105"/>
      <c r="Z737" s="105"/>
      <c r="AA737" s="111" t="s">
        <v>401</v>
      </c>
      <c r="AB737" s="111"/>
      <c r="AC737" s="111"/>
      <c r="AD737" s="111"/>
      <c r="AE737" s="105" t="s">
        <v>701</v>
      </c>
      <c r="AF737" s="105"/>
      <c r="AG737" s="105"/>
      <c r="AH737" s="105"/>
      <c r="AI737" s="105"/>
      <c r="AJ737" s="105"/>
      <c r="AK737" s="105"/>
      <c r="AL737" s="105"/>
      <c r="AM737" s="105"/>
      <c r="AN737" s="111" t="s">
        <v>400</v>
      </c>
      <c r="AO737" s="111"/>
      <c r="AP737" s="111"/>
      <c r="AQ737" s="111"/>
      <c r="AR737" s="112" t="s">
        <v>701</v>
      </c>
      <c r="AS737" s="113"/>
      <c r="AT737" s="113"/>
      <c r="AU737" s="113"/>
      <c r="AV737" s="113"/>
      <c r="AW737" s="113"/>
      <c r="AX737" s="114"/>
      <c r="AY737" s="88"/>
      <c r="AZ737" s="88"/>
    </row>
    <row r="738" spans="1:52" ht="24.75" customHeight="1" x14ac:dyDescent="0.15">
      <c r="A738" s="102" t="s">
        <v>399</v>
      </c>
      <c r="B738" s="103"/>
      <c r="C738" s="103"/>
      <c r="D738" s="104"/>
      <c r="E738" s="105" t="s">
        <v>620</v>
      </c>
      <c r="F738" s="105"/>
      <c r="G738" s="105"/>
      <c r="H738" s="105"/>
      <c r="I738" s="105"/>
      <c r="J738" s="105"/>
      <c r="K738" s="105"/>
      <c r="L738" s="105"/>
      <c r="M738" s="105"/>
      <c r="N738" s="111" t="s">
        <v>398</v>
      </c>
      <c r="O738" s="111"/>
      <c r="P738" s="111"/>
      <c r="Q738" s="111"/>
      <c r="R738" s="105" t="s">
        <v>621</v>
      </c>
      <c r="S738" s="105"/>
      <c r="T738" s="105"/>
      <c r="U738" s="105"/>
      <c r="V738" s="105"/>
      <c r="W738" s="105"/>
      <c r="X738" s="105"/>
      <c r="Y738" s="105"/>
      <c r="Z738" s="105"/>
      <c r="AA738" s="111" t="s">
        <v>397</v>
      </c>
      <c r="AB738" s="111"/>
      <c r="AC738" s="111"/>
      <c r="AD738" s="111"/>
      <c r="AE738" s="105" t="s">
        <v>622</v>
      </c>
      <c r="AF738" s="105"/>
      <c r="AG738" s="105"/>
      <c r="AH738" s="105"/>
      <c r="AI738" s="105"/>
      <c r="AJ738" s="105"/>
      <c r="AK738" s="105"/>
      <c r="AL738" s="105"/>
      <c r="AM738" s="105"/>
      <c r="AN738" s="111" t="s">
        <v>396</v>
      </c>
      <c r="AO738" s="111"/>
      <c r="AP738" s="111"/>
      <c r="AQ738" s="111"/>
      <c r="AR738" s="112" t="s">
        <v>623</v>
      </c>
      <c r="AS738" s="113"/>
      <c r="AT738" s="113"/>
      <c r="AU738" s="113"/>
      <c r="AV738" s="113"/>
      <c r="AW738" s="113"/>
      <c r="AX738" s="114"/>
    </row>
    <row r="739" spans="1:52" ht="24.75" customHeight="1" x14ac:dyDescent="0.15">
      <c r="A739" s="102" t="s">
        <v>395</v>
      </c>
      <c r="B739" s="103"/>
      <c r="C739" s="103"/>
      <c r="D739" s="104"/>
      <c r="E739" s="105" t="s">
        <v>624</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419</v>
      </c>
      <c r="B740" s="133"/>
      <c r="C740" s="133"/>
      <c r="D740" s="134"/>
      <c r="E740" s="135" t="s">
        <v>561</v>
      </c>
      <c r="F740" s="127"/>
      <c r="G740" s="127"/>
      <c r="H740" s="92" t="str">
        <f>IF(E740="", "", "(")</f>
        <v>(</v>
      </c>
      <c r="I740" s="127"/>
      <c r="J740" s="127"/>
      <c r="K740" s="92" t="str">
        <f>IF(OR(I740="　", I740=""), "", "-")</f>
        <v/>
      </c>
      <c r="L740" s="128">
        <v>31</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388</v>
      </c>
      <c r="B741" s="149"/>
      <c r="C741" s="149"/>
      <c r="D741" s="149"/>
      <c r="E741" s="149"/>
      <c r="F741" s="15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8" t="s">
        <v>390</v>
      </c>
      <c r="B780" s="799"/>
      <c r="C780" s="799"/>
      <c r="D780" s="799"/>
      <c r="E780" s="799"/>
      <c r="F780" s="800"/>
      <c r="G780" s="461" t="s">
        <v>629</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630</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5"/>
      <c r="B781" s="801"/>
      <c r="C781" s="801"/>
      <c r="D781" s="801"/>
      <c r="E781" s="801"/>
      <c r="F781" s="802"/>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5"/>
      <c r="B782" s="801"/>
      <c r="C782" s="801"/>
      <c r="D782" s="801"/>
      <c r="E782" s="801"/>
      <c r="F782" s="802"/>
      <c r="G782" s="471" t="s">
        <v>625</v>
      </c>
      <c r="H782" s="472"/>
      <c r="I782" s="472"/>
      <c r="J782" s="472"/>
      <c r="K782" s="473"/>
      <c r="L782" s="474" t="s">
        <v>626</v>
      </c>
      <c r="M782" s="475"/>
      <c r="N782" s="475"/>
      <c r="O782" s="475"/>
      <c r="P782" s="475"/>
      <c r="Q782" s="475"/>
      <c r="R782" s="475"/>
      <c r="S782" s="475"/>
      <c r="T782" s="475"/>
      <c r="U782" s="475"/>
      <c r="V782" s="475"/>
      <c r="W782" s="475"/>
      <c r="X782" s="476"/>
      <c r="Y782" s="477">
        <v>5513</v>
      </c>
      <c r="Z782" s="478"/>
      <c r="AA782" s="478"/>
      <c r="AB782" s="576"/>
      <c r="AC782" s="471" t="s">
        <v>631</v>
      </c>
      <c r="AD782" s="472"/>
      <c r="AE782" s="472"/>
      <c r="AF782" s="472"/>
      <c r="AG782" s="473"/>
      <c r="AH782" s="474" t="s">
        <v>632</v>
      </c>
      <c r="AI782" s="475"/>
      <c r="AJ782" s="475"/>
      <c r="AK782" s="475"/>
      <c r="AL782" s="475"/>
      <c r="AM782" s="475"/>
      <c r="AN782" s="475"/>
      <c r="AO782" s="475"/>
      <c r="AP782" s="475"/>
      <c r="AQ782" s="475"/>
      <c r="AR782" s="475"/>
      <c r="AS782" s="475"/>
      <c r="AT782" s="476"/>
      <c r="AU782" s="477">
        <v>457</v>
      </c>
      <c r="AV782" s="478"/>
      <c r="AW782" s="478"/>
      <c r="AX782" s="479"/>
    </row>
    <row r="783" spans="1:50" ht="24.75" customHeight="1" x14ac:dyDescent="0.15">
      <c r="A783" s="575"/>
      <c r="B783" s="801"/>
      <c r="C783" s="801"/>
      <c r="D783" s="801"/>
      <c r="E783" s="801"/>
      <c r="F783" s="802"/>
      <c r="G783" s="354" t="s">
        <v>627</v>
      </c>
      <c r="H783" s="355"/>
      <c r="I783" s="355"/>
      <c r="J783" s="355"/>
      <c r="K783" s="356"/>
      <c r="L783" s="412" t="s">
        <v>628</v>
      </c>
      <c r="M783" s="408"/>
      <c r="N783" s="408"/>
      <c r="O783" s="408"/>
      <c r="P783" s="408"/>
      <c r="Q783" s="408"/>
      <c r="R783" s="408"/>
      <c r="S783" s="408"/>
      <c r="T783" s="408"/>
      <c r="U783" s="408"/>
      <c r="V783" s="408"/>
      <c r="W783" s="408"/>
      <c r="X783" s="409"/>
      <c r="Y783" s="404">
        <v>81</v>
      </c>
      <c r="Z783" s="405"/>
      <c r="AA783" s="405"/>
      <c r="AB783" s="411"/>
      <c r="AC783" s="354" t="s">
        <v>635</v>
      </c>
      <c r="AD783" s="355"/>
      <c r="AE783" s="355"/>
      <c r="AF783" s="355"/>
      <c r="AG783" s="356"/>
      <c r="AH783" s="412" t="s">
        <v>709</v>
      </c>
      <c r="AI783" s="408"/>
      <c r="AJ783" s="408"/>
      <c r="AK783" s="408"/>
      <c r="AL783" s="408"/>
      <c r="AM783" s="408"/>
      <c r="AN783" s="408"/>
      <c r="AO783" s="408"/>
      <c r="AP783" s="408"/>
      <c r="AQ783" s="408"/>
      <c r="AR783" s="408"/>
      <c r="AS783" s="408"/>
      <c r="AT783" s="409"/>
      <c r="AU783" s="404">
        <v>390</v>
      </c>
      <c r="AV783" s="405"/>
      <c r="AW783" s="405"/>
      <c r="AX783" s="406"/>
    </row>
    <row r="784" spans="1:50" ht="24.75" customHeight="1" x14ac:dyDescent="0.15">
      <c r="A784" s="575"/>
      <c r="B784" s="801"/>
      <c r="C784" s="801"/>
      <c r="D784" s="801"/>
      <c r="E784" s="801"/>
      <c r="F784" s="802"/>
      <c r="G784" s="354" t="s">
        <v>704</v>
      </c>
      <c r="H784" s="355"/>
      <c r="I784" s="355"/>
      <c r="J784" s="355"/>
      <c r="K784" s="356"/>
      <c r="L784" s="407" t="s">
        <v>704</v>
      </c>
      <c r="M784" s="408"/>
      <c r="N784" s="408"/>
      <c r="O784" s="408"/>
      <c r="P784" s="408"/>
      <c r="Q784" s="408"/>
      <c r="R784" s="408"/>
      <c r="S784" s="408"/>
      <c r="T784" s="408"/>
      <c r="U784" s="408"/>
      <c r="V784" s="408"/>
      <c r="W784" s="408"/>
      <c r="X784" s="409"/>
      <c r="Y784" s="404" t="s">
        <v>704</v>
      </c>
      <c r="Z784" s="405"/>
      <c r="AA784" s="405"/>
      <c r="AB784" s="411"/>
      <c r="AC784" s="354" t="s">
        <v>633</v>
      </c>
      <c r="AD784" s="355"/>
      <c r="AE784" s="355"/>
      <c r="AF784" s="355"/>
      <c r="AG784" s="356"/>
      <c r="AH784" s="412" t="s">
        <v>634</v>
      </c>
      <c r="AI784" s="408"/>
      <c r="AJ784" s="408"/>
      <c r="AK784" s="408"/>
      <c r="AL784" s="408"/>
      <c r="AM784" s="408"/>
      <c r="AN784" s="408"/>
      <c r="AO784" s="408"/>
      <c r="AP784" s="408"/>
      <c r="AQ784" s="408"/>
      <c r="AR784" s="408"/>
      <c r="AS784" s="408"/>
      <c r="AT784" s="409"/>
      <c r="AU784" s="404">
        <v>360</v>
      </c>
      <c r="AV784" s="405"/>
      <c r="AW784" s="405"/>
      <c r="AX784" s="406"/>
    </row>
    <row r="785" spans="1:50" ht="24.75" customHeight="1" x14ac:dyDescent="0.15">
      <c r="A785" s="575"/>
      <c r="B785" s="801"/>
      <c r="C785" s="801"/>
      <c r="D785" s="801"/>
      <c r="E785" s="801"/>
      <c r="F785" s="802"/>
      <c r="G785" s="354" t="s">
        <v>704</v>
      </c>
      <c r="H785" s="355"/>
      <c r="I785" s="355"/>
      <c r="J785" s="355"/>
      <c r="K785" s="356"/>
      <c r="L785" s="407" t="s">
        <v>704</v>
      </c>
      <c r="M785" s="408"/>
      <c r="N785" s="408"/>
      <c r="O785" s="408"/>
      <c r="P785" s="408"/>
      <c r="Q785" s="408"/>
      <c r="R785" s="408"/>
      <c r="S785" s="408"/>
      <c r="T785" s="408"/>
      <c r="U785" s="408"/>
      <c r="V785" s="408"/>
      <c r="W785" s="408"/>
      <c r="X785" s="409"/>
      <c r="Y785" s="404" t="s">
        <v>704</v>
      </c>
      <c r="Z785" s="405"/>
      <c r="AA785" s="405"/>
      <c r="AB785" s="411"/>
      <c r="AC785" s="354" t="s">
        <v>636</v>
      </c>
      <c r="AD785" s="355"/>
      <c r="AE785" s="355"/>
      <c r="AF785" s="355"/>
      <c r="AG785" s="356"/>
      <c r="AH785" s="412" t="s">
        <v>637</v>
      </c>
      <c r="AI785" s="408"/>
      <c r="AJ785" s="408"/>
      <c r="AK785" s="408"/>
      <c r="AL785" s="408"/>
      <c r="AM785" s="408"/>
      <c r="AN785" s="408"/>
      <c r="AO785" s="408"/>
      <c r="AP785" s="408"/>
      <c r="AQ785" s="408"/>
      <c r="AR785" s="408"/>
      <c r="AS785" s="408"/>
      <c r="AT785" s="409"/>
      <c r="AU785" s="404">
        <v>278</v>
      </c>
      <c r="AV785" s="405"/>
      <c r="AW785" s="405"/>
      <c r="AX785" s="406"/>
    </row>
    <row r="786" spans="1:50" ht="24.75" customHeight="1" x14ac:dyDescent="0.15">
      <c r="A786" s="575"/>
      <c r="B786" s="801"/>
      <c r="C786" s="801"/>
      <c r="D786" s="801"/>
      <c r="E786" s="801"/>
      <c r="F786" s="802"/>
      <c r="G786" s="354" t="s">
        <v>704</v>
      </c>
      <c r="H786" s="355"/>
      <c r="I786" s="355"/>
      <c r="J786" s="355"/>
      <c r="K786" s="356"/>
      <c r="L786" s="407" t="s">
        <v>704</v>
      </c>
      <c r="M786" s="408"/>
      <c r="N786" s="408"/>
      <c r="O786" s="408"/>
      <c r="P786" s="408"/>
      <c r="Q786" s="408"/>
      <c r="R786" s="408"/>
      <c r="S786" s="408"/>
      <c r="T786" s="408"/>
      <c r="U786" s="408"/>
      <c r="V786" s="408"/>
      <c r="W786" s="408"/>
      <c r="X786" s="409"/>
      <c r="Y786" s="404" t="s">
        <v>704</v>
      </c>
      <c r="Z786" s="405"/>
      <c r="AA786" s="405"/>
      <c r="AB786" s="411"/>
      <c r="AC786" s="354" t="s">
        <v>638</v>
      </c>
      <c r="AD786" s="355"/>
      <c r="AE786" s="355"/>
      <c r="AF786" s="355"/>
      <c r="AG786" s="356"/>
      <c r="AH786" s="412" t="s">
        <v>638</v>
      </c>
      <c r="AI786" s="408"/>
      <c r="AJ786" s="408"/>
      <c r="AK786" s="408"/>
      <c r="AL786" s="408"/>
      <c r="AM786" s="408"/>
      <c r="AN786" s="408"/>
      <c r="AO786" s="408"/>
      <c r="AP786" s="408"/>
      <c r="AQ786" s="408"/>
      <c r="AR786" s="408"/>
      <c r="AS786" s="408"/>
      <c r="AT786" s="409"/>
      <c r="AU786" s="404">
        <v>20</v>
      </c>
      <c r="AV786" s="405"/>
      <c r="AW786" s="405"/>
      <c r="AX786" s="406"/>
    </row>
    <row r="787" spans="1:50" ht="24.75" hidden="1" customHeight="1" x14ac:dyDescent="0.15">
      <c r="A787" s="575"/>
      <c r="B787" s="801"/>
      <c r="C787" s="801"/>
      <c r="D787" s="801"/>
      <c r="E787" s="801"/>
      <c r="F787" s="802"/>
      <c r="G787" s="354"/>
      <c r="H787" s="355"/>
      <c r="I787" s="355"/>
      <c r="J787" s="355"/>
      <c r="K787" s="356"/>
      <c r="L787" s="412"/>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12"/>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5"/>
      <c r="B788" s="801"/>
      <c r="C788" s="801"/>
      <c r="D788" s="801"/>
      <c r="E788" s="801"/>
      <c r="F788" s="802"/>
      <c r="G788" s="354"/>
      <c r="H788" s="355"/>
      <c r="I788" s="355"/>
      <c r="J788" s="355"/>
      <c r="K788" s="356"/>
      <c r="L788" s="412"/>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12"/>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5"/>
      <c r="B789" s="801"/>
      <c r="C789" s="801"/>
      <c r="D789" s="801"/>
      <c r="E789" s="801"/>
      <c r="F789" s="802"/>
      <c r="G789" s="354"/>
      <c r="H789" s="355"/>
      <c r="I789" s="355"/>
      <c r="J789" s="355"/>
      <c r="K789" s="356"/>
      <c r="L789" s="412"/>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12"/>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5"/>
      <c r="B790" s="801"/>
      <c r="C790" s="801"/>
      <c r="D790" s="801"/>
      <c r="E790" s="801"/>
      <c r="F790" s="802"/>
      <c r="G790" s="354"/>
      <c r="H790" s="355"/>
      <c r="I790" s="355"/>
      <c r="J790" s="355"/>
      <c r="K790" s="356"/>
      <c r="L790" s="412"/>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12"/>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5"/>
      <c r="B791" s="801"/>
      <c r="C791" s="801"/>
      <c r="D791" s="801"/>
      <c r="E791" s="801"/>
      <c r="F791" s="802"/>
      <c r="G791" s="354"/>
      <c r="H791" s="355"/>
      <c r="I791" s="355"/>
      <c r="J791" s="355"/>
      <c r="K791" s="356"/>
      <c r="L791" s="412"/>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12"/>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5"/>
      <c r="B792" s="801"/>
      <c r="C792" s="801"/>
      <c r="D792" s="801"/>
      <c r="E792" s="801"/>
      <c r="F792" s="802"/>
      <c r="G792" s="416" t="s">
        <v>20</v>
      </c>
      <c r="H792" s="417"/>
      <c r="I792" s="417"/>
      <c r="J792" s="417"/>
      <c r="K792" s="417"/>
      <c r="L792" s="418"/>
      <c r="M792" s="419"/>
      <c r="N792" s="419"/>
      <c r="O792" s="419"/>
      <c r="P792" s="419"/>
      <c r="Q792" s="419"/>
      <c r="R792" s="419"/>
      <c r="S792" s="419"/>
      <c r="T792" s="419"/>
      <c r="U792" s="419"/>
      <c r="V792" s="419"/>
      <c r="W792" s="419"/>
      <c r="X792" s="420"/>
      <c r="Y792" s="421">
        <f>SUM(Y782:AB791)</f>
        <v>5594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1505</v>
      </c>
      <c r="AV792" s="422"/>
      <c r="AW792" s="422"/>
      <c r="AX792" s="424"/>
    </row>
    <row r="793" spans="1:50" ht="24.75" customHeight="1" x14ac:dyDescent="0.15">
      <c r="A793" s="575"/>
      <c r="B793" s="801"/>
      <c r="C793" s="801"/>
      <c r="D793" s="801"/>
      <c r="E793" s="801"/>
      <c r="F793" s="802"/>
      <c r="G793" s="461" t="s">
        <v>682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5"/>
      <c r="B794" s="801"/>
      <c r="C794" s="801"/>
      <c r="D794" s="801"/>
      <c r="E794" s="801"/>
      <c r="F794" s="802"/>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5"/>
      <c r="B795" s="801"/>
      <c r="C795" s="801"/>
      <c r="D795" s="801"/>
      <c r="E795" s="801"/>
      <c r="F795" s="802"/>
      <c r="G795" s="471" t="s">
        <v>631</v>
      </c>
      <c r="H795" s="606"/>
      <c r="I795" s="606"/>
      <c r="J795" s="606"/>
      <c r="K795" s="607"/>
      <c r="L795" s="474" t="s">
        <v>632</v>
      </c>
      <c r="M795" s="608"/>
      <c r="N795" s="608"/>
      <c r="O795" s="608"/>
      <c r="P795" s="608"/>
      <c r="Q795" s="608"/>
      <c r="R795" s="608"/>
      <c r="S795" s="608"/>
      <c r="T795" s="608"/>
      <c r="U795" s="608"/>
      <c r="V795" s="608"/>
      <c r="W795" s="608"/>
      <c r="X795" s="609"/>
      <c r="Y795" s="477">
        <v>77</v>
      </c>
      <c r="Z795" s="478"/>
      <c r="AA795" s="478"/>
      <c r="AB795" s="576"/>
      <c r="AC795" s="471" t="s">
        <v>704</v>
      </c>
      <c r="AD795" s="472"/>
      <c r="AE795" s="472"/>
      <c r="AF795" s="472"/>
      <c r="AG795" s="473"/>
      <c r="AH795" s="610" t="s">
        <v>704</v>
      </c>
      <c r="AI795" s="475"/>
      <c r="AJ795" s="475"/>
      <c r="AK795" s="475"/>
      <c r="AL795" s="475"/>
      <c r="AM795" s="475"/>
      <c r="AN795" s="475"/>
      <c r="AO795" s="475"/>
      <c r="AP795" s="475"/>
      <c r="AQ795" s="475"/>
      <c r="AR795" s="475"/>
      <c r="AS795" s="475"/>
      <c r="AT795" s="476"/>
      <c r="AU795" s="477" t="s">
        <v>704</v>
      </c>
      <c r="AV795" s="478"/>
      <c r="AW795" s="478"/>
      <c r="AX795" s="479"/>
    </row>
    <row r="796" spans="1:50" ht="24.75" customHeight="1" x14ac:dyDescent="0.15">
      <c r="A796" s="575"/>
      <c r="B796" s="801"/>
      <c r="C796" s="801"/>
      <c r="D796" s="801"/>
      <c r="E796" s="801"/>
      <c r="F796" s="802"/>
      <c r="G796" s="354" t="s">
        <v>636</v>
      </c>
      <c r="H796" s="602"/>
      <c r="I796" s="602"/>
      <c r="J796" s="602"/>
      <c r="K796" s="603"/>
      <c r="L796" s="412" t="s">
        <v>637</v>
      </c>
      <c r="M796" s="604"/>
      <c r="N796" s="604"/>
      <c r="O796" s="604"/>
      <c r="P796" s="604"/>
      <c r="Q796" s="604"/>
      <c r="R796" s="604"/>
      <c r="S796" s="604"/>
      <c r="T796" s="604"/>
      <c r="U796" s="604"/>
      <c r="V796" s="604"/>
      <c r="W796" s="604"/>
      <c r="X796" s="605"/>
      <c r="Y796" s="404">
        <v>47</v>
      </c>
      <c r="Z796" s="405"/>
      <c r="AA796" s="405"/>
      <c r="AB796" s="411"/>
      <c r="AC796" s="354" t="s">
        <v>704</v>
      </c>
      <c r="AD796" s="355"/>
      <c r="AE796" s="355"/>
      <c r="AF796" s="355"/>
      <c r="AG796" s="356"/>
      <c r="AH796" s="407" t="s">
        <v>704</v>
      </c>
      <c r="AI796" s="408"/>
      <c r="AJ796" s="408"/>
      <c r="AK796" s="408"/>
      <c r="AL796" s="408"/>
      <c r="AM796" s="408"/>
      <c r="AN796" s="408"/>
      <c r="AO796" s="408"/>
      <c r="AP796" s="408"/>
      <c r="AQ796" s="408"/>
      <c r="AR796" s="408"/>
      <c r="AS796" s="408"/>
      <c r="AT796" s="409"/>
      <c r="AU796" s="404" t="s">
        <v>704</v>
      </c>
      <c r="AV796" s="405"/>
      <c r="AW796" s="405"/>
      <c r="AX796" s="406"/>
    </row>
    <row r="797" spans="1:50" ht="24.75" customHeight="1" x14ac:dyDescent="0.15">
      <c r="A797" s="575"/>
      <c r="B797" s="801"/>
      <c r="C797" s="801"/>
      <c r="D797" s="801"/>
      <c r="E797" s="801"/>
      <c r="F797" s="802"/>
      <c r="G797" s="354" t="s">
        <v>635</v>
      </c>
      <c r="H797" s="602"/>
      <c r="I797" s="602"/>
      <c r="J797" s="602"/>
      <c r="K797" s="603"/>
      <c r="L797" s="412" t="s">
        <v>710</v>
      </c>
      <c r="M797" s="604"/>
      <c r="N797" s="604"/>
      <c r="O797" s="604"/>
      <c r="P797" s="604"/>
      <c r="Q797" s="604"/>
      <c r="R797" s="604"/>
      <c r="S797" s="604"/>
      <c r="T797" s="604"/>
      <c r="U797" s="604"/>
      <c r="V797" s="604"/>
      <c r="W797" s="604"/>
      <c r="X797" s="605"/>
      <c r="Y797" s="404">
        <v>40</v>
      </c>
      <c r="Z797" s="405"/>
      <c r="AA797" s="405"/>
      <c r="AB797" s="411"/>
      <c r="AC797" s="354" t="s">
        <v>704</v>
      </c>
      <c r="AD797" s="602"/>
      <c r="AE797" s="602"/>
      <c r="AF797" s="602"/>
      <c r="AG797" s="603"/>
      <c r="AH797" s="407" t="s">
        <v>704</v>
      </c>
      <c r="AI797" s="604"/>
      <c r="AJ797" s="604"/>
      <c r="AK797" s="604"/>
      <c r="AL797" s="604"/>
      <c r="AM797" s="604"/>
      <c r="AN797" s="604"/>
      <c r="AO797" s="604"/>
      <c r="AP797" s="604"/>
      <c r="AQ797" s="604"/>
      <c r="AR797" s="604"/>
      <c r="AS797" s="604"/>
      <c r="AT797" s="605"/>
      <c r="AU797" s="404" t="s">
        <v>704</v>
      </c>
      <c r="AV797" s="405"/>
      <c r="AW797" s="405"/>
      <c r="AX797" s="406"/>
    </row>
    <row r="798" spans="1:50" ht="24.75" customHeight="1" x14ac:dyDescent="0.15">
      <c r="A798" s="575"/>
      <c r="B798" s="801"/>
      <c r="C798" s="801"/>
      <c r="D798" s="801"/>
      <c r="E798" s="801"/>
      <c r="F798" s="802"/>
      <c r="G798" s="354" t="s">
        <v>633</v>
      </c>
      <c r="H798" s="602"/>
      <c r="I798" s="602"/>
      <c r="J798" s="602"/>
      <c r="K798" s="603"/>
      <c r="L798" s="412" t="s">
        <v>634</v>
      </c>
      <c r="M798" s="604"/>
      <c r="N798" s="604"/>
      <c r="O798" s="604"/>
      <c r="P798" s="604"/>
      <c r="Q798" s="604"/>
      <c r="R798" s="604"/>
      <c r="S798" s="604"/>
      <c r="T798" s="604"/>
      <c r="U798" s="604"/>
      <c r="V798" s="604"/>
      <c r="W798" s="604"/>
      <c r="X798" s="605"/>
      <c r="Y798" s="404">
        <v>34</v>
      </c>
      <c r="Z798" s="405"/>
      <c r="AA798" s="405"/>
      <c r="AB798" s="411"/>
      <c r="AC798" s="354" t="s">
        <v>704</v>
      </c>
      <c r="AD798" s="355"/>
      <c r="AE798" s="355"/>
      <c r="AF798" s="355"/>
      <c r="AG798" s="356"/>
      <c r="AH798" s="407" t="s">
        <v>704</v>
      </c>
      <c r="AI798" s="408"/>
      <c r="AJ798" s="408"/>
      <c r="AK798" s="408"/>
      <c r="AL798" s="408"/>
      <c r="AM798" s="408"/>
      <c r="AN798" s="408"/>
      <c r="AO798" s="408"/>
      <c r="AP798" s="408"/>
      <c r="AQ798" s="408"/>
      <c r="AR798" s="408"/>
      <c r="AS798" s="408"/>
      <c r="AT798" s="409"/>
      <c r="AU798" s="404" t="s">
        <v>704</v>
      </c>
      <c r="AV798" s="405"/>
      <c r="AW798" s="405"/>
      <c r="AX798" s="406"/>
    </row>
    <row r="799" spans="1:50" ht="24.75" customHeight="1" x14ac:dyDescent="0.15">
      <c r="A799" s="575"/>
      <c r="B799" s="801"/>
      <c r="C799" s="801"/>
      <c r="D799" s="801"/>
      <c r="E799" s="801"/>
      <c r="F799" s="802"/>
      <c r="G799" s="354" t="s">
        <v>638</v>
      </c>
      <c r="H799" s="355"/>
      <c r="I799" s="355"/>
      <c r="J799" s="355"/>
      <c r="K799" s="356"/>
      <c r="L799" s="412" t="s">
        <v>638</v>
      </c>
      <c r="M799" s="408"/>
      <c r="N799" s="408"/>
      <c r="O799" s="408"/>
      <c r="P799" s="408"/>
      <c r="Q799" s="408"/>
      <c r="R799" s="408"/>
      <c r="S799" s="408"/>
      <c r="T799" s="408"/>
      <c r="U799" s="408"/>
      <c r="V799" s="408"/>
      <c r="W799" s="408"/>
      <c r="X799" s="409"/>
      <c r="Y799" s="404">
        <v>8</v>
      </c>
      <c r="Z799" s="405"/>
      <c r="AA799" s="405"/>
      <c r="AB799" s="411"/>
      <c r="AC799" s="354" t="s">
        <v>704</v>
      </c>
      <c r="AD799" s="355"/>
      <c r="AE799" s="355"/>
      <c r="AF799" s="355"/>
      <c r="AG799" s="356"/>
      <c r="AH799" s="407" t="s">
        <v>704</v>
      </c>
      <c r="AI799" s="408"/>
      <c r="AJ799" s="408"/>
      <c r="AK799" s="408"/>
      <c r="AL799" s="408"/>
      <c r="AM799" s="408"/>
      <c r="AN799" s="408"/>
      <c r="AO799" s="408"/>
      <c r="AP799" s="408"/>
      <c r="AQ799" s="408"/>
      <c r="AR799" s="408"/>
      <c r="AS799" s="408"/>
      <c r="AT799" s="409"/>
      <c r="AU799" s="404" t="s">
        <v>704</v>
      </c>
      <c r="AV799" s="405"/>
      <c r="AW799" s="405"/>
      <c r="AX799" s="406"/>
    </row>
    <row r="800" spans="1:50" ht="24.75" hidden="1" customHeight="1" x14ac:dyDescent="0.15">
      <c r="A800" s="575"/>
      <c r="B800" s="801"/>
      <c r="C800" s="801"/>
      <c r="D800" s="801"/>
      <c r="E800" s="801"/>
      <c r="F800" s="802"/>
      <c r="G800" s="354"/>
      <c r="H800" s="355"/>
      <c r="I800" s="355"/>
      <c r="J800" s="355"/>
      <c r="K800" s="356"/>
      <c r="L800" s="412"/>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12"/>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5"/>
      <c r="B801" s="801"/>
      <c r="C801" s="801"/>
      <c r="D801" s="801"/>
      <c r="E801" s="801"/>
      <c r="F801" s="802"/>
      <c r="G801" s="354"/>
      <c r="H801" s="355"/>
      <c r="I801" s="355"/>
      <c r="J801" s="355"/>
      <c r="K801" s="356"/>
      <c r="L801" s="412"/>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12"/>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5"/>
      <c r="B802" s="801"/>
      <c r="C802" s="801"/>
      <c r="D802" s="801"/>
      <c r="E802" s="801"/>
      <c r="F802" s="802"/>
      <c r="G802" s="354"/>
      <c r="H802" s="355"/>
      <c r="I802" s="355"/>
      <c r="J802" s="355"/>
      <c r="K802" s="356"/>
      <c r="L802" s="412"/>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12"/>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5"/>
      <c r="B803" s="801"/>
      <c r="C803" s="801"/>
      <c r="D803" s="801"/>
      <c r="E803" s="801"/>
      <c r="F803" s="802"/>
      <c r="G803" s="354"/>
      <c r="H803" s="355"/>
      <c r="I803" s="355"/>
      <c r="J803" s="355"/>
      <c r="K803" s="356"/>
      <c r="L803" s="412"/>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12"/>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5"/>
      <c r="B804" s="801"/>
      <c r="C804" s="801"/>
      <c r="D804" s="801"/>
      <c r="E804" s="801"/>
      <c r="F804" s="802"/>
      <c r="G804" s="354"/>
      <c r="H804" s="355"/>
      <c r="I804" s="355"/>
      <c r="J804" s="355"/>
      <c r="K804" s="356"/>
      <c r="L804" s="412"/>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12"/>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75"/>
      <c r="B805" s="801"/>
      <c r="C805" s="801"/>
      <c r="D805" s="801"/>
      <c r="E805" s="801"/>
      <c r="F805" s="802"/>
      <c r="G805" s="416" t="s">
        <v>20</v>
      </c>
      <c r="H805" s="417"/>
      <c r="I805" s="417"/>
      <c r="J805" s="417"/>
      <c r="K805" s="417"/>
      <c r="L805" s="418"/>
      <c r="M805" s="419"/>
      <c r="N805" s="419"/>
      <c r="O805" s="419"/>
      <c r="P805" s="419"/>
      <c r="Q805" s="419"/>
      <c r="R805" s="419"/>
      <c r="S805" s="419"/>
      <c r="T805" s="419"/>
      <c r="U805" s="419"/>
      <c r="V805" s="419"/>
      <c r="W805" s="419"/>
      <c r="X805" s="420"/>
      <c r="Y805" s="421">
        <f>SUM(Y795:AB804)</f>
        <v>206</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75"/>
      <c r="B806" s="801"/>
      <c r="C806" s="801"/>
      <c r="D806" s="801"/>
      <c r="E806" s="801"/>
      <c r="F806" s="802"/>
      <c r="G806" s="461" t="s">
        <v>322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323</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5"/>
      <c r="B807" s="801"/>
      <c r="C807" s="801"/>
      <c r="D807" s="801"/>
      <c r="E807" s="801"/>
      <c r="F807" s="802"/>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75"/>
      <c r="B808" s="801"/>
      <c r="C808" s="801"/>
      <c r="D808" s="801"/>
      <c r="E808" s="801"/>
      <c r="F808" s="802"/>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13.5" hidden="1" customHeight="1" x14ac:dyDescent="0.15">
      <c r="A809" s="575"/>
      <c r="B809" s="801"/>
      <c r="C809" s="801"/>
      <c r="D809" s="801"/>
      <c r="E809" s="801"/>
      <c r="F809" s="802"/>
      <c r="G809" s="354"/>
      <c r="H809" s="355"/>
      <c r="I809" s="355"/>
      <c r="J809" s="355"/>
      <c r="K809" s="356"/>
      <c r="L809" s="412"/>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12"/>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5"/>
      <c r="B810" s="801"/>
      <c r="C810" s="801"/>
      <c r="D810" s="801"/>
      <c r="E810" s="801"/>
      <c r="F810" s="802"/>
      <c r="G810" s="354"/>
      <c r="H810" s="355"/>
      <c r="I810" s="355"/>
      <c r="J810" s="355"/>
      <c r="K810" s="356"/>
      <c r="L810" s="412"/>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12"/>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5"/>
      <c r="B811" s="801"/>
      <c r="C811" s="801"/>
      <c r="D811" s="801"/>
      <c r="E811" s="801"/>
      <c r="F811" s="802"/>
      <c r="G811" s="354"/>
      <c r="H811" s="355"/>
      <c r="I811" s="355"/>
      <c r="J811" s="355"/>
      <c r="K811" s="356"/>
      <c r="L811" s="412"/>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12"/>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5"/>
      <c r="B812" s="801"/>
      <c r="C812" s="801"/>
      <c r="D812" s="801"/>
      <c r="E812" s="801"/>
      <c r="F812" s="802"/>
      <c r="G812" s="354"/>
      <c r="H812" s="355"/>
      <c r="I812" s="355"/>
      <c r="J812" s="355"/>
      <c r="K812" s="356"/>
      <c r="L812" s="412"/>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12"/>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5"/>
      <c r="B813" s="801"/>
      <c r="C813" s="801"/>
      <c r="D813" s="801"/>
      <c r="E813" s="801"/>
      <c r="F813" s="802"/>
      <c r="G813" s="354"/>
      <c r="H813" s="355"/>
      <c r="I813" s="355"/>
      <c r="J813" s="355"/>
      <c r="K813" s="356"/>
      <c r="L813" s="412"/>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12"/>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5"/>
      <c r="B814" s="801"/>
      <c r="C814" s="801"/>
      <c r="D814" s="801"/>
      <c r="E814" s="801"/>
      <c r="F814" s="802"/>
      <c r="G814" s="354"/>
      <c r="H814" s="355"/>
      <c r="I814" s="355"/>
      <c r="J814" s="355"/>
      <c r="K814" s="356"/>
      <c r="L814" s="412"/>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12"/>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5"/>
      <c r="B815" s="801"/>
      <c r="C815" s="801"/>
      <c r="D815" s="801"/>
      <c r="E815" s="801"/>
      <c r="F815" s="802"/>
      <c r="G815" s="354"/>
      <c r="H815" s="355"/>
      <c r="I815" s="355"/>
      <c r="J815" s="355"/>
      <c r="K815" s="356"/>
      <c r="L815" s="412"/>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12"/>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5"/>
      <c r="B816" s="801"/>
      <c r="C816" s="801"/>
      <c r="D816" s="801"/>
      <c r="E816" s="801"/>
      <c r="F816" s="802"/>
      <c r="G816" s="354"/>
      <c r="H816" s="355"/>
      <c r="I816" s="355"/>
      <c r="J816" s="355"/>
      <c r="K816" s="356"/>
      <c r="L816" s="412"/>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12"/>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5"/>
      <c r="B817" s="801"/>
      <c r="C817" s="801"/>
      <c r="D817" s="801"/>
      <c r="E817" s="801"/>
      <c r="F817" s="802"/>
      <c r="G817" s="354"/>
      <c r="H817" s="355"/>
      <c r="I817" s="355"/>
      <c r="J817" s="355"/>
      <c r="K817" s="356"/>
      <c r="L817" s="412"/>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12"/>
      <c r="AI817" s="408"/>
      <c r="AJ817" s="408"/>
      <c r="AK817" s="408"/>
      <c r="AL817" s="408"/>
      <c r="AM817" s="408"/>
      <c r="AN817" s="408"/>
      <c r="AO817" s="408"/>
      <c r="AP817" s="408"/>
      <c r="AQ817" s="408"/>
      <c r="AR817" s="408"/>
      <c r="AS817" s="408"/>
      <c r="AT817" s="409"/>
      <c r="AU817" s="404"/>
      <c r="AV817" s="405"/>
      <c r="AW817" s="405"/>
      <c r="AX817" s="406"/>
    </row>
    <row r="818" spans="1:50" ht="8.25" hidden="1" customHeight="1" x14ac:dyDescent="0.15">
      <c r="A818" s="575"/>
      <c r="B818" s="801"/>
      <c r="C818" s="801"/>
      <c r="D818" s="801"/>
      <c r="E818" s="801"/>
      <c r="F818" s="80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75"/>
      <c r="B819" s="801"/>
      <c r="C819" s="801"/>
      <c r="D819" s="801"/>
      <c r="E819" s="801"/>
      <c r="F819" s="802"/>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5"/>
      <c r="B820" s="801"/>
      <c r="C820" s="801"/>
      <c r="D820" s="801"/>
      <c r="E820" s="801"/>
      <c r="F820" s="802"/>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5"/>
      <c r="B821" s="801"/>
      <c r="C821" s="801"/>
      <c r="D821" s="801"/>
      <c r="E821" s="801"/>
      <c r="F821" s="802"/>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801"/>
      <c r="C822" s="801"/>
      <c r="D822" s="801"/>
      <c r="E822" s="801"/>
      <c r="F822" s="802"/>
      <c r="G822" s="354"/>
      <c r="H822" s="355"/>
      <c r="I822" s="355"/>
      <c r="J822" s="355"/>
      <c r="K822" s="356"/>
      <c r="L822" s="412"/>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12"/>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5"/>
      <c r="B823" s="801"/>
      <c r="C823" s="801"/>
      <c r="D823" s="801"/>
      <c r="E823" s="801"/>
      <c r="F823" s="802"/>
      <c r="G823" s="354"/>
      <c r="H823" s="355"/>
      <c r="I823" s="355"/>
      <c r="J823" s="355"/>
      <c r="K823" s="356"/>
      <c r="L823" s="412"/>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12"/>
      <c r="AI823" s="408"/>
      <c r="AJ823" s="408"/>
      <c r="AK823" s="408"/>
      <c r="AL823" s="408"/>
      <c r="AM823" s="408"/>
      <c r="AN823" s="408"/>
      <c r="AO823" s="408"/>
      <c r="AP823" s="408"/>
      <c r="AQ823" s="408"/>
      <c r="AR823" s="408"/>
      <c r="AS823" s="408"/>
      <c r="AT823" s="409"/>
      <c r="AU823" s="404"/>
      <c r="AV823" s="405"/>
      <c r="AW823" s="405"/>
      <c r="AX823" s="406"/>
    </row>
    <row r="824" spans="1:50" ht="24" hidden="1" customHeight="1" x14ac:dyDescent="0.15">
      <c r="A824" s="575"/>
      <c r="B824" s="801"/>
      <c r="C824" s="801"/>
      <c r="D824" s="801"/>
      <c r="E824" s="801"/>
      <c r="F824" s="802"/>
      <c r="G824" s="354"/>
      <c r="H824" s="355"/>
      <c r="I824" s="355"/>
      <c r="J824" s="355"/>
      <c r="K824" s="356"/>
      <c r="L824" s="412"/>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12"/>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5"/>
      <c r="B825" s="801"/>
      <c r="C825" s="801"/>
      <c r="D825" s="801"/>
      <c r="E825" s="801"/>
      <c r="F825" s="802"/>
      <c r="G825" s="354"/>
      <c r="H825" s="355"/>
      <c r="I825" s="355"/>
      <c r="J825" s="355"/>
      <c r="K825" s="356"/>
      <c r="L825" s="412"/>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12"/>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5"/>
      <c r="B826" s="801"/>
      <c r="C826" s="801"/>
      <c r="D826" s="801"/>
      <c r="E826" s="801"/>
      <c r="F826" s="802"/>
      <c r="G826" s="354"/>
      <c r="H826" s="355"/>
      <c r="I826" s="355"/>
      <c r="J826" s="355"/>
      <c r="K826" s="356"/>
      <c r="L826" s="412"/>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12"/>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5"/>
      <c r="B827" s="801"/>
      <c r="C827" s="801"/>
      <c r="D827" s="801"/>
      <c r="E827" s="801"/>
      <c r="F827" s="802"/>
      <c r="G827" s="354"/>
      <c r="H827" s="355"/>
      <c r="I827" s="355"/>
      <c r="J827" s="355"/>
      <c r="K827" s="356"/>
      <c r="L827" s="412"/>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12"/>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5"/>
      <c r="B828" s="801"/>
      <c r="C828" s="801"/>
      <c r="D828" s="801"/>
      <c r="E828" s="801"/>
      <c r="F828" s="802"/>
      <c r="G828" s="354"/>
      <c r="H828" s="355"/>
      <c r="I828" s="355"/>
      <c r="J828" s="355"/>
      <c r="K828" s="356"/>
      <c r="L828" s="412"/>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12"/>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5"/>
      <c r="B829" s="801"/>
      <c r="C829" s="801"/>
      <c r="D829" s="801"/>
      <c r="E829" s="801"/>
      <c r="F829" s="802"/>
      <c r="G829" s="354"/>
      <c r="H829" s="355"/>
      <c r="I829" s="355"/>
      <c r="J829" s="355"/>
      <c r="K829" s="356"/>
      <c r="L829" s="412"/>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12"/>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5"/>
      <c r="B830" s="801"/>
      <c r="C830" s="801"/>
      <c r="D830" s="801"/>
      <c r="E830" s="801"/>
      <c r="F830" s="802"/>
      <c r="G830" s="354"/>
      <c r="H830" s="355"/>
      <c r="I830" s="355"/>
      <c r="J830" s="355"/>
      <c r="K830" s="356"/>
      <c r="L830" s="412"/>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12"/>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5"/>
      <c r="B831" s="801"/>
      <c r="C831" s="801"/>
      <c r="D831" s="801"/>
      <c r="E831" s="801"/>
      <c r="F831" s="802"/>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1005" t="s">
        <v>347</v>
      </c>
      <c r="AM832" s="1006"/>
      <c r="AN832" s="100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341</v>
      </c>
      <c r="AD837" s="283"/>
      <c r="AE837" s="283"/>
      <c r="AF837" s="283"/>
      <c r="AG837" s="283"/>
      <c r="AH837" s="350" t="s">
        <v>371</v>
      </c>
      <c r="AI837" s="352"/>
      <c r="AJ837" s="352"/>
      <c r="AK837" s="352"/>
      <c r="AL837" s="352" t="s">
        <v>21</v>
      </c>
      <c r="AM837" s="352"/>
      <c r="AN837" s="352"/>
      <c r="AO837" s="433"/>
      <c r="AP837" s="434" t="s">
        <v>301</v>
      </c>
      <c r="AQ837" s="434"/>
      <c r="AR837" s="434"/>
      <c r="AS837" s="434"/>
      <c r="AT837" s="434"/>
      <c r="AU837" s="434"/>
      <c r="AV837" s="434"/>
      <c r="AW837" s="434"/>
      <c r="AX837" s="434"/>
    </row>
    <row r="838" spans="1:50" ht="42.95" customHeight="1" x14ac:dyDescent="0.15">
      <c r="A838" s="410">
        <v>1</v>
      </c>
      <c r="B838" s="410">
        <v>1</v>
      </c>
      <c r="C838" s="431" t="s">
        <v>639</v>
      </c>
      <c r="D838" s="425"/>
      <c r="E838" s="425"/>
      <c r="F838" s="425"/>
      <c r="G838" s="425"/>
      <c r="H838" s="425"/>
      <c r="I838" s="425"/>
      <c r="J838" s="426">
        <v>9010005023796</v>
      </c>
      <c r="K838" s="427"/>
      <c r="L838" s="427"/>
      <c r="M838" s="427"/>
      <c r="N838" s="427"/>
      <c r="O838" s="427"/>
      <c r="P838" s="432" t="s">
        <v>640</v>
      </c>
      <c r="Q838" s="323"/>
      <c r="R838" s="323"/>
      <c r="S838" s="323"/>
      <c r="T838" s="323"/>
      <c r="U838" s="323"/>
      <c r="V838" s="323"/>
      <c r="W838" s="323"/>
      <c r="X838" s="323"/>
      <c r="Y838" s="324">
        <v>5594</v>
      </c>
      <c r="Z838" s="325"/>
      <c r="AA838" s="325"/>
      <c r="AB838" s="326"/>
      <c r="AC838" s="334" t="s">
        <v>641</v>
      </c>
      <c r="AD838" s="430"/>
      <c r="AE838" s="430"/>
      <c r="AF838" s="430"/>
      <c r="AG838" s="430"/>
      <c r="AH838" s="428" t="s">
        <v>412</v>
      </c>
      <c r="AI838" s="429"/>
      <c r="AJ838" s="429"/>
      <c r="AK838" s="429"/>
      <c r="AL838" s="331">
        <v>100</v>
      </c>
      <c r="AM838" s="332"/>
      <c r="AN838" s="332"/>
      <c r="AO838" s="333"/>
      <c r="AP838" s="327" t="s">
        <v>642</v>
      </c>
      <c r="AQ838" s="327"/>
      <c r="AR838" s="327"/>
      <c r="AS838" s="327"/>
      <c r="AT838" s="327"/>
      <c r="AU838" s="327"/>
      <c r="AV838" s="327"/>
      <c r="AW838" s="327"/>
      <c r="AX838" s="327"/>
    </row>
    <row r="839" spans="1:50" ht="30" hidden="1" customHeight="1" x14ac:dyDescent="0.15">
      <c r="A839" s="410">
        <v>2</v>
      </c>
      <c r="B839" s="410">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34"/>
      <c r="AD839" s="334"/>
      <c r="AE839" s="334"/>
      <c r="AF839" s="334"/>
      <c r="AG839" s="334"/>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75" hidden="1" customHeight="1" x14ac:dyDescent="0.15">
      <c r="A846" s="410">
        <v>9</v>
      </c>
      <c r="B846" s="410">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18" hidden="1" customHeight="1" x14ac:dyDescent="0.15">
      <c r="A863" s="410">
        <v>26</v>
      </c>
      <c r="B863" s="410">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341</v>
      </c>
      <c r="AD870" s="283"/>
      <c r="AE870" s="283"/>
      <c r="AF870" s="283"/>
      <c r="AG870" s="283"/>
      <c r="AH870" s="350" t="s">
        <v>371</v>
      </c>
      <c r="AI870" s="352"/>
      <c r="AJ870" s="352"/>
      <c r="AK870" s="352"/>
      <c r="AL870" s="352" t="s">
        <v>21</v>
      </c>
      <c r="AM870" s="352"/>
      <c r="AN870" s="352"/>
      <c r="AO870" s="433"/>
      <c r="AP870" s="434" t="s">
        <v>301</v>
      </c>
      <c r="AQ870" s="434"/>
      <c r="AR870" s="434"/>
      <c r="AS870" s="434"/>
      <c r="AT870" s="434"/>
      <c r="AU870" s="434"/>
      <c r="AV870" s="434"/>
      <c r="AW870" s="434"/>
      <c r="AX870" s="434"/>
    </row>
    <row r="871" spans="1:50" ht="56.1" customHeight="1" x14ac:dyDescent="0.15">
      <c r="A871" s="410">
        <v>1</v>
      </c>
      <c r="B871" s="410">
        <v>1</v>
      </c>
      <c r="C871" s="444" t="s">
        <v>646</v>
      </c>
      <c r="D871" s="445"/>
      <c r="E871" s="445"/>
      <c r="F871" s="445"/>
      <c r="G871" s="445"/>
      <c r="H871" s="445"/>
      <c r="I871" s="446"/>
      <c r="J871" s="426">
        <v>4140005021437</v>
      </c>
      <c r="K871" s="427"/>
      <c r="L871" s="427"/>
      <c r="M871" s="427"/>
      <c r="N871" s="427"/>
      <c r="O871" s="427"/>
      <c r="P871" s="438" t="s">
        <v>647</v>
      </c>
      <c r="Q871" s="439"/>
      <c r="R871" s="439"/>
      <c r="S871" s="439"/>
      <c r="T871" s="439"/>
      <c r="U871" s="439"/>
      <c r="V871" s="439"/>
      <c r="W871" s="439"/>
      <c r="X871" s="440"/>
      <c r="Y871" s="324">
        <v>550</v>
      </c>
      <c r="Z871" s="325"/>
      <c r="AA871" s="325"/>
      <c r="AB871" s="326"/>
      <c r="AC871" s="334" t="s">
        <v>380</v>
      </c>
      <c r="AD871" s="430"/>
      <c r="AE871" s="430"/>
      <c r="AF871" s="430"/>
      <c r="AG871" s="430"/>
      <c r="AH871" s="428">
        <v>1</v>
      </c>
      <c r="AI871" s="429"/>
      <c r="AJ871" s="429"/>
      <c r="AK871" s="429"/>
      <c r="AL871" s="331" t="s">
        <v>683</v>
      </c>
      <c r="AM871" s="332"/>
      <c r="AN871" s="332"/>
      <c r="AO871" s="333"/>
      <c r="AP871" s="327" t="s">
        <v>683</v>
      </c>
      <c r="AQ871" s="327"/>
      <c r="AR871" s="327"/>
      <c r="AS871" s="327"/>
      <c r="AT871" s="327"/>
      <c r="AU871" s="327"/>
      <c r="AV871" s="327"/>
      <c r="AW871" s="327"/>
      <c r="AX871" s="327"/>
    </row>
    <row r="872" spans="1:50" ht="42.75" customHeight="1" x14ac:dyDescent="0.15">
      <c r="A872" s="410">
        <v>2</v>
      </c>
      <c r="B872" s="410">
        <v>1</v>
      </c>
      <c r="C872" s="444" t="s">
        <v>646</v>
      </c>
      <c r="D872" s="445"/>
      <c r="E872" s="445"/>
      <c r="F872" s="445"/>
      <c r="G872" s="445"/>
      <c r="H872" s="445"/>
      <c r="I872" s="446"/>
      <c r="J872" s="426">
        <v>4140005021437</v>
      </c>
      <c r="K872" s="427"/>
      <c r="L872" s="427"/>
      <c r="M872" s="427"/>
      <c r="N872" s="427"/>
      <c r="O872" s="427"/>
      <c r="P872" s="438" t="s">
        <v>648</v>
      </c>
      <c r="Q872" s="439"/>
      <c r="R872" s="439"/>
      <c r="S872" s="439"/>
      <c r="T872" s="439"/>
      <c r="U872" s="439"/>
      <c r="V872" s="439"/>
      <c r="W872" s="439"/>
      <c r="X872" s="440"/>
      <c r="Y872" s="324">
        <v>307</v>
      </c>
      <c r="Z872" s="325"/>
      <c r="AA872" s="325"/>
      <c r="AB872" s="326"/>
      <c r="AC872" s="334" t="s">
        <v>380</v>
      </c>
      <c r="AD872" s="430"/>
      <c r="AE872" s="430"/>
      <c r="AF872" s="430"/>
      <c r="AG872" s="430"/>
      <c r="AH872" s="428">
        <v>1</v>
      </c>
      <c r="AI872" s="429"/>
      <c r="AJ872" s="429"/>
      <c r="AK872" s="429"/>
      <c r="AL872" s="331" t="s">
        <v>683</v>
      </c>
      <c r="AM872" s="332"/>
      <c r="AN872" s="332"/>
      <c r="AO872" s="333"/>
      <c r="AP872" s="327" t="s">
        <v>683</v>
      </c>
      <c r="AQ872" s="327"/>
      <c r="AR872" s="327"/>
      <c r="AS872" s="327"/>
      <c r="AT872" s="327"/>
      <c r="AU872" s="327"/>
      <c r="AV872" s="327"/>
      <c r="AW872" s="327"/>
      <c r="AX872" s="327"/>
    </row>
    <row r="873" spans="1:50" ht="56.25" customHeight="1" x14ac:dyDescent="0.15">
      <c r="A873" s="410">
        <v>3</v>
      </c>
      <c r="B873" s="410">
        <v>1</v>
      </c>
      <c r="C873" s="444" t="s">
        <v>646</v>
      </c>
      <c r="D873" s="445"/>
      <c r="E873" s="445"/>
      <c r="F873" s="445"/>
      <c r="G873" s="445"/>
      <c r="H873" s="445"/>
      <c r="I873" s="446"/>
      <c r="J873" s="426">
        <v>4140005021437</v>
      </c>
      <c r="K873" s="427"/>
      <c r="L873" s="427"/>
      <c r="M873" s="427"/>
      <c r="N873" s="427"/>
      <c r="O873" s="427"/>
      <c r="P873" s="447" t="s">
        <v>649</v>
      </c>
      <c r="Q873" s="448"/>
      <c r="R873" s="448"/>
      <c r="S873" s="448"/>
      <c r="T873" s="448"/>
      <c r="U873" s="448"/>
      <c r="V873" s="448"/>
      <c r="W873" s="448"/>
      <c r="X873" s="449"/>
      <c r="Y873" s="324">
        <v>300</v>
      </c>
      <c r="Z873" s="325"/>
      <c r="AA873" s="325"/>
      <c r="AB873" s="326"/>
      <c r="AC873" s="334" t="s">
        <v>380</v>
      </c>
      <c r="AD873" s="430"/>
      <c r="AE873" s="430"/>
      <c r="AF873" s="430"/>
      <c r="AG873" s="430"/>
      <c r="AH873" s="329">
        <v>3</v>
      </c>
      <c r="AI873" s="330"/>
      <c r="AJ873" s="330"/>
      <c r="AK873" s="330"/>
      <c r="AL873" s="331" t="s">
        <v>683</v>
      </c>
      <c r="AM873" s="332"/>
      <c r="AN873" s="332"/>
      <c r="AO873" s="333"/>
      <c r="AP873" s="327" t="s">
        <v>683</v>
      </c>
      <c r="AQ873" s="327"/>
      <c r="AR873" s="327"/>
      <c r="AS873" s="327"/>
      <c r="AT873" s="327"/>
      <c r="AU873" s="327"/>
      <c r="AV873" s="327"/>
      <c r="AW873" s="327"/>
      <c r="AX873" s="327"/>
    </row>
    <row r="874" spans="1:50" ht="42.75" customHeight="1" x14ac:dyDescent="0.15">
      <c r="A874" s="410">
        <v>4</v>
      </c>
      <c r="B874" s="410">
        <v>1</v>
      </c>
      <c r="C874" s="444" t="s">
        <v>646</v>
      </c>
      <c r="D874" s="445"/>
      <c r="E874" s="445"/>
      <c r="F874" s="445"/>
      <c r="G874" s="445"/>
      <c r="H874" s="445"/>
      <c r="I874" s="446"/>
      <c r="J874" s="426">
        <v>4140005021437</v>
      </c>
      <c r="K874" s="427"/>
      <c r="L874" s="427"/>
      <c r="M874" s="427"/>
      <c r="N874" s="427"/>
      <c r="O874" s="427"/>
      <c r="P874" s="447" t="s">
        <v>650</v>
      </c>
      <c r="Q874" s="448"/>
      <c r="R874" s="448"/>
      <c r="S874" s="448"/>
      <c r="T874" s="448"/>
      <c r="U874" s="448"/>
      <c r="V874" s="448"/>
      <c r="W874" s="448"/>
      <c r="X874" s="449"/>
      <c r="Y874" s="324">
        <v>260</v>
      </c>
      <c r="Z874" s="325"/>
      <c r="AA874" s="325"/>
      <c r="AB874" s="326"/>
      <c r="AC874" s="334" t="s">
        <v>380</v>
      </c>
      <c r="AD874" s="430"/>
      <c r="AE874" s="430"/>
      <c r="AF874" s="430"/>
      <c r="AG874" s="430"/>
      <c r="AH874" s="329">
        <v>1</v>
      </c>
      <c r="AI874" s="330"/>
      <c r="AJ874" s="330"/>
      <c r="AK874" s="330"/>
      <c r="AL874" s="331" t="s">
        <v>684</v>
      </c>
      <c r="AM874" s="332"/>
      <c r="AN874" s="332"/>
      <c r="AO874" s="333"/>
      <c r="AP874" s="327" t="s">
        <v>683</v>
      </c>
      <c r="AQ874" s="327"/>
      <c r="AR874" s="327"/>
      <c r="AS874" s="327"/>
      <c r="AT874" s="327"/>
      <c r="AU874" s="327"/>
      <c r="AV874" s="327"/>
      <c r="AW874" s="327"/>
      <c r="AX874" s="327"/>
    </row>
    <row r="875" spans="1:50" ht="42.75" customHeight="1" x14ac:dyDescent="0.15">
      <c r="A875" s="410">
        <v>5</v>
      </c>
      <c r="B875" s="410">
        <v>1</v>
      </c>
      <c r="C875" s="444" t="s">
        <v>646</v>
      </c>
      <c r="D875" s="445"/>
      <c r="E875" s="445"/>
      <c r="F875" s="445"/>
      <c r="G875" s="445"/>
      <c r="H875" s="445"/>
      <c r="I875" s="446"/>
      <c r="J875" s="426">
        <v>4140005021437</v>
      </c>
      <c r="K875" s="427"/>
      <c r="L875" s="427"/>
      <c r="M875" s="427"/>
      <c r="N875" s="427"/>
      <c r="O875" s="427"/>
      <c r="P875" s="438" t="s">
        <v>651</v>
      </c>
      <c r="Q875" s="439"/>
      <c r="R875" s="439"/>
      <c r="S875" s="439"/>
      <c r="T875" s="439"/>
      <c r="U875" s="439"/>
      <c r="V875" s="439"/>
      <c r="W875" s="439"/>
      <c r="X875" s="440"/>
      <c r="Y875" s="324">
        <v>26</v>
      </c>
      <c r="Z875" s="325"/>
      <c r="AA875" s="325"/>
      <c r="AB875" s="326"/>
      <c r="AC875" s="334" t="s">
        <v>380</v>
      </c>
      <c r="AD875" s="430"/>
      <c r="AE875" s="430"/>
      <c r="AF875" s="430"/>
      <c r="AG875" s="430"/>
      <c r="AH875" s="329">
        <v>25</v>
      </c>
      <c r="AI875" s="330"/>
      <c r="AJ875" s="330"/>
      <c r="AK875" s="330"/>
      <c r="AL875" s="331" t="s">
        <v>683</v>
      </c>
      <c r="AM875" s="332"/>
      <c r="AN875" s="332"/>
      <c r="AO875" s="333"/>
      <c r="AP875" s="327" t="s">
        <v>683</v>
      </c>
      <c r="AQ875" s="327"/>
      <c r="AR875" s="327"/>
      <c r="AS875" s="327"/>
      <c r="AT875" s="327"/>
      <c r="AU875" s="327"/>
      <c r="AV875" s="327"/>
      <c r="AW875" s="327"/>
      <c r="AX875" s="327"/>
    </row>
    <row r="876" spans="1:50" ht="42.75" customHeight="1" x14ac:dyDescent="0.15">
      <c r="A876" s="410">
        <v>6</v>
      </c>
      <c r="B876" s="410">
        <v>1</v>
      </c>
      <c r="C876" s="444" t="s">
        <v>646</v>
      </c>
      <c r="D876" s="445"/>
      <c r="E876" s="445"/>
      <c r="F876" s="445"/>
      <c r="G876" s="445"/>
      <c r="H876" s="445"/>
      <c r="I876" s="446"/>
      <c r="J876" s="426">
        <v>4140005021437</v>
      </c>
      <c r="K876" s="427"/>
      <c r="L876" s="427"/>
      <c r="M876" s="427"/>
      <c r="N876" s="427"/>
      <c r="O876" s="427"/>
      <c r="P876" s="438" t="s">
        <v>651</v>
      </c>
      <c r="Q876" s="439"/>
      <c r="R876" s="439"/>
      <c r="S876" s="439"/>
      <c r="T876" s="439"/>
      <c r="U876" s="439"/>
      <c r="V876" s="439"/>
      <c r="W876" s="439"/>
      <c r="X876" s="440"/>
      <c r="Y876" s="324">
        <v>26</v>
      </c>
      <c r="Z876" s="325"/>
      <c r="AA876" s="325"/>
      <c r="AB876" s="326"/>
      <c r="AC876" s="334" t="s">
        <v>380</v>
      </c>
      <c r="AD876" s="430"/>
      <c r="AE876" s="430"/>
      <c r="AF876" s="430"/>
      <c r="AG876" s="430"/>
      <c r="AH876" s="329">
        <v>25</v>
      </c>
      <c r="AI876" s="330"/>
      <c r="AJ876" s="330"/>
      <c r="AK876" s="330"/>
      <c r="AL876" s="331" t="s">
        <v>683</v>
      </c>
      <c r="AM876" s="332"/>
      <c r="AN876" s="332"/>
      <c r="AO876" s="333"/>
      <c r="AP876" s="327" t="s">
        <v>683</v>
      </c>
      <c r="AQ876" s="327"/>
      <c r="AR876" s="327"/>
      <c r="AS876" s="327"/>
      <c r="AT876" s="327"/>
      <c r="AU876" s="327"/>
      <c r="AV876" s="327"/>
      <c r="AW876" s="327"/>
      <c r="AX876" s="327"/>
    </row>
    <row r="877" spans="1:50" ht="42.75" customHeight="1" x14ac:dyDescent="0.15">
      <c r="A877" s="410">
        <v>7</v>
      </c>
      <c r="B877" s="410">
        <v>1</v>
      </c>
      <c r="C877" s="444" t="s">
        <v>646</v>
      </c>
      <c r="D877" s="445"/>
      <c r="E877" s="445"/>
      <c r="F877" s="445"/>
      <c r="G877" s="445"/>
      <c r="H877" s="445"/>
      <c r="I877" s="446"/>
      <c r="J877" s="426">
        <v>4140005021437</v>
      </c>
      <c r="K877" s="427"/>
      <c r="L877" s="427"/>
      <c r="M877" s="427"/>
      <c r="N877" s="427"/>
      <c r="O877" s="427"/>
      <c r="P877" s="438" t="s">
        <v>651</v>
      </c>
      <c r="Q877" s="439"/>
      <c r="R877" s="439"/>
      <c r="S877" s="439"/>
      <c r="T877" s="439"/>
      <c r="U877" s="439"/>
      <c r="V877" s="439"/>
      <c r="W877" s="439"/>
      <c r="X877" s="440"/>
      <c r="Y877" s="324">
        <v>26</v>
      </c>
      <c r="Z877" s="325"/>
      <c r="AA877" s="325"/>
      <c r="AB877" s="326"/>
      <c r="AC877" s="334" t="s">
        <v>380</v>
      </c>
      <c r="AD877" s="430"/>
      <c r="AE877" s="430"/>
      <c r="AF877" s="430"/>
      <c r="AG877" s="430"/>
      <c r="AH877" s="329">
        <v>25</v>
      </c>
      <c r="AI877" s="330"/>
      <c r="AJ877" s="330"/>
      <c r="AK877" s="330"/>
      <c r="AL877" s="331" t="s">
        <v>683</v>
      </c>
      <c r="AM877" s="332"/>
      <c r="AN877" s="332"/>
      <c r="AO877" s="333"/>
      <c r="AP877" s="327" t="s">
        <v>688</v>
      </c>
      <c r="AQ877" s="327"/>
      <c r="AR877" s="327"/>
      <c r="AS877" s="327"/>
      <c r="AT877" s="327"/>
      <c r="AU877" s="327"/>
      <c r="AV877" s="327"/>
      <c r="AW877" s="327"/>
      <c r="AX877" s="327"/>
    </row>
    <row r="878" spans="1:50" ht="42.75" customHeight="1" x14ac:dyDescent="0.15">
      <c r="A878" s="410">
        <v>8</v>
      </c>
      <c r="B878" s="410">
        <v>1</v>
      </c>
      <c r="C878" s="444" t="s">
        <v>646</v>
      </c>
      <c r="D878" s="445"/>
      <c r="E878" s="445"/>
      <c r="F878" s="445"/>
      <c r="G878" s="445"/>
      <c r="H878" s="445"/>
      <c r="I878" s="446"/>
      <c r="J878" s="426">
        <v>4140005021437</v>
      </c>
      <c r="K878" s="427"/>
      <c r="L878" s="427"/>
      <c r="M878" s="427"/>
      <c r="N878" s="427"/>
      <c r="O878" s="427"/>
      <c r="P878" s="438" t="s">
        <v>651</v>
      </c>
      <c r="Q878" s="439"/>
      <c r="R878" s="439"/>
      <c r="S878" s="439"/>
      <c r="T878" s="439"/>
      <c r="U878" s="439"/>
      <c r="V878" s="439"/>
      <c r="W878" s="439"/>
      <c r="X878" s="440"/>
      <c r="Y878" s="324">
        <v>10</v>
      </c>
      <c r="Z878" s="325"/>
      <c r="AA878" s="325"/>
      <c r="AB878" s="326"/>
      <c r="AC878" s="334" t="s">
        <v>380</v>
      </c>
      <c r="AD878" s="430"/>
      <c r="AE878" s="430"/>
      <c r="AF878" s="430"/>
      <c r="AG878" s="430"/>
      <c r="AH878" s="329">
        <v>25</v>
      </c>
      <c r="AI878" s="330"/>
      <c r="AJ878" s="330"/>
      <c r="AK878" s="330"/>
      <c r="AL878" s="331" t="s">
        <v>683</v>
      </c>
      <c r="AM878" s="332"/>
      <c r="AN878" s="332"/>
      <c r="AO878" s="333"/>
      <c r="AP878" s="327" t="s">
        <v>683</v>
      </c>
      <c r="AQ878" s="327"/>
      <c r="AR878" s="327"/>
      <c r="AS878" s="327"/>
      <c r="AT878" s="327"/>
      <c r="AU878" s="327"/>
      <c r="AV878" s="327"/>
      <c r="AW878" s="327"/>
      <c r="AX878" s="327"/>
    </row>
    <row r="879" spans="1:50" ht="42.75" customHeight="1" x14ac:dyDescent="0.15">
      <c r="A879" s="410">
        <v>9</v>
      </c>
      <c r="B879" s="410">
        <v>1</v>
      </c>
      <c r="C879" s="444" t="s">
        <v>652</v>
      </c>
      <c r="D879" s="445"/>
      <c r="E879" s="445"/>
      <c r="F879" s="445"/>
      <c r="G879" s="445"/>
      <c r="H879" s="445"/>
      <c r="I879" s="446"/>
      <c r="J879" s="426">
        <v>6010605002392</v>
      </c>
      <c r="K879" s="427"/>
      <c r="L879" s="427"/>
      <c r="M879" s="427"/>
      <c r="N879" s="427"/>
      <c r="O879" s="427"/>
      <c r="P879" s="432" t="s">
        <v>653</v>
      </c>
      <c r="Q879" s="323"/>
      <c r="R879" s="323"/>
      <c r="S879" s="323"/>
      <c r="T879" s="323"/>
      <c r="U879" s="323"/>
      <c r="V879" s="323"/>
      <c r="W879" s="323"/>
      <c r="X879" s="323"/>
      <c r="Y879" s="324">
        <v>520</v>
      </c>
      <c r="Z879" s="325"/>
      <c r="AA879" s="325"/>
      <c r="AB879" s="326"/>
      <c r="AC879" s="334" t="s">
        <v>380</v>
      </c>
      <c r="AD879" s="430"/>
      <c r="AE879" s="430"/>
      <c r="AF879" s="430"/>
      <c r="AG879" s="430"/>
      <c r="AH879" s="329">
        <v>2</v>
      </c>
      <c r="AI879" s="330"/>
      <c r="AJ879" s="330"/>
      <c r="AK879" s="330"/>
      <c r="AL879" s="331" t="s">
        <v>683</v>
      </c>
      <c r="AM879" s="332"/>
      <c r="AN879" s="332"/>
      <c r="AO879" s="333"/>
      <c r="AP879" s="327" t="s">
        <v>683</v>
      </c>
      <c r="AQ879" s="327"/>
      <c r="AR879" s="327"/>
      <c r="AS879" s="327"/>
      <c r="AT879" s="327"/>
      <c r="AU879" s="327"/>
      <c r="AV879" s="327"/>
      <c r="AW879" s="327"/>
      <c r="AX879" s="327"/>
    </row>
    <row r="880" spans="1:50" ht="42.6" customHeight="1" x14ac:dyDescent="0.15">
      <c r="A880" s="410">
        <v>10</v>
      </c>
      <c r="B880" s="410">
        <v>1</v>
      </c>
      <c r="C880" s="444" t="s">
        <v>652</v>
      </c>
      <c r="D880" s="445"/>
      <c r="E880" s="445"/>
      <c r="F880" s="445"/>
      <c r="G880" s="445"/>
      <c r="H880" s="445"/>
      <c r="I880" s="446"/>
      <c r="J880" s="426">
        <v>6010605002392</v>
      </c>
      <c r="K880" s="427"/>
      <c r="L880" s="427"/>
      <c r="M880" s="427"/>
      <c r="N880" s="427"/>
      <c r="O880" s="427"/>
      <c r="P880" s="432" t="s">
        <v>654</v>
      </c>
      <c r="Q880" s="323"/>
      <c r="R880" s="323"/>
      <c r="S880" s="323"/>
      <c r="T880" s="323"/>
      <c r="U880" s="323"/>
      <c r="V880" s="323"/>
      <c r="W880" s="323"/>
      <c r="X880" s="323"/>
      <c r="Y880" s="324">
        <v>450</v>
      </c>
      <c r="Z880" s="325"/>
      <c r="AA880" s="325"/>
      <c r="AB880" s="326"/>
      <c r="AC880" s="334" t="s">
        <v>380</v>
      </c>
      <c r="AD880" s="430"/>
      <c r="AE880" s="430"/>
      <c r="AF880" s="430"/>
      <c r="AG880" s="430"/>
      <c r="AH880" s="329">
        <v>1</v>
      </c>
      <c r="AI880" s="330"/>
      <c r="AJ880" s="330"/>
      <c r="AK880" s="330"/>
      <c r="AL880" s="331" t="s">
        <v>683</v>
      </c>
      <c r="AM880" s="332"/>
      <c r="AN880" s="332"/>
      <c r="AO880" s="333"/>
      <c r="AP880" s="327" t="s">
        <v>683</v>
      </c>
      <c r="AQ880" s="327"/>
      <c r="AR880" s="327"/>
      <c r="AS880" s="327"/>
      <c r="AT880" s="327"/>
      <c r="AU880" s="327"/>
      <c r="AV880" s="327"/>
      <c r="AW880" s="327"/>
      <c r="AX880" s="327"/>
    </row>
    <row r="881" spans="1:50" ht="56.25" customHeight="1" x14ac:dyDescent="0.15">
      <c r="A881" s="410">
        <v>11</v>
      </c>
      <c r="B881" s="410">
        <v>1</v>
      </c>
      <c r="C881" s="431" t="s">
        <v>712</v>
      </c>
      <c r="D881" s="425"/>
      <c r="E881" s="425"/>
      <c r="F881" s="425"/>
      <c r="G881" s="425"/>
      <c r="H881" s="425"/>
      <c r="I881" s="425"/>
      <c r="J881" s="426">
        <v>9010605002381</v>
      </c>
      <c r="K881" s="427"/>
      <c r="L881" s="427"/>
      <c r="M881" s="427"/>
      <c r="N881" s="427"/>
      <c r="O881" s="427"/>
      <c r="P881" s="432" t="s">
        <v>656</v>
      </c>
      <c r="Q881" s="323"/>
      <c r="R881" s="323"/>
      <c r="S881" s="323"/>
      <c r="T881" s="323"/>
      <c r="U881" s="323"/>
      <c r="V881" s="323"/>
      <c r="W881" s="323"/>
      <c r="X881" s="323"/>
      <c r="Y881" s="324">
        <v>800</v>
      </c>
      <c r="Z881" s="325"/>
      <c r="AA881" s="325"/>
      <c r="AB881" s="326"/>
      <c r="AC881" s="334" t="s">
        <v>380</v>
      </c>
      <c r="AD881" s="430"/>
      <c r="AE881" s="430"/>
      <c r="AF881" s="430"/>
      <c r="AG881" s="430"/>
      <c r="AH881" s="329">
        <v>3</v>
      </c>
      <c r="AI881" s="330"/>
      <c r="AJ881" s="330"/>
      <c r="AK881" s="330"/>
      <c r="AL881" s="331">
        <v>99.9</v>
      </c>
      <c r="AM881" s="332"/>
      <c r="AN881" s="332"/>
      <c r="AO881" s="333"/>
      <c r="AP881" s="327" t="s">
        <v>683</v>
      </c>
      <c r="AQ881" s="327"/>
      <c r="AR881" s="327"/>
      <c r="AS881" s="327"/>
      <c r="AT881" s="327"/>
      <c r="AU881" s="327"/>
      <c r="AV881" s="327"/>
      <c r="AW881" s="327"/>
      <c r="AX881" s="327"/>
    </row>
    <row r="882" spans="1:50" ht="66.75" customHeight="1" x14ac:dyDescent="0.15">
      <c r="A882" s="410">
        <v>12</v>
      </c>
      <c r="B882" s="410">
        <v>1</v>
      </c>
      <c r="C882" s="431" t="s">
        <v>657</v>
      </c>
      <c r="D882" s="425"/>
      <c r="E882" s="425"/>
      <c r="F882" s="425"/>
      <c r="G882" s="425"/>
      <c r="H882" s="425"/>
      <c r="I882" s="425"/>
      <c r="J882" s="441">
        <v>7010005005425</v>
      </c>
      <c r="K882" s="442"/>
      <c r="L882" s="442"/>
      <c r="M882" s="442"/>
      <c r="N882" s="442"/>
      <c r="O882" s="443"/>
      <c r="P882" s="323" t="s">
        <v>658</v>
      </c>
      <c r="Q882" s="323"/>
      <c r="R882" s="323"/>
      <c r="S882" s="323"/>
      <c r="T882" s="323"/>
      <c r="U882" s="323"/>
      <c r="V882" s="323"/>
      <c r="W882" s="323"/>
      <c r="X882" s="323"/>
      <c r="Y882" s="324">
        <v>100</v>
      </c>
      <c r="Z882" s="325"/>
      <c r="AA882" s="325"/>
      <c r="AB882" s="326"/>
      <c r="AC882" s="334" t="s">
        <v>380</v>
      </c>
      <c r="AD882" s="430"/>
      <c r="AE882" s="430"/>
      <c r="AF882" s="430"/>
      <c r="AG882" s="430"/>
      <c r="AH882" s="329">
        <v>6</v>
      </c>
      <c r="AI882" s="330"/>
      <c r="AJ882" s="330"/>
      <c r="AK882" s="330"/>
      <c r="AL882" s="331">
        <v>100</v>
      </c>
      <c r="AM882" s="332"/>
      <c r="AN882" s="332"/>
      <c r="AO882" s="333"/>
      <c r="AP882" s="327" t="s">
        <v>683</v>
      </c>
      <c r="AQ882" s="327"/>
      <c r="AR882" s="327"/>
      <c r="AS882" s="327"/>
      <c r="AT882" s="327"/>
      <c r="AU882" s="327"/>
      <c r="AV882" s="327"/>
      <c r="AW882" s="327"/>
      <c r="AX882" s="327"/>
    </row>
    <row r="883" spans="1:50" ht="30" customHeight="1" x14ac:dyDescent="0.15">
      <c r="A883" s="410">
        <v>13</v>
      </c>
      <c r="B883" s="410">
        <v>1</v>
      </c>
      <c r="C883" s="431" t="s">
        <v>657</v>
      </c>
      <c r="D883" s="425"/>
      <c r="E883" s="425"/>
      <c r="F883" s="425"/>
      <c r="G883" s="425"/>
      <c r="H883" s="425"/>
      <c r="I883" s="425"/>
      <c r="J883" s="441">
        <v>7010005005425</v>
      </c>
      <c r="K883" s="442"/>
      <c r="L883" s="442"/>
      <c r="M883" s="442"/>
      <c r="N883" s="442"/>
      <c r="O883" s="443"/>
      <c r="P883" s="323" t="s">
        <v>659</v>
      </c>
      <c r="Q883" s="323"/>
      <c r="R883" s="323"/>
      <c r="S883" s="323"/>
      <c r="T883" s="323"/>
      <c r="U883" s="323"/>
      <c r="V883" s="323"/>
      <c r="W883" s="323"/>
      <c r="X883" s="323"/>
      <c r="Y883" s="324">
        <v>92</v>
      </c>
      <c r="Z883" s="325"/>
      <c r="AA883" s="325"/>
      <c r="AB883" s="326"/>
      <c r="AC883" s="334" t="s">
        <v>380</v>
      </c>
      <c r="AD883" s="430"/>
      <c r="AE883" s="430"/>
      <c r="AF883" s="430"/>
      <c r="AG883" s="430"/>
      <c r="AH883" s="329">
        <v>40</v>
      </c>
      <c r="AI883" s="330"/>
      <c r="AJ883" s="330"/>
      <c r="AK883" s="330"/>
      <c r="AL883" s="331" t="s">
        <v>685</v>
      </c>
      <c r="AM883" s="332"/>
      <c r="AN883" s="332"/>
      <c r="AO883" s="333"/>
      <c r="AP883" s="327" t="s">
        <v>688</v>
      </c>
      <c r="AQ883" s="327"/>
      <c r="AR883" s="327"/>
      <c r="AS883" s="327"/>
      <c r="AT883" s="327"/>
      <c r="AU883" s="327"/>
      <c r="AV883" s="327"/>
      <c r="AW883" s="327"/>
      <c r="AX883" s="327"/>
    </row>
    <row r="884" spans="1:50" ht="30" customHeight="1" x14ac:dyDescent="0.15">
      <c r="A884" s="410">
        <v>14</v>
      </c>
      <c r="B884" s="410">
        <v>1</v>
      </c>
      <c r="C884" s="431" t="s">
        <v>657</v>
      </c>
      <c r="D884" s="425"/>
      <c r="E884" s="425"/>
      <c r="F884" s="425"/>
      <c r="G884" s="425"/>
      <c r="H884" s="425"/>
      <c r="I884" s="425"/>
      <c r="J884" s="441">
        <v>7010005005425</v>
      </c>
      <c r="K884" s="442"/>
      <c r="L884" s="442"/>
      <c r="M884" s="442"/>
      <c r="N884" s="442"/>
      <c r="O884" s="443"/>
      <c r="P884" s="323" t="s">
        <v>660</v>
      </c>
      <c r="Q884" s="323"/>
      <c r="R884" s="323"/>
      <c r="S884" s="323"/>
      <c r="T884" s="323"/>
      <c r="U884" s="323"/>
      <c r="V884" s="323"/>
      <c r="W884" s="323"/>
      <c r="X884" s="323"/>
      <c r="Y884" s="324">
        <v>68</v>
      </c>
      <c r="Z884" s="325"/>
      <c r="AA884" s="325"/>
      <c r="AB884" s="326"/>
      <c r="AC884" s="334" t="s">
        <v>380</v>
      </c>
      <c r="AD884" s="430"/>
      <c r="AE884" s="430"/>
      <c r="AF884" s="430"/>
      <c r="AG884" s="430"/>
      <c r="AH884" s="329">
        <v>40</v>
      </c>
      <c r="AI884" s="330"/>
      <c r="AJ884" s="330"/>
      <c r="AK884" s="330"/>
      <c r="AL884" s="331" t="s">
        <v>683</v>
      </c>
      <c r="AM884" s="332"/>
      <c r="AN884" s="332"/>
      <c r="AO884" s="333"/>
      <c r="AP884" s="327" t="s">
        <v>689</v>
      </c>
      <c r="AQ884" s="327"/>
      <c r="AR884" s="327"/>
      <c r="AS884" s="327"/>
      <c r="AT884" s="327"/>
      <c r="AU884" s="327"/>
      <c r="AV884" s="327"/>
      <c r="AW884" s="327"/>
      <c r="AX884" s="327"/>
    </row>
    <row r="885" spans="1:50" ht="30" customHeight="1" x14ac:dyDescent="0.15">
      <c r="A885" s="410">
        <v>15</v>
      </c>
      <c r="B885" s="410">
        <v>1</v>
      </c>
      <c r="C885" s="444" t="s">
        <v>713</v>
      </c>
      <c r="D885" s="445"/>
      <c r="E885" s="445"/>
      <c r="F885" s="445"/>
      <c r="G885" s="445"/>
      <c r="H885" s="445"/>
      <c r="I885" s="446"/>
      <c r="J885" s="441">
        <v>7010005016752</v>
      </c>
      <c r="K885" s="442"/>
      <c r="L885" s="442"/>
      <c r="M885" s="442"/>
      <c r="N885" s="442"/>
      <c r="O885" s="443"/>
      <c r="P885" s="447" t="s">
        <v>661</v>
      </c>
      <c r="Q885" s="448"/>
      <c r="R885" s="448"/>
      <c r="S885" s="448"/>
      <c r="T885" s="448"/>
      <c r="U885" s="448"/>
      <c r="V885" s="448"/>
      <c r="W885" s="448"/>
      <c r="X885" s="449"/>
      <c r="Y885" s="324">
        <v>167</v>
      </c>
      <c r="Z885" s="325"/>
      <c r="AA885" s="325"/>
      <c r="AB885" s="326"/>
      <c r="AC885" s="334" t="s">
        <v>380</v>
      </c>
      <c r="AD885" s="430"/>
      <c r="AE885" s="430"/>
      <c r="AF885" s="430"/>
      <c r="AG885" s="430"/>
      <c r="AH885" s="329">
        <v>40</v>
      </c>
      <c r="AI885" s="330"/>
      <c r="AJ885" s="330"/>
      <c r="AK885" s="330"/>
      <c r="AL885" s="331" t="s">
        <v>685</v>
      </c>
      <c r="AM885" s="332"/>
      <c r="AN885" s="332"/>
      <c r="AO885" s="333"/>
      <c r="AP885" s="327" t="s">
        <v>683</v>
      </c>
      <c r="AQ885" s="327"/>
      <c r="AR885" s="327"/>
      <c r="AS885" s="327"/>
      <c r="AT885" s="327"/>
      <c r="AU885" s="327"/>
      <c r="AV885" s="327"/>
      <c r="AW885" s="327"/>
      <c r="AX885" s="327"/>
    </row>
    <row r="886" spans="1:50" ht="30" customHeight="1" x14ac:dyDescent="0.15">
      <c r="A886" s="410">
        <v>16</v>
      </c>
      <c r="B886" s="410">
        <v>1</v>
      </c>
      <c r="C886" s="444" t="s">
        <v>713</v>
      </c>
      <c r="D886" s="445"/>
      <c r="E886" s="445"/>
      <c r="F886" s="445"/>
      <c r="G886" s="445"/>
      <c r="H886" s="445"/>
      <c r="I886" s="446"/>
      <c r="J886" s="441">
        <v>7010005016752</v>
      </c>
      <c r="K886" s="442"/>
      <c r="L886" s="442"/>
      <c r="M886" s="442"/>
      <c r="N886" s="442"/>
      <c r="O886" s="443"/>
      <c r="P886" s="447" t="s">
        <v>661</v>
      </c>
      <c r="Q886" s="448"/>
      <c r="R886" s="448"/>
      <c r="S886" s="448"/>
      <c r="T886" s="448"/>
      <c r="U886" s="448"/>
      <c r="V886" s="448"/>
      <c r="W886" s="448"/>
      <c r="X886" s="449"/>
      <c r="Y886" s="324">
        <v>86</v>
      </c>
      <c r="Z886" s="325"/>
      <c r="AA886" s="325"/>
      <c r="AB886" s="326"/>
      <c r="AC886" s="334" t="s">
        <v>380</v>
      </c>
      <c r="AD886" s="430"/>
      <c r="AE886" s="430"/>
      <c r="AF886" s="430"/>
      <c r="AG886" s="430"/>
      <c r="AH886" s="329">
        <v>40</v>
      </c>
      <c r="AI886" s="330"/>
      <c r="AJ886" s="330"/>
      <c r="AK886" s="330"/>
      <c r="AL886" s="331" t="s">
        <v>683</v>
      </c>
      <c r="AM886" s="332"/>
      <c r="AN886" s="332"/>
      <c r="AO886" s="333"/>
      <c r="AP886" s="327" t="s">
        <v>683</v>
      </c>
      <c r="AQ886" s="327"/>
      <c r="AR886" s="327"/>
      <c r="AS886" s="327"/>
      <c r="AT886" s="327"/>
      <c r="AU886" s="327"/>
      <c r="AV886" s="327"/>
      <c r="AW886" s="327"/>
      <c r="AX886" s="327"/>
    </row>
    <row r="887" spans="1:50" s="16" customFormat="1" ht="43.5" customHeight="1" x14ac:dyDescent="0.15">
      <c r="A887" s="410">
        <v>17</v>
      </c>
      <c r="B887" s="410">
        <v>1</v>
      </c>
      <c r="C887" s="444" t="s">
        <v>662</v>
      </c>
      <c r="D887" s="445"/>
      <c r="E887" s="445"/>
      <c r="F887" s="445"/>
      <c r="G887" s="445"/>
      <c r="H887" s="445"/>
      <c r="I887" s="446"/>
      <c r="J887" s="441">
        <v>6430005004014</v>
      </c>
      <c r="K887" s="442"/>
      <c r="L887" s="442"/>
      <c r="M887" s="442"/>
      <c r="N887" s="442"/>
      <c r="O887" s="443"/>
      <c r="P887" s="447" t="s">
        <v>663</v>
      </c>
      <c r="Q887" s="448"/>
      <c r="R887" s="448"/>
      <c r="S887" s="448"/>
      <c r="T887" s="448"/>
      <c r="U887" s="448"/>
      <c r="V887" s="448"/>
      <c r="W887" s="448"/>
      <c r="X887" s="449"/>
      <c r="Y887" s="324">
        <v>200</v>
      </c>
      <c r="Z887" s="325"/>
      <c r="AA887" s="325"/>
      <c r="AB887" s="326"/>
      <c r="AC887" s="334" t="s">
        <v>380</v>
      </c>
      <c r="AD887" s="430"/>
      <c r="AE887" s="430"/>
      <c r="AF887" s="430"/>
      <c r="AG887" s="430"/>
      <c r="AH887" s="329">
        <v>2</v>
      </c>
      <c r="AI887" s="330"/>
      <c r="AJ887" s="330"/>
      <c r="AK887" s="330"/>
      <c r="AL887" s="331" t="s">
        <v>683</v>
      </c>
      <c r="AM887" s="332"/>
      <c r="AN887" s="332"/>
      <c r="AO887" s="333"/>
      <c r="AP887" s="327" t="s">
        <v>683</v>
      </c>
      <c r="AQ887" s="327"/>
      <c r="AR887" s="327"/>
      <c r="AS887" s="327"/>
      <c r="AT887" s="327"/>
      <c r="AU887" s="327"/>
      <c r="AV887" s="327"/>
      <c r="AW887" s="327"/>
      <c r="AX887" s="327"/>
    </row>
    <row r="888" spans="1:50" ht="30" customHeight="1" x14ac:dyDescent="0.15">
      <c r="A888" s="410">
        <v>18</v>
      </c>
      <c r="B888" s="410">
        <v>1</v>
      </c>
      <c r="C888" s="444" t="s">
        <v>662</v>
      </c>
      <c r="D888" s="445"/>
      <c r="E888" s="445"/>
      <c r="F888" s="445"/>
      <c r="G888" s="445"/>
      <c r="H888" s="445"/>
      <c r="I888" s="446"/>
      <c r="J888" s="441">
        <v>6430005004014</v>
      </c>
      <c r="K888" s="442"/>
      <c r="L888" s="442"/>
      <c r="M888" s="442"/>
      <c r="N888" s="442"/>
      <c r="O888" s="443"/>
      <c r="P888" s="432" t="s">
        <v>664</v>
      </c>
      <c r="Q888" s="323"/>
      <c r="R888" s="323"/>
      <c r="S888" s="323"/>
      <c r="T888" s="323"/>
      <c r="U888" s="323"/>
      <c r="V888" s="323"/>
      <c r="W888" s="323"/>
      <c r="X888" s="323"/>
      <c r="Y888" s="324">
        <v>13</v>
      </c>
      <c r="Z888" s="325"/>
      <c r="AA888" s="325"/>
      <c r="AB888" s="326"/>
      <c r="AC888" s="334" t="s">
        <v>380</v>
      </c>
      <c r="AD888" s="430"/>
      <c r="AE888" s="430"/>
      <c r="AF888" s="430"/>
      <c r="AG888" s="430"/>
      <c r="AH888" s="329">
        <v>40</v>
      </c>
      <c r="AI888" s="330"/>
      <c r="AJ888" s="330"/>
      <c r="AK888" s="330"/>
      <c r="AL888" s="331" t="s">
        <v>686</v>
      </c>
      <c r="AM888" s="332"/>
      <c r="AN888" s="332"/>
      <c r="AO888" s="333"/>
      <c r="AP888" s="327" t="s">
        <v>683</v>
      </c>
      <c r="AQ888" s="327"/>
      <c r="AR888" s="327"/>
      <c r="AS888" s="327"/>
      <c r="AT888" s="327"/>
      <c r="AU888" s="327"/>
      <c r="AV888" s="327"/>
      <c r="AW888" s="327"/>
      <c r="AX888" s="327"/>
    </row>
    <row r="889" spans="1:50" ht="71.099999999999994" customHeight="1" x14ac:dyDescent="0.15">
      <c r="A889" s="410">
        <v>19</v>
      </c>
      <c r="B889" s="410">
        <v>1</v>
      </c>
      <c r="C889" s="431" t="s">
        <v>665</v>
      </c>
      <c r="D889" s="425"/>
      <c r="E889" s="425"/>
      <c r="F889" s="425"/>
      <c r="G889" s="425"/>
      <c r="H889" s="425"/>
      <c r="I889" s="425"/>
      <c r="J889" s="426">
        <v>4180005012861</v>
      </c>
      <c r="K889" s="427"/>
      <c r="L889" s="427"/>
      <c r="M889" s="427"/>
      <c r="N889" s="427"/>
      <c r="O889" s="427"/>
      <c r="P889" s="432" t="s">
        <v>668</v>
      </c>
      <c r="Q889" s="323"/>
      <c r="R889" s="323"/>
      <c r="S889" s="323"/>
      <c r="T889" s="323"/>
      <c r="U889" s="323"/>
      <c r="V889" s="323"/>
      <c r="W889" s="323"/>
      <c r="X889" s="323"/>
      <c r="Y889" s="324">
        <v>200</v>
      </c>
      <c r="Z889" s="325"/>
      <c r="AA889" s="325"/>
      <c r="AB889" s="326"/>
      <c r="AC889" s="334" t="s">
        <v>380</v>
      </c>
      <c r="AD889" s="430"/>
      <c r="AE889" s="430"/>
      <c r="AF889" s="430"/>
      <c r="AG889" s="430"/>
      <c r="AH889" s="329">
        <v>28</v>
      </c>
      <c r="AI889" s="330"/>
      <c r="AJ889" s="330"/>
      <c r="AK889" s="330"/>
      <c r="AL889" s="331">
        <v>100</v>
      </c>
      <c r="AM889" s="332"/>
      <c r="AN889" s="332"/>
      <c r="AO889" s="333"/>
      <c r="AP889" s="327" t="s">
        <v>683</v>
      </c>
      <c r="AQ889" s="327"/>
      <c r="AR889" s="327"/>
      <c r="AS889" s="327"/>
      <c r="AT889" s="327"/>
      <c r="AU889" s="327"/>
      <c r="AV889" s="327"/>
      <c r="AW889" s="327"/>
      <c r="AX889" s="327"/>
    </row>
    <row r="890" spans="1:50" ht="72.599999999999994" customHeight="1" x14ac:dyDescent="0.15">
      <c r="A890" s="410">
        <v>20</v>
      </c>
      <c r="B890" s="410">
        <v>1</v>
      </c>
      <c r="C890" s="431" t="s">
        <v>666</v>
      </c>
      <c r="D890" s="425"/>
      <c r="E890" s="425"/>
      <c r="F890" s="425"/>
      <c r="G890" s="425"/>
      <c r="H890" s="425"/>
      <c r="I890" s="425"/>
      <c r="J890" s="426">
        <v>2220005002604</v>
      </c>
      <c r="K890" s="427"/>
      <c r="L890" s="427"/>
      <c r="M890" s="427"/>
      <c r="N890" s="427"/>
      <c r="O890" s="427"/>
      <c r="P890" s="432" t="s">
        <v>668</v>
      </c>
      <c r="Q890" s="323"/>
      <c r="R890" s="323"/>
      <c r="S890" s="323"/>
      <c r="T890" s="323"/>
      <c r="U890" s="323"/>
      <c r="V890" s="323"/>
      <c r="W890" s="323"/>
      <c r="X890" s="323"/>
      <c r="Y890" s="324">
        <v>200</v>
      </c>
      <c r="Z890" s="325"/>
      <c r="AA890" s="325"/>
      <c r="AB890" s="326"/>
      <c r="AC890" s="334" t="s">
        <v>380</v>
      </c>
      <c r="AD890" s="430"/>
      <c r="AE890" s="430"/>
      <c r="AF890" s="430"/>
      <c r="AG890" s="430"/>
      <c r="AH890" s="329">
        <v>28</v>
      </c>
      <c r="AI890" s="330"/>
      <c r="AJ890" s="330"/>
      <c r="AK890" s="330"/>
      <c r="AL890" s="331">
        <v>100</v>
      </c>
      <c r="AM890" s="332"/>
      <c r="AN890" s="332"/>
      <c r="AO890" s="333"/>
      <c r="AP890" s="327" t="s">
        <v>683</v>
      </c>
      <c r="AQ890" s="327"/>
      <c r="AR890" s="327"/>
      <c r="AS890" s="327"/>
      <c r="AT890" s="327"/>
      <c r="AU890" s="327"/>
      <c r="AV890" s="327"/>
      <c r="AW890" s="327"/>
      <c r="AX890" s="327"/>
    </row>
    <row r="891" spans="1:50" ht="72.95" customHeight="1" x14ac:dyDescent="0.15">
      <c r="A891" s="410">
        <v>21</v>
      </c>
      <c r="B891" s="410">
        <v>1</v>
      </c>
      <c r="C891" s="444" t="s">
        <v>714</v>
      </c>
      <c r="D891" s="436"/>
      <c r="E891" s="436"/>
      <c r="F891" s="436"/>
      <c r="G891" s="436"/>
      <c r="H891" s="436"/>
      <c r="I891" s="437"/>
      <c r="J891" s="426">
        <v>8020005009218</v>
      </c>
      <c r="K891" s="427"/>
      <c r="L891" s="427"/>
      <c r="M891" s="427"/>
      <c r="N891" s="427"/>
      <c r="O891" s="427"/>
      <c r="P891" s="432" t="s">
        <v>668</v>
      </c>
      <c r="Q891" s="323"/>
      <c r="R891" s="323"/>
      <c r="S891" s="323"/>
      <c r="T891" s="323"/>
      <c r="U891" s="323"/>
      <c r="V891" s="323"/>
      <c r="W891" s="323"/>
      <c r="X891" s="323"/>
      <c r="Y891" s="324">
        <v>183</v>
      </c>
      <c r="Z891" s="325"/>
      <c r="AA891" s="325"/>
      <c r="AB891" s="326"/>
      <c r="AC891" s="334" t="s">
        <v>380</v>
      </c>
      <c r="AD891" s="430"/>
      <c r="AE891" s="430"/>
      <c r="AF891" s="430"/>
      <c r="AG891" s="430"/>
      <c r="AH891" s="329">
        <v>28</v>
      </c>
      <c r="AI891" s="330"/>
      <c r="AJ891" s="330"/>
      <c r="AK891" s="330"/>
      <c r="AL891" s="331">
        <v>91.7</v>
      </c>
      <c r="AM891" s="332"/>
      <c r="AN891" s="332"/>
      <c r="AO891" s="333"/>
      <c r="AP891" s="327" t="s">
        <v>683</v>
      </c>
      <c r="AQ891" s="327"/>
      <c r="AR891" s="327"/>
      <c r="AS891" s="327"/>
      <c r="AT891" s="327"/>
      <c r="AU891" s="327"/>
      <c r="AV891" s="327"/>
      <c r="AW891" s="327"/>
      <c r="AX891" s="327"/>
    </row>
    <row r="892" spans="1:50" ht="42.75" customHeight="1" x14ac:dyDescent="0.15">
      <c r="A892" s="410">
        <v>22</v>
      </c>
      <c r="B892" s="410">
        <v>1</v>
      </c>
      <c r="C892" s="444" t="s">
        <v>714</v>
      </c>
      <c r="D892" s="436"/>
      <c r="E892" s="436"/>
      <c r="F892" s="436"/>
      <c r="G892" s="436"/>
      <c r="H892" s="436"/>
      <c r="I892" s="437"/>
      <c r="J892" s="426">
        <v>8020005009218</v>
      </c>
      <c r="K892" s="427"/>
      <c r="L892" s="427"/>
      <c r="M892" s="427"/>
      <c r="N892" s="427"/>
      <c r="O892" s="427"/>
      <c r="P892" s="432" t="s">
        <v>664</v>
      </c>
      <c r="Q892" s="323"/>
      <c r="R892" s="323"/>
      <c r="S892" s="323"/>
      <c r="T892" s="323"/>
      <c r="U892" s="323"/>
      <c r="V892" s="323"/>
      <c r="W892" s="323"/>
      <c r="X892" s="323"/>
      <c r="Y892" s="324">
        <v>13</v>
      </c>
      <c r="Z892" s="325"/>
      <c r="AA892" s="325"/>
      <c r="AB892" s="326"/>
      <c r="AC892" s="334" t="s">
        <v>380</v>
      </c>
      <c r="AD892" s="430"/>
      <c r="AE892" s="430"/>
      <c r="AF892" s="430"/>
      <c r="AG892" s="430"/>
      <c r="AH892" s="329">
        <v>40</v>
      </c>
      <c r="AI892" s="330"/>
      <c r="AJ892" s="330"/>
      <c r="AK892" s="330"/>
      <c r="AL892" s="331" t="s">
        <v>687</v>
      </c>
      <c r="AM892" s="332"/>
      <c r="AN892" s="332"/>
      <c r="AO892" s="333"/>
      <c r="AP892" s="327" t="s">
        <v>683</v>
      </c>
      <c r="AQ892" s="327"/>
      <c r="AR892" s="327"/>
      <c r="AS892" s="327"/>
      <c r="AT892" s="327"/>
      <c r="AU892" s="327"/>
      <c r="AV892" s="327"/>
      <c r="AW892" s="327"/>
      <c r="AX892" s="327"/>
    </row>
    <row r="893" spans="1:50" ht="43.5" customHeight="1" x14ac:dyDescent="0.15">
      <c r="A893" s="410">
        <v>23</v>
      </c>
      <c r="B893" s="410">
        <v>1</v>
      </c>
      <c r="C893" s="425" t="s">
        <v>669</v>
      </c>
      <c r="D893" s="425"/>
      <c r="E893" s="425"/>
      <c r="F893" s="425"/>
      <c r="G893" s="425"/>
      <c r="H893" s="425"/>
      <c r="I893" s="425"/>
      <c r="J893" s="441">
        <v>7010005019565</v>
      </c>
      <c r="K893" s="442"/>
      <c r="L893" s="442"/>
      <c r="M893" s="442"/>
      <c r="N893" s="442"/>
      <c r="O893" s="443"/>
      <c r="P893" s="432" t="s">
        <v>670</v>
      </c>
      <c r="Q893" s="323"/>
      <c r="R893" s="323"/>
      <c r="S893" s="323"/>
      <c r="T893" s="323"/>
      <c r="U893" s="323"/>
      <c r="V893" s="323"/>
      <c r="W893" s="323"/>
      <c r="X893" s="323"/>
      <c r="Y893" s="324">
        <v>150</v>
      </c>
      <c r="Z893" s="325"/>
      <c r="AA893" s="325"/>
      <c r="AB893" s="326"/>
      <c r="AC893" s="334" t="s">
        <v>380</v>
      </c>
      <c r="AD893" s="430"/>
      <c r="AE893" s="430"/>
      <c r="AF893" s="430"/>
      <c r="AG893" s="430"/>
      <c r="AH893" s="329">
        <v>3</v>
      </c>
      <c r="AI893" s="330"/>
      <c r="AJ893" s="330"/>
      <c r="AK893" s="330"/>
      <c r="AL893" s="331" t="s">
        <v>683</v>
      </c>
      <c r="AM893" s="332"/>
      <c r="AN893" s="332"/>
      <c r="AO893" s="333"/>
      <c r="AP893" s="327" t="s">
        <v>688</v>
      </c>
      <c r="AQ893" s="327"/>
      <c r="AR893" s="327"/>
      <c r="AS893" s="327"/>
      <c r="AT893" s="327"/>
      <c r="AU893" s="327"/>
      <c r="AV893" s="327"/>
      <c r="AW893" s="327"/>
      <c r="AX893" s="327"/>
    </row>
    <row r="894" spans="1:50" ht="43.5" customHeight="1" x14ac:dyDescent="0.15">
      <c r="A894" s="410">
        <v>24</v>
      </c>
      <c r="B894" s="410">
        <v>1</v>
      </c>
      <c r="C894" s="425" t="s">
        <v>669</v>
      </c>
      <c r="D894" s="425"/>
      <c r="E894" s="425"/>
      <c r="F894" s="425"/>
      <c r="G894" s="425"/>
      <c r="H894" s="425"/>
      <c r="I894" s="425"/>
      <c r="J894" s="441">
        <v>7010005019565</v>
      </c>
      <c r="K894" s="442"/>
      <c r="L894" s="442"/>
      <c r="M894" s="442"/>
      <c r="N894" s="442"/>
      <c r="O894" s="443"/>
      <c r="P894" s="432" t="s">
        <v>671</v>
      </c>
      <c r="Q894" s="323"/>
      <c r="R894" s="323"/>
      <c r="S894" s="323"/>
      <c r="T894" s="323"/>
      <c r="U894" s="323"/>
      <c r="V894" s="323"/>
      <c r="W894" s="323"/>
      <c r="X894" s="323"/>
      <c r="Y894" s="324">
        <v>10</v>
      </c>
      <c r="Z894" s="325"/>
      <c r="AA894" s="325"/>
      <c r="AB894" s="326"/>
      <c r="AC894" s="334" t="s">
        <v>380</v>
      </c>
      <c r="AD894" s="430"/>
      <c r="AE894" s="430"/>
      <c r="AF894" s="430"/>
      <c r="AG894" s="430"/>
      <c r="AH894" s="329">
        <v>25</v>
      </c>
      <c r="AI894" s="330"/>
      <c r="AJ894" s="330"/>
      <c r="AK894" s="330"/>
      <c r="AL894" s="331" t="s">
        <v>683</v>
      </c>
      <c r="AM894" s="332"/>
      <c r="AN894" s="332"/>
      <c r="AO894" s="333"/>
      <c r="AP894" s="327" t="s">
        <v>683</v>
      </c>
      <c r="AQ894" s="327"/>
      <c r="AR894" s="327"/>
      <c r="AS894" s="327"/>
      <c r="AT894" s="327"/>
      <c r="AU894" s="327"/>
      <c r="AV894" s="327"/>
      <c r="AW894" s="327"/>
      <c r="AX894" s="327"/>
    </row>
    <row r="895" spans="1:50" ht="30" hidden="1" customHeight="1" x14ac:dyDescent="0.15">
      <c r="A895" s="410">
        <v>25</v>
      </c>
      <c r="B895" s="410">
        <v>1</v>
      </c>
      <c r="C895" s="444"/>
      <c r="D895" s="445"/>
      <c r="E895" s="445"/>
      <c r="F895" s="445"/>
      <c r="G895" s="445"/>
      <c r="H895" s="445"/>
      <c r="I895" s="446"/>
      <c r="J895" s="441"/>
      <c r="K895" s="442"/>
      <c r="L895" s="442"/>
      <c r="M895" s="442"/>
      <c r="N895" s="442"/>
      <c r="O895" s="443"/>
      <c r="P895" s="447"/>
      <c r="Q895" s="448"/>
      <c r="R895" s="448"/>
      <c r="S895" s="448"/>
      <c r="T895" s="448"/>
      <c r="U895" s="448"/>
      <c r="V895" s="448"/>
      <c r="W895" s="448"/>
      <c r="X895" s="449"/>
      <c r="Y895" s="324"/>
      <c r="Z895" s="325"/>
      <c r="AA895" s="325"/>
      <c r="AB895" s="326"/>
      <c r="AC895" s="334"/>
      <c r="AD895" s="430"/>
      <c r="AE895" s="430"/>
      <c r="AF895" s="430"/>
      <c r="AG895" s="430"/>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31"/>
      <c r="D896" s="425"/>
      <c r="E896" s="425"/>
      <c r="F896" s="425"/>
      <c r="G896" s="425"/>
      <c r="H896" s="425"/>
      <c r="I896" s="425"/>
      <c r="J896" s="426"/>
      <c r="K896" s="427"/>
      <c r="L896" s="427"/>
      <c r="M896" s="427"/>
      <c r="N896" s="427"/>
      <c r="O896" s="427"/>
      <c r="P896" s="432"/>
      <c r="Q896" s="323"/>
      <c r="R896" s="323"/>
      <c r="S896" s="323"/>
      <c r="T896" s="323"/>
      <c r="U896" s="323"/>
      <c r="V896" s="323"/>
      <c r="W896" s="323"/>
      <c r="X896" s="323"/>
      <c r="Y896" s="324"/>
      <c r="Z896" s="325"/>
      <c r="AA896" s="325"/>
      <c r="AB896" s="326"/>
      <c r="AC896" s="334"/>
      <c r="AD896" s="430"/>
      <c r="AE896" s="430"/>
      <c r="AF896" s="430"/>
      <c r="AG896" s="430"/>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5"/>
      <c r="D897" s="425"/>
      <c r="E897" s="425"/>
      <c r="F897" s="425"/>
      <c r="G897" s="425"/>
      <c r="H897" s="425"/>
      <c r="I897" s="425"/>
      <c r="J897" s="426"/>
      <c r="K897" s="427"/>
      <c r="L897" s="427"/>
      <c r="M897" s="427"/>
      <c r="N897" s="427"/>
      <c r="O897" s="427"/>
      <c r="P897" s="432"/>
      <c r="Q897" s="323"/>
      <c r="R897" s="323"/>
      <c r="S897" s="323"/>
      <c r="T897" s="323"/>
      <c r="U897" s="323"/>
      <c r="V897" s="323"/>
      <c r="W897" s="323"/>
      <c r="X897" s="323"/>
      <c r="Y897" s="324"/>
      <c r="Z897" s="325"/>
      <c r="AA897" s="325"/>
      <c r="AB897" s="326"/>
      <c r="AC897" s="334"/>
      <c r="AD897" s="430"/>
      <c r="AE897" s="430"/>
      <c r="AF897" s="430"/>
      <c r="AG897" s="430"/>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5"/>
      <c r="D898" s="425"/>
      <c r="E898" s="425"/>
      <c r="F898" s="425"/>
      <c r="G898" s="425"/>
      <c r="H898" s="425"/>
      <c r="I898" s="425"/>
      <c r="J898" s="426"/>
      <c r="K898" s="427"/>
      <c r="L898" s="427"/>
      <c r="M898" s="427"/>
      <c r="N898" s="427"/>
      <c r="O898" s="427"/>
      <c r="P898" s="432"/>
      <c r="Q898" s="323"/>
      <c r="R898" s="323"/>
      <c r="S898" s="323"/>
      <c r="T898" s="323"/>
      <c r="U898" s="323"/>
      <c r="V898" s="323"/>
      <c r="W898" s="323"/>
      <c r="X898" s="323"/>
      <c r="Y898" s="324"/>
      <c r="Z898" s="325"/>
      <c r="AA898" s="325"/>
      <c r="AB898" s="326"/>
      <c r="AC898" s="334"/>
      <c r="AD898" s="430"/>
      <c r="AE898" s="430"/>
      <c r="AF898" s="430"/>
      <c r="AG898" s="430"/>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5"/>
      <c r="D899" s="425"/>
      <c r="E899" s="425"/>
      <c r="F899" s="425"/>
      <c r="G899" s="425"/>
      <c r="H899" s="425"/>
      <c r="I899" s="425"/>
      <c r="J899" s="426"/>
      <c r="K899" s="427"/>
      <c r="L899" s="427"/>
      <c r="M899" s="427"/>
      <c r="N899" s="427"/>
      <c r="O899" s="427"/>
      <c r="P899" s="432"/>
      <c r="Q899" s="323"/>
      <c r="R899" s="323"/>
      <c r="S899" s="323"/>
      <c r="T899" s="323"/>
      <c r="U899" s="323"/>
      <c r="V899" s="323"/>
      <c r="W899" s="323"/>
      <c r="X899" s="323"/>
      <c r="Y899" s="324"/>
      <c r="Z899" s="325"/>
      <c r="AA899" s="325"/>
      <c r="AB899" s="326"/>
      <c r="AC899" s="334"/>
      <c r="AD899" s="430"/>
      <c r="AE899" s="430"/>
      <c r="AF899" s="430"/>
      <c r="AG899" s="430"/>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341</v>
      </c>
      <c r="AD903" s="283"/>
      <c r="AE903" s="283"/>
      <c r="AF903" s="283"/>
      <c r="AG903" s="283"/>
      <c r="AH903" s="350" t="s">
        <v>371</v>
      </c>
      <c r="AI903" s="352"/>
      <c r="AJ903" s="352"/>
      <c r="AK903" s="352"/>
      <c r="AL903" s="352" t="s">
        <v>21</v>
      </c>
      <c r="AM903" s="352"/>
      <c r="AN903" s="352"/>
      <c r="AO903" s="433"/>
      <c r="AP903" s="434" t="s">
        <v>301</v>
      </c>
      <c r="AQ903" s="434"/>
      <c r="AR903" s="434"/>
      <c r="AS903" s="434"/>
      <c r="AT903" s="434"/>
      <c r="AU903" s="434"/>
      <c r="AV903" s="434"/>
      <c r="AW903" s="434"/>
      <c r="AX903" s="434"/>
    </row>
    <row r="904" spans="1:50" ht="57" customHeight="1" x14ac:dyDescent="0.15">
      <c r="A904" s="410">
        <v>1</v>
      </c>
      <c r="B904" s="410">
        <v>1</v>
      </c>
      <c r="C904" s="431" t="s">
        <v>672</v>
      </c>
      <c r="D904" s="425"/>
      <c r="E904" s="425"/>
      <c r="F904" s="425"/>
      <c r="G904" s="425"/>
      <c r="H904" s="425"/>
      <c r="I904" s="425"/>
      <c r="J904" s="426">
        <v>5010005007398</v>
      </c>
      <c r="K904" s="427"/>
      <c r="L904" s="427"/>
      <c r="M904" s="427"/>
      <c r="N904" s="427"/>
      <c r="O904" s="427"/>
      <c r="P904" s="432" t="s">
        <v>656</v>
      </c>
      <c r="Q904" s="323"/>
      <c r="R904" s="323"/>
      <c r="S904" s="323"/>
      <c r="T904" s="323"/>
      <c r="U904" s="323"/>
      <c r="V904" s="323"/>
      <c r="W904" s="323"/>
      <c r="X904" s="323"/>
      <c r="Y904" s="324">
        <v>60</v>
      </c>
      <c r="Z904" s="325"/>
      <c r="AA904" s="325"/>
      <c r="AB904" s="326"/>
      <c r="AC904" s="334" t="s">
        <v>383</v>
      </c>
      <c r="AD904" s="430"/>
      <c r="AE904" s="430"/>
      <c r="AF904" s="430"/>
      <c r="AG904" s="430"/>
      <c r="AH904" s="428" t="s">
        <v>412</v>
      </c>
      <c r="AI904" s="429"/>
      <c r="AJ904" s="429"/>
      <c r="AK904" s="429"/>
      <c r="AL904" s="329" t="s">
        <v>412</v>
      </c>
      <c r="AM904" s="330"/>
      <c r="AN904" s="330"/>
      <c r="AO904" s="330"/>
      <c r="AP904" s="327" t="s">
        <v>412</v>
      </c>
      <c r="AQ904" s="327"/>
      <c r="AR904" s="327"/>
      <c r="AS904" s="327"/>
      <c r="AT904" s="327"/>
      <c r="AU904" s="327"/>
      <c r="AV904" s="327"/>
      <c r="AW904" s="327"/>
      <c r="AX904" s="327"/>
    </row>
    <row r="905" spans="1:50" ht="42.75" customHeight="1" x14ac:dyDescent="0.15">
      <c r="A905" s="410">
        <v>2</v>
      </c>
      <c r="B905" s="410">
        <v>1</v>
      </c>
      <c r="C905" s="431" t="s">
        <v>672</v>
      </c>
      <c r="D905" s="425"/>
      <c r="E905" s="425"/>
      <c r="F905" s="425"/>
      <c r="G905" s="425"/>
      <c r="H905" s="425"/>
      <c r="I905" s="425"/>
      <c r="J905" s="426">
        <v>5010005007398</v>
      </c>
      <c r="K905" s="427"/>
      <c r="L905" s="427"/>
      <c r="M905" s="427"/>
      <c r="N905" s="427"/>
      <c r="O905" s="427"/>
      <c r="P905" s="432" t="s">
        <v>653</v>
      </c>
      <c r="Q905" s="323"/>
      <c r="R905" s="323"/>
      <c r="S905" s="323"/>
      <c r="T905" s="323"/>
      <c r="U905" s="323"/>
      <c r="V905" s="323"/>
      <c r="W905" s="323"/>
      <c r="X905" s="323"/>
      <c r="Y905" s="324">
        <v>36</v>
      </c>
      <c r="Z905" s="325"/>
      <c r="AA905" s="325"/>
      <c r="AB905" s="326"/>
      <c r="AC905" s="334" t="s">
        <v>383</v>
      </c>
      <c r="AD905" s="430"/>
      <c r="AE905" s="430"/>
      <c r="AF905" s="430"/>
      <c r="AG905" s="430"/>
      <c r="AH905" s="428" t="s">
        <v>412</v>
      </c>
      <c r="AI905" s="429"/>
      <c r="AJ905" s="429"/>
      <c r="AK905" s="429"/>
      <c r="AL905" s="329" t="s">
        <v>412</v>
      </c>
      <c r="AM905" s="330"/>
      <c r="AN905" s="330"/>
      <c r="AO905" s="330"/>
      <c r="AP905" s="327" t="s">
        <v>412</v>
      </c>
      <c r="AQ905" s="327"/>
      <c r="AR905" s="327"/>
      <c r="AS905" s="327"/>
      <c r="AT905" s="327"/>
      <c r="AU905" s="327"/>
      <c r="AV905" s="327"/>
      <c r="AW905" s="327"/>
      <c r="AX905" s="327"/>
    </row>
    <row r="906" spans="1:50" ht="42.75" customHeight="1" x14ac:dyDescent="0.15">
      <c r="A906" s="410">
        <v>3</v>
      </c>
      <c r="B906" s="410">
        <v>1</v>
      </c>
      <c r="C906" s="431" t="s">
        <v>672</v>
      </c>
      <c r="D906" s="425"/>
      <c r="E906" s="425"/>
      <c r="F906" s="425"/>
      <c r="G906" s="425"/>
      <c r="H906" s="425"/>
      <c r="I906" s="425"/>
      <c r="J906" s="426">
        <v>5010005007398</v>
      </c>
      <c r="K906" s="427"/>
      <c r="L906" s="427"/>
      <c r="M906" s="427"/>
      <c r="N906" s="427"/>
      <c r="O906" s="427"/>
      <c r="P906" s="432" t="s">
        <v>663</v>
      </c>
      <c r="Q906" s="323"/>
      <c r="R906" s="323"/>
      <c r="S906" s="323"/>
      <c r="T906" s="323"/>
      <c r="U906" s="323"/>
      <c r="V906" s="323"/>
      <c r="W906" s="323"/>
      <c r="X906" s="323"/>
      <c r="Y906" s="324">
        <v>28</v>
      </c>
      <c r="Z906" s="325"/>
      <c r="AA906" s="325"/>
      <c r="AB906" s="326"/>
      <c r="AC906" s="334" t="s">
        <v>383</v>
      </c>
      <c r="AD906" s="430"/>
      <c r="AE906" s="430"/>
      <c r="AF906" s="430"/>
      <c r="AG906" s="430"/>
      <c r="AH906" s="329" t="s">
        <v>412</v>
      </c>
      <c r="AI906" s="330"/>
      <c r="AJ906" s="330"/>
      <c r="AK906" s="330"/>
      <c r="AL906" s="329" t="s">
        <v>412</v>
      </c>
      <c r="AM906" s="330"/>
      <c r="AN906" s="330"/>
      <c r="AO906" s="330"/>
      <c r="AP906" s="327" t="s">
        <v>412</v>
      </c>
      <c r="AQ906" s="327"/>
      <c r="AR906" s="327"/>
      <c r="AS906" s="327"/>
      <c r="AT906" s="327"/>
      <c r="AU906" s="327"/>
      <c r="AV906" s="327"/>
      <c r="AW906" s="327"/>
      <c r="AX906" s="327"/>
    </row>
    <row r="907" spans="1:50" ht="45.6" customHeight="1" x14ac:dyDescent="0.15">
      <c r="A907" s="410">
        <v>4</v>
      </c>
      <c r="B907" s="410">
        <v>1</v>
      </c>
      <c r="C907" s="431" t="s">
        <v>672</v>
      </c>
      <c r="D907" s="425"/>
      <c r="E907" s="425"/>
      <c r="F907" s="425"/>
      <c r="G907" s="425"/>
      <c r="H907" s="425"/>
      <c r="I907" s="425"/>
      <c r="J907" s="426">
        <v>5010005007398</v>
      </c>
      <c r="K907" s="427"/>
      <c r="L907" s="427"/>
      <c r="M907" s="427"/>
      <c r="N907" s="427"/>
      <c r="O907" s="427"/>
      <c r="P907" s="432" t="s">
        <v>654</v>
      </c>
      <c r="Q907" s="323"/>
      <c r="R907" s="323"/>
      <c r="S907" s="323"/>
      <c r="T907" s="323"/>
      <c r="U907" s="323"/>
      <c r="V907" s="323"/>
      <c r="W907" s="323"/>
      <c r="X907" s="323"/>
      <c r="Y907" s="324">
        <v>22</v>
      </c>
      <c r="Z907" s="325"/>
      <c r="AA907" s="325"/>
      <c r="AB907" s="326"/>
      <c r="AC907" s="334" t="s">
        <v>383</v>
      </c>
      <c r="AD907" s="430"/>
      <c r="AE907" s="430"/>
      <c r="AF907" s="430"/>
      <c r="AG907" s="430"/>
      <c r="AH907" s="329" t="s">
        <v>412</v>
      </c>
      <c r="AI907" s="330"/>
      <c r="AJ907" s="330"/>
      <c r="AK907" s="330"/>
      <c r="AL907" s="329" t="s">
        <v>412</v>
      </c>
      <c r="AM907" s="330"/>
      <c r="AN907" s="330"/>
      <c r="AO907" s="330"/>
      <c r="AP907" s="327" t="s">
        <v>412</v>
      </c>
      <c r="AQ907" s="327"/>
      <c r="AR907" s="327"/>
      <c r="AS907" s="327"/>
      <c r="AT907" s="327"/>
      <c r="AU907" s="327"/>
      <c r="AV907" s="327"/>
      <c r="AW907" s="327"/>
      <c r="AX907" s="327"/>
    </row>
    <row r="908" spans="1:50" ht="56.25" customHeight="1" x14ac:dyDescent="0.15">
      <c r="A908" s="410">
        <v>5</v>
      </c>
      <c r="B908" s="410">
        <v>1</v>
      </c>
      <c r="C908" s="431" t="s">
        <v>672</v>
      </c>
      <c r="D908" s="425"/>
      <c r="E908" s="425"/>
      <c r="F908" s="425"/>
      <c r="G908" s="425"/>
      <c r="H908" s="425"/>
      <c r="I908" s="425"/>
      <c r="J908" s="426">
        <v>5010005007398</v>
      </c>
      <c r="K908" s="427"/>
      <c r="L908" s="427"/>
      <c r="M908" s="427"/>
      <c r="N908" s="427"/>
      <c r="O908" s="427"/>
      <c r="P908" s="432" t="s">
        <v>656</v>
      </c>
      <c r="Q908" s="323"/>
      <c r="R908" s="323"/>
      <c r="S908" s="323"/>
      <c r="T908" s="323"/>
      <c r="U908" s="323"/>
      <c r="V908" s="323"/>
      <c r="W908" s="323"/>
      <c r="X908" s="323"/>
      <c r="Y908" s="324">
        <v>20</v>
      </c>
      <c r="Z908" s="325"/>
      <c r="AA908" s="325"/>
      <c r="AB908" s="326"/>
      <c r="AC908" s="334" t="s">
        <v>383</v>
      </c>
      <c r="AD908" s="430"/>
      <c r="AE908" s="430"/>
      <c r="AF908" s="430"/>
      <c r="AG908" s="430"/>
      <c r="AH908" s="329" t="s">
        <v>412</v>
      </c>
      <c r="AI908" s="330"/>
      <c r="AJ908" s="330"/>
      <c r="AK908" s="330"/>
      <c r="AL908" s="329" t="s">
        <v>412</v>
      </c>
      <c r="AM908" s="330"/>
      <c r="AN908" s="330"/>
      <c r="AO908" s="330"/>
      <c r="AP908" s="327" t="s">
        <v>412</v>
      </c>
      <c r="AQ908" s="327"/>
      <c r="AR908" s="327"/>
      <c r="AS908" s="327"/>
      <c r="AT908" s="327"/>
      <c r="AU908" s="327"/>
      <c r="AV908" s="327"/>
      <c r="AW908" s="327"/>
      <c r="AX908" s="327"/>
    </row>
    <row r="909" spans="1:50" ht="56.25" customHeight="1" x14ac:dyDescent="0.15">
      <c r="A909" s="410">
        <v>6</v>
      </c>
      <c r="B909" s="410">
        <v>1</v>
      </c>
      <c r="C909" s="431" t="s">
        <v>672</v>
      </c>
      <c r="D909" s="425"/>
      <c r="E909" s="425"/>
      <c r="F909" s="425"/>
      <c r="G909" s="425"/>
      <c r="H909" s="425"/>
      <c r="I909" s="425"/>
      <c r="J909" s="426">
        <v>5010005007398</v>
      </c>
      <c r="K909" s="427"/>
      <c r="L909" s="427"/>
      <c r="M909" s="427"/>
      <c r="N909" s="427"/>
      <c r="O909" s="427"/>
      <c r="P909" s="432" t="s">
        <v>656</v>
      </c>
      <c r="Q909" s="323"/>
      <c r="R909" s="323"/>
      <c r="S909" s="323"/>
      <c r="T909" s="323"/>
      <c r="U909" s="323"/>
      <c r="V909" s="323"/>
      <c r="W909" s="323"/>
      <c r="X909" s="323"/>
      <c r="Y909" s="324">
        <v>13</v>
      </c>
      <c r="Z909" s="325"/>
      <c r="AA909" s="325"/>
      <c r="AB909" s="326"/>
      <c r="AC909" s="334" t="s">
        <v>383</v>
      </c>
      <c r="AD909" s="430"/>
      <c r="AE909" s="430"/>
      <c r="AF909" s="430"/>
      <c r="AG909" s="430"/>
      <c r="AH909" s="329" t="s">
        <v>412</v>
      </c>
      <c r="AI909" s="330"/>
      <c r="AJ909" s="330"/>
      <c r="AK909" s="330"/>
      <c r="AL909" s="329" t="s">
        <v>412</v>
      </c>
      <c r="AM909" s="330"/>
      <c r="AN909" s="330"/>
      <c r="AO909" s="330"/>
      <c r="AP909" s="327" t="s">
        <v>412</v>
      </c>
      <c r="AQ909" s="327"/>
      <c r="AR909" s="327"/>
      <c r="AS909" s="327"/>
      <c r="AT909" s="327"/>
      <c r="AU909" s="327"/>
      <c r="AV909" s="327"/>
      <c r="AW909" s="327"/>
      <c r="AX909" s="327"/>
    </row>
    <row r="910" spans="1:50" ht="67.5" customHeight="1" x14ac:dyDescent="0.15">
      <c r="A910" s="410">
        <v>7</v>
      </c>
      <c r="B910" s="410">
        <v>1</v>
      </c>
      <c r="C910" s="431" t="s">
        <v>672</v>
      </c>
      <c r="D910" s="425"/>
      <c r="E910" s="425"/>
      <c r="F910" s="425"/>
      <c r="G910" s="425"/>
      <c r="H910" s="425"/>
      <c r="I910" s="425"/>
      <c r="J910" s="426">
        <v>5010005007398</v>
      </c>
      <c r="K910" s="427"/>
      <c r="L910" s="427"/>
      <c r="M910" s="427"/>
      <c r="N910" s="427"/>
      <c r="O910" s="427"/>
      <c r="P910" s="432" t="s">
        <v>674</v>
      </c>
      <c r="Q910" s="323"/>
      <c r="R910" s="323"/>
      <c r="S910" s="323"/>
      <c r="T910" s="323"/>
      <c r="U910" s="323"/>
      <c r="V910" s="323"/>
      <c r="W910" s="323"/>
      <c r="X910" s="323"/>
      <c r="Y910" s="324">
        <v>9</v>
      </c>
      <c r="Z910" s="325"/>
      <c r="AA910" s="325"/>
      <c r="AB910" s="326"/>
      <c r="AC910" s="334" t="s">
        <v>383</v>
      </c>
      <c r="AD910" s="430"/>
      <c r="AE910" s="430"/>
      <c r="AF910" s="430"/>
      <c r="AG910" s="430"/>
      <c r="AH910" s="329" t="s">
        <v>412</v>
      </c>
      <c r="AI910" s="330"/>
      <c r="AJ910" s="330"/>
      <c r="AK910" s="330"/>
      <c r="AL910" s="329" t="s">
        <v>412</v>
      </c>
      <c r="AM910" s="330"/>
      <c r="AN910" s="330"/>
      <c r="AO910" s="330"/>
      <c r="AP910" s="327" t="s">
        <v>412</v>
      </c>
      <c r="AQ910" s="327"/>
      <c r="AR910" s="327"/>
      <c r="AS910" s="327"/>
      <c r="AT910" s="327"/>
      <c r="AU910" s="327"/>
      <c r="AV910" s="327"/>
      <c r="AW910" s="327"/>
      <c r="AX910" s="327"/>
    </row>
    <row r="911" spans="1:50" ht="30" customHeight="1" x14ac:dyDescent="0.15">
      <c r="A911" s="410">
        <v>8</v>
      </c>
      <c r="B911" s="410">
        <v>1</v>
      </c>
      <c r="C911" s="431" t="s">
        <v>672</v>
      </c>
      <c r="D911" s="425"/>
      <c r="E911" s="425"/>
      <c r="F911" s="425"/>
      <c r="G911" s="425"/>
      <c r="H911" s="425"/>
      <c r="I911" s="425"/>
      <c r="J911" s="426">
        <v>5010005007398</v>
      </c>
      <c r="K911" s="427"/>
      <c r="L911" s="427"/>
      <c r="M911" s="427"/>
      <c r="N911" s="427"/>
      <c r="O911" s="427"/>
      <c r="P911" s="432" t="s">
        <v>664</v>
      </c>
      <c r="Q911" s="323"/>
      <c r="R911" s="323"/>
      <c r="S911" s="323"/>
      <c r="T911" s="323"/>
      <c r="U911" s="323"/>
      <c r="V911" s="323"/>
      <c r="W911" s="323"/>
      <c r="X911" s="323"/>
      <c r="Y911" s="324">
        <v>7</v>
      </c>
      <c r="Z911" s="325"/>
      <c r="AA911" s="325"/>
      <c r="AB911" s="326"/>
      <c r="AC911" s="334" t="s">
        <v>383</v>
      </c>
      <c r="AD911" s="430"/>
      <c r="AE911" s="430"/>
      <c r="AF911" s="430"/>
      <c r="AG911" s="430"/>
      <c r="AH911" s="329" t="s">
        <v>412</v>
      </c>
      <c r="AI911" s="330"/>
      <c r="AJ911" s="330"/>
      <c r="AK911" s="330"/>
      <c r="AL911" s="329" t="s">
        <v>412</v>
      </c>
      <c r="AM911" s="330"/>
      <c r="AN911" s="330"/>
      <c r="AO911" s="330"/>
      <c r="AP911" s="327" t="s">
        <v>412</v>
      </c>
      <c r="AQ911" s="327"/>
      <c r="AR911" s="327"/>
      <c r="AS911" s="327"/>
      <c r="AT911" s="327"/>
      <c r="AU911" s="327"/>
      <c r="AV911" s="327"/>
      <c r="AW911" s="327"/>
      <c r="AX911" s="327"/>
    </row>
    <row r="912" spans="1:50" ht="66.75" customHeight="1" x14ac:dyDescent="0.15">
      <c r="A912" s="410">
        <v>9</v>
      </c>
      <c r="B912" s="410">
        <v>1</v>
      </c>
      <c r="C912" s="431" t="s">
        <v>672</v>
      </c>
      <c r="D912" s="425"/>
      <c r="E912" s="425"/>
      <c r="F912" s="425"/>
      <c r="G912" s="425"/>
      <c r="H912" s="425"/>
      <c r="I912" s="425"/>
      <c r="J912" s="426">
        <v>5010005007398</v>
      </c>
      <c r="K912" s="427"/>
      <c r="L912" s="427"/>
      <c r="M912" s="427"/>
      <c r="N912" s="427"/>
      <c r="O912" s="427"/>
      <c r="P912" s="432" t="s">
        <v>674</v>
      </c>
      <c r="Q912" s="323"/>
      <c r="R912" s="323"/>
      <c r="S912" s="323"/>
      <c r="T912" s="323"/>
      <c r="U912" s="323"/>
      <c r="V912" s="323"/>
      <c r="W912" s="323"/>
      <c r="X912" s="323"/>
      <c r="Y912" s="324">
        <v>7</v>
      </c>
      <c r="Z912" s="325"/>
      <c r="AA912" s="325"/>
      <c r="AB912" s="326"/>
      <c r="AC912" s="334" t="s">
        <v>383</v>
      </c>
      <c r="AD912" s="430"/>
      <c r="AE912" s="430"/>
      <c r="AF912" s="430"/>
      <c r="AG912" s="430"/>
      <c r="AH912" s="329" t="s">
        <v>412</v>
      </c>
      <c r="AI912" s="330"/>
      <c r="AJ912" s="330"/>
      <c r="AK912" s="330"/>
      <c r="AL912" s="329" t="s">
        <v>412</v>
      </c>
      <c r="AM912" s="330"/>
      <c r="AN912" s="330"/>
      <c r="AO912" s="330"/>
      <c r="AP912" s="327" t="s">
        <v>412</v>
      </c>
      <c r="AQ912" s="327"/>
      <c r="AR912" s="327"/>
      <c r="AS912" s="327"/>
      <c r="AT912" s="327"/>
      <c r="AU912" s="327"/>
      <c r="AV912" s="327"/>
      <c r="AW912" s="327"/>
      <c r="AX912" s="327"/>
    </row>
    <row r="913" spans="1:50" ht="43.5" customHeight="1" x14ac:dyDescent="0.15">
      <c r="A913" s="410">
        <v>10</v>
      </c>
      <c r="B913" s="410">
        <v>1</v>
      </c>
      <c r="C913" s="431" t="s">
        <v>672</v>
      </c>
      <c r="D913" s="425"/>
      <c r="E913" s="425"/>
      <c r="F913" s="425"/>
      <c r="G913" s="425"/>
      <c r="H913" s="425"/>
      <c r="I913" s="425"/>
      <c r="J913" s="426">
        <v>5010005007398</v>
      </c>
      <c r="K913" s="427"/>
      <c r="L913" s="427"/>
      <c r="M913" s="427"/>
      <c r="N913" s="427"/>
      <c r="O913" s="427"/>
      <c r="P913" s="432" t="s">
        <v>670</v>
      </c>
      <c r="Q913" s="323"/>
      <c r="R913" s="323"/>
      <c r="S913" s="323"/>
      <c r="T913" s="323"/>
      <c r="U913" s="323"/>
      <c r="V913" s="323"/>
      <c r="W913" s="323"/>
      <c r="X913" s="323"/>
      <c r="Y913" s="324">
        <v>3</v>
      </c>
      <c r="Z913" s="325"/>
      <c r="AA913" s="325"/>
      <c r="AB913" s="326"/>
      <c r="AC913" s="334" t="s">
        <v>383</v>
      </c>
      <c r="AD913" s="430"/>
      <c r="AE913" s="430"/>
      <c r="AF913" s="430"/>
      <c r="AG913" s="430"/>
      <c r="AH913" s="329" t="s">
        <v>412</v>
      </c>
      <c r="AI913" s="330"/>
      <c r="AJ913" s="330"/>
      <c r="AK913" s="330"/>
      <c r="AL913" s="329" t="s">
        <v>412</v>
      </c>
      <c r="AM913" s="330"/>
      <c r="AN913" s="330"/>
      <c r="AO913" s="330"/>
      <c r="AP913" s="327" t="s">
        <v>412</v>
      </c>
      <c r="AQ913" s="327"/>
      <c r="AR913" s="327"/>
      <c r="AS913" s="327"/>
      <c r="AT913" s="327"/>
      <c r="AU913" s="327"/>
      <c r="AV913" s="327"/>
      <c r="AW913" s="327"/>
      <c r="AX913" s="327"/>
    </row>
    <row r="914" spans="1:50" ht="30" customHeight="1" x14ac:dyDescent="0.15">
      <c r="A914" s="410">
        <v>11</v>
      </c>
      <c r="B914" s="410">
        <v>1</v>
      </c>
      <c r="C914" s="431" t="s">
        <v>672</v>
      </c>
      <c r="D914" s="425"/>
      <c r="E914" s="425"/>
      <c r="F914" s="425"/>
      <c r="G914" s="425"/>
      <c r="H914" s="425"/>
      <c r="I914" s="425"/>
      <c r="J914" s="426">
        <v>5010005007398</v>
      </c>
      <c r="K914" s="427"/>
      <c r="L914" s="427"/>
      <c r="M914" s="427"/>
      <c r="N914" s="427"/>
      <c r="O914" s="427"/>
      <c r="P914" s="432" t="s">
        <v>664</v>
      </c>
      <c r="Q914" s="323"/>
      <c r="R914" s="323"/>
      <c r="S914" s="323"/>
      <c r="T914" s="323"/>
      <c r="U914" s="323"/>
      <c r="V914" s="323"/>
      <c r="W914" s="323"/>
      <c r="X914" s="323"/>
      <c r="Y914" s="324">
        <v>1</v>
      </c>
      <c r="Z914" s="325"/>
      <c r="AA914" s="325"/>
      <c r="AB914" s="326"/>
      <c r="AC914" s="334" t="s">
        <v>383</v>
      </c>
      <c r="AD914" s="430"/>
      <c r="AE914" s="430"/>
      <c r="AF914" s="430"/>
      <c r="AG914" s="430"/>
      <c r="AH914" s="329" t="s">
        <v>412</v>
      </c>
      <c r="AI914" s="330"/>
      <c r="AJ914" s="330"/>
      <c r="AK914" s="330"/>
      <c r="AL914" s="329" t="s">
        <v>412</v>
      </c>
      <c r="AM914" s="330"/>
      <c r="AN914" s="330"/>
      <c r="AO914" s="330"/>
      <c r="AP914" s="327" t="s">
        <v>412</v>
      </c>
      <c r="AQ914" s="327"/>
      <c r="AR914" s="327"/>
      <c r="AS914" s="327"/>
      <c r="AT914" s="327"/>
      <c r="AU914" s="327"/>
      <c r="AV914" s="327"/>
      <c r="AW914" s="327"/>
      <c r="AX914" s="327"/>
    </row>
    <row r="915" spans="1:50" ht="57" customHeight="1" x14ac:dyDescent="0.15">
      <c r="A915" s="410">
        <v>12</v>
      </c>
      <c r="B915" s="410">
        <v>1</v>
      </c>
      <c r="C915" s="431" t="s">
        <v>675</v>
      </c>
      <c r="D915" s="425"/>
      <c r="E915" s="425"/>
      <c r="F915" s="425"/>
      <c r="G915" s="425"/>
      <c r="H915" s="425"/>
      <c r="I915" s="425"/>
      <c r="J915" s="426">
        <v>6010005015219</v>
      </c>
      <c r="K915" s="427"/>
      <c r="L915" s="427"/>
      <c r="M915" s="427"/>
      <c r="N915" s="427"/>
      <c r="O915" s="427"/>
      <c r="P915" s="432" t="s">
        <v>656</v>
      </c>
      <c r="Q915" s="323"/>
      <c r="R915" s="323"/>
      <c r="S915" s="323"/>
      <c r="T915" s="323"/>
      <c r="U915" s="323"/>
      <c r="V915" s="323"/>
      <c r="W915" s="323"/>
      <c r="X915" s="323"/>
      <c r="Y915" s="324">
        <v>112</v>
      </c>
      <c r="Z915" s="325"/>
      <c r="AA915" s="325"/>
      <c r="AB915" s="326"/>
      <c r="AC915" s="334" t="s">
        <v>383</v>
      </c>
      <c r="AD915" s="430"/>
      <c r="AE915" s="430"/>
      <c r="AF915" s="430"/>
      <c r="AG915" s="430"/>
      <c r="AH915" s="329" t="s">
        <v>412</v>
      </c>
      <c r="AI915" s="330"/>
      <c r="AJ915" s="330"/>
      <c r="AK915" s="330"/>
      <c r="AL915" s="329" t="s">
        <v>412</v>
      </c>
      <c r="AM915" s="330"/>
      <c r="AN915" s="330"/>
      <c r="AO915" s="330"/>
      <c r="AP915" s="327" t="s">
        <v>412</v>
      </c>
      <c r="AQ915" s="327"/>
      <c r="AR915" s="327"/>
      <c r="AS915" s="327"/>
      <c r="AT915" s="327"/>
      <c r="AU915" s="327"/>
      <c r="AV915" s="327"/>
      <c r="AW915" s="327"/>
      <c r="AX915" s="327"/>
    </row>
    <row r="916" spans="1:50" ht="43.5" customHeight="1" x14ac:dyDescent="0.15">
      <c r="A916" s="410">
        <v>13</v>
      </c>
      <c r="B916" s="410">
        <v>1</v>
      </c>
      <c r="C916" s="431" t="s">
        <v>676</v>
      </c>
      <c r="D916" s="425"/>
      <c r="E916" s="425"/>
      <c r="F916" s="425"/>
      <c r="G916" s="425"/>
      <c r="H916" s="425"/>
      <c r="I916" s="425"/>
      <c r="J916" s="426">
        <v>6010005007397</v>
      </c>
      <c r="K916" s="427"/>
      <c r="L916" s="427"/>
      <c r="M916" s="427"/>
      <c r="N916" s="427"/>
      <c r="O916" s="427"/>
      <c r="P916" s="432" t="s">
        <v>653</v>
      </c>
      <c r="Q916" s="323"/>
      <c r="R916" s="323"/>
      <c r="S916" s="323"/>
      <c r="T916" s="323"/>
      <c r="U916" s="323"/>
      <c r="V916" s="323"/>
      <c r="W916" s="323"/>
      <c r="X916" s="323"/>
      <c r="Y916" s="324">
        <v>80</v>
      </c>
      <c r="Z916" s="325"/>
      <c r="AA916" s="325"/>
      <c r="AB916" s="326"/>
      <c r="AC916" s="334" t="s">
        <v>383</v>
      </c>
      <c r="AD916" s="430"/>
      <c r="AE916" s="430"/>
      <c r="AF916" s="430"/>
      <c r="AG916" s="430"/>
      <c r="AH916" s="329" t="s">
        <v>412</v>
      </c>
      <c r="AI916" s="330"/>
      <c r="AJ916" s="330"/>
      <c r="AK916" s="330"/>
      <c r="AL916" s="329" t="s">
        <v>412</v>
      </c>
      <c r="AM916" s="330"/>
      <c r="AN916" s="330"/>
      <c r="AO916" s="330"/>
      <c r="AP916" s="327" t="s">
        <v>412</v>
      </c>
      <c r="AQ916" s="327"/>
      <c r="AR916" s="327"/>
      <c r="AS916" s="327"/>
      <c r="AT916" s="327"/>
      <c r="AU916" s="327"/>
      <c r="AV916" s="327"/>
      <c r="AW916" s="327"/>
      <c r="AX916" s="327"/>
    </row>
    <row r="917" spans="1:50" ht="67.5" customHeight="1" x14ac:dyDescent="0.15">
      <c r="A917" s="410">
        <v>14</v>
      </c>
      <c r="B917" s="410">
        <v>1</v>
      </c>
      <c r="C917" s="431" t="s">
        <v>677</v>
      </c>
      <c r="D917" s="425"/>
      <c r="E917" s="425"/>
      <c r="F917" s="425"/>
      <c r="G917" s="425"/>
      <c r="H917" s="425"/>
      <c r="I917" s="425"/>
      <c r="J917" s="426">
        <v>6010005013602</v>
      </c>
      <c r="K917" s="427"/>
      <c r="L917" s="427"/>
      <c r="M917" s="427"/>
      <c r="N917" s="427"/>
      <c r="O917" s="427"/>
      <c r="P917" s="432" t="s">
        <v>674</v>
      </c>
      <c r="Q917" s="323"/>
      <c r="R917" s="323"/>
      <c r="S917" s="323"/>
      <c r="T917" s="323"/>
      <c r="U917" s="323"/>
      <c r="V917" s="323"/>
      <c r="W917" s="323"/>
      <c r="X917" s="323"/>
      <c r="Y917" s="324">
        <v>46</v>
      </c>
      <c r="Z917" s="325"/>
      <c r="AA917" s="325"/>
      <c r="AB917" s="326"/>
      <c r="AC917" s="334" t="s">
        <v>383</v>
      </c>
      <c r="AD917" s="430"/>
      <c r="AE917" s="430"/>
      <c r="AF917" s="430"/>
      <c r="AG917" s="430"/>
      <c r="AH917" s="329" t="s">
        <v>412</v>
      </c>
      <c r="AI917" s="330"/>
      <c r="AJ917" s="330"/>
      <c r="AK917" s="330"/>
      <c r="AL917" s="329" t="s">
        <v>412</v>
      </c>
      <c r="AM917" s="330"/>
      <c r="AN917" s="330"/>
      <c r="AO917" s="330"/>
      <c r="AP917" s="327" t="s">
        <v>412</v>
      </c>
      <c r="AQ917" s="327"/>
      <c r="AR917" s="327"/>
      <c r="AS917" s="327"/>
      <c r="AT917" s="327"/>
      <c r="AU917" s="327"/>
      <c r="AV917" s="327"/>
      <c r="AW917" s="327"/>
      <c r="AX917" s="327"/>
    </row>
    <row r="918" spans="1:50" ht="56.25" customHeight="1" x14ac:dyDescent="0.15">
      <c r="A918" s="410">
        <v>15</v>
      </c>
      <c r="B918" s="410">
        <v>1</v>
      </c>
      <c r="C918" s="431" t="s">
        <v>711</v>
      </c>
      <c r="D918" s="425"/>
      <c r="E918" s="425"/>
      <c r="F918" s="425"/>
      <c r="G918" s="425"/>
      <c r="H918" s="425"/>
      <c r="I918" s="425"/>
      <c r="J918" s="426">
        <v>3180005006071</v>
      </c>
      <c r="K918" s="427"/>
      <c r="L918" s="427"/>
      <c r="M918" s="427"/>
      <c r="N918" s="427"/>
      <c r="O918" s="427"/>
      <c r="P918" s="432" t="s">
        <v>656</v>
      </c>
      <c r="Q918" s="323"/>
      <c r="R918" s="323"/>
      <c r="S918" s="323"/>
      <c r="T918" s="323"/>
      <c r="U918" s="323"/>
      <c r="V918" s="323"/>
      <c r="W918" s="323"/>
      <c r="X918" s="323"/>
      <c r="Y918" s="324">
        <v>41</v>
      </c>
      <c r="Z918" s="325"/>
      <c r="AA918" s="325"/>
      <c r="AB918" s="326"/>
      <c r="AC918" s="334" t="s">
        <v>383</v>
      </c>
      <c r="AD918" s="430"/>
      <c r="AE918" s="430"/>
      <c r="AF918" s="430"/>
      <c r="AG918" s="430"/>
      <c r="AH918" s="329" t="s">
        <v>412</v>
      </c>
      <c r="AI918" s="330"/>
      <c r="AJ918" s="330"/>
      <c r="AK918" s="330"/>
      <c r="AL918" s="329" t="s">
        <v>412</v>
      </c>
      <c r="AM918" s="330"/>
      <c r="AN918" s="330"/>
      <c r="AO918" s="330"/>
      <c r="AP918" s="327" t="s">
        <v>412</v>
      </c>
      <c r="AQ918" s="327"/>
      <c r="AR918" s="327"/>
      <c r="AS918" s="327"/>
      <c r="AT918" s="327"/>
      <c r="AU918" s="327"/>
      <c r="AV918" s="327"/>
      <c r="AW918" s="327"/>
      <c r="AX918" s="327"/>
    </row>
    <row r="919" spans="1:50" ht="43.5" customHeight="1" x14ac:dyDescent="0.15">
      <c r="A919" s="410">
        <v>16</v>
      </c>
      <c r="B919" s="410">
        <v>1</v>
      </c>
      <c r="C919" s="431" t="s">
        <v>711</v>
      </c>
      <c r="D919" s="425"/>
      <c r="E919" s="425"/>
      <c r="F919" s="425"/>
      <c r="G919" s="425"/>
      <c r="H919" s="425"/>
      <c r="I919" s="425"/>
      <c r="J919" s="426">
        <v>3180005006071</v>
      </c>
      <c r="K919" s="427"/>
      <c r="L919" s="427"/>
      <c r="M919" s="427"/>
      <c r="N919" s="427"/>
      <c r="O919" s="427"/>
      <c r="P919" s="432" t="s">
        <v>670</v>
      </c>
      <c r="Q919" s="323"/>
      <c r="R919" s="323"/>
      <c r="S919" s="323"/>
      <c r="T919" s="323"/>
      <c r="U919" s="323"/>
      <c r="V919" s="323"/>
      <c r="W919" s="323"/>
      <c r="X919" s="323"/>
      <c r="Y919" s="324">
        <v>2</v>
      </c>
      <c r="Z919" s="325"/>
      <c r="AA919" s="325"/>
      <c r="AB919" s="326"/>
      <c r="AC919" s="334" t="s">
        <v>383</v>
      </c>
      <c r="AD919" s="430"/>
      <c r="AE919" s="430"/>
      <c r="AF919" s="430"/>
      <c r="AG919" s="430"/>
      <c r="AH919" s="329" t="s">
        <v>412</v>
      </c>
      <c r="AI919" s="330"/>
      <c r="AJ919" s="330"/>
      <c r="AK919" s="330"/>
      <c r="AL919" s="329" t="s">
        <v>412</v>
      </c>
      <c r="AM919" s="330"/>
      <c r="AN919" s="330"/>
      <c r="AO919" s="330"/>
      <c r="AP919" s="327" t="s">
        <v>412</v>
      </c>
      <c r="AQ919" s="327"/>
      <c r="AR919" s="327"/>
      <c r="AS919" s="327"/>
      <c r="AT919" s="327"/>
      <c r="AU919" s="327"/>
      <c r="AV919" s="327"/>
      <c r="AW919" s="327"/>
      <c r="AX919" s="327"/>
    </row>
    <row r="920" spans="1:50" s="16" customFormat="1" ht="56.25" customHeight="1" x14ac:dyDescent="0.15">
      <c r="A920" s="410">
        <v>17</v>
      </c>
      <c r="B920" s="410">
        <v>1</v>
      </c>
      <c r="C920" s="431" t="s">
        <v>715</v>
      </c>
      <c r="D920" s="425"/>
      <c r="E920" s="425"/>
      <c r="F920" s="425"/>
      <c r="G920" s="425"/>
      <c r="H920" s="425"/>
      <c r="I920" s="425"/>
      <c r="J920" s="441">
        <v>4010405001654</v>
      </c>
      <c r="K920" s="442"/>
      <c r="L920" s="442"/>
      <c r="M920" s="442"/>
      <c r="N920" s="442"/>
      <c r="O920" s="443"/>
      <c r="P920" s="432" t="s">
        <v>655</v>
      </c>
      <c r="Q920" s="323"/>
      <c r="R920" s="323"/>
      <c r="S920" s="323"/>
      <c r="T920" s="323"/>
      <c r="U920" s="323"/>
      <c r="V920" s="323"/>
      <c r="W920" s="323"/>
      <c r="X920" s="323"/>
      <c r="Y920" s="324">
        <v>33</v>
      </c>
      <c r="Z920" s="325"/>
      <c r="AA920" s="325"/>
      <c r="AB920" s="326"/>
      <c r="AC920" s="334" t="s">
        <v>383</v>
      </c>
      <c r="AD920" s="430"/>
      <c r="AE920" s="430"/>
      <c r="AF920" s="430"/>
      <c r="AG920" s="430"/>
      <c r="AH920" s="329" t="s">
        <v>412</v>
      </c>
      <c r="AI920" s="330"/>
      <c r="AJ920" s="330"/>
      <c r="AK920" s="330"/>
      <c r="AL920" s="329" t="s">
        <v>412</v>
      </c>
      <c r="AM920" s="330"/>
      <c r="AN920" s="330"/>
      <c r="AO920" s="330"/>
      <c r="AP920" s="327" t="s">
        <v>412</v>
      </c>
      <c r="AQ920" s="327"/>
      <c r="AR920" s="327"/>
      <c r="AS920" s="327"/>
      <c r="AT920" s="327"/>
      <c r="AU920" s="327"/>
      <c r="AV920" s="327"/>
      <c r="AW920" s="327"/>
      <c r="AX920" s="327"/>
    </row>
    <row r="921" spans="1:50" ht="30" customHeight="1" x14ac:dyDescent="0.15">
      <c r="A921" s="410">
        <v>18</v>
      </c>
      <c r="B921" s="410">
        <v>1</v>
      </c>
      <c r="C921" s="431" t="s">
        <v>715</v>
      </c>
      <c r="D921" s="425"/>
      <c r="E921" s="425"/>
      <c r="F921" s="425"/>
      <c r="G921" s="425"/>
      <c r="H921" s="425"/>
      <c r="I921" s="425"/>
      <c r="J921" s="441">
        <v>4010405001654</v>
      </c>
      <c r="K921" s="442"/>
      <c r="L921" s="442"/>
      <c r="M921" s="442"/>
      <c r="N921" s="442"/>
      <c r="O921" s="443"/>
      <c r="P921" s="323" t="s">
        <v>660</v>
      </c>
      <c r="Q921" s="323"/>
      <c r="R921" s="323"/>
      <c r="S921" s="323"/>
      <c r="T921" s="323"/>
      <c r="U921" s="323"/>
      <c r="V921" s="323"/>
      <c r="W921" s="323"/>
      <c r="X921" s="323"/>
      <c r="Y921" s="324">
        <v>4</v>
      </c>
      <c r="Z921" s="325"/>
      <c r="AA921" s="325"/>
      <c r="AB921" s="326"/>
      <c r="AC921" s="334" t="s">
        <v>383</v>
      </c>
      <c r="AD921" s="430"/>
      <c r="AE921" s="430"/>
      <c r="AF921" s="430"/>
      <c r="AG921" s="430"/>
      <c r="AH921" s="329" t="s">
        <v>412</v>
      </c>
      <c r="AI921" s="330"/>
      <c r="AJ921" s="330"/>
      <c r="AK921" s="330"/>
      <c r="AL921" s="329" t="s">
        <v>412</v>
      </c>
      <c r="AM921" s="330"/>
      <c r="AN921" s="330"/>
      <c r="AO921" s="330"/>
      <c r="AP921" s="327" t="s">
        <v>412</v>
      </c>
      <c r="AQ921" s="327"/>
      <c r="AR921" s="327"/>
      <c r="AS921" s="327"/>
      <c r="AT921" s="327"/>
      <c r="AU921" s="327"/>
      <c r="AV921" s="327"/>
      <c r="AW921" s="327"/>
      <c r="AX921" s="327"/>
    </row>
    <row r="922" spans="1:50" ht="70.5" customHeight="1" x14ac:dyDescent="0.15">
      <c r="A922" s="410">
        <v>19</v>
      </c>
      <c r="B922" s="410">
        <v>1</v>
      </c>
      <c r="C922" s="435" t="s">
        <v>681</v>
      </c>
      <c r="D922" s="436" t="s">
        <v>681</v>
      </c>
      <c r="E922" s="436" t="s">
        <v>681</v>
      </c>
      <c r="F922" s="436" t="s">
        <v>681</v>
      </c>
      <c r="G922" s="436" t="s">
        <v>681</v>
      </c>
      <c r="H922" s="436" t="s">
        <v>681</v>
      </c>
      <c r="I922" s="437" t="s">
        <v>681</v>
      </c>
      <c r="J922" s="426">
        <v>1290005009643</v>
      </c>
      <c r="K922" s="427"/>
      <c r="L922" s="427"/>
      <c r="M922" s="427"/>
      <c r="N922" s="427"/>
      <c r="O922" s="427"/>
      <c r="P922" s="438" t="s">
        <v>667</v>
      </c>
      <c r="Q922" s="439" t="s">
        <v>667</v>
      </c>
      <c r="R922" s="439" t="s">
        <v>667</v>
      </c>
      <c r="S922" s="439" t="s">
        <v>667</v>
      </c>
      <c r="T922" s="439" t="s">
        <v>667</v>
      </c>
      <c r="U922" s="439" t="s">
        <v>667</v>
      </c>
      <c r="V922" s="439" t="s">
        <v>667</v>
      </c>
      <c r="W922" s="439" t="s">
        <v>667</v>
      </c>
      <c r="X922" s="440" t="s">
        <v>667</v>
      </c>
      <c r="Y922" s="324">
        <v>34</v>
      </c>
      <c r="Z922" s="325"/>
      <c r="AA922" s="325"/>
      <c r="AB922" s="326"/>
      <c r="AC922" s="334" t="s">
        <v>383</v>
      </c>
      <c r="AD922" s="430"/>
      <c r="AE922" s="430"/>
      <c r="AF922" s="430"/>
      <c r="AG922" s="430"/>
      <c r="AH922" s="329" t="s">
        <v>412</v>
      </c>
      <c r="AI922" s="330"/>
      <c r="AJ922" s="330"/>
      <c r="AK922" s="330"/>
      <c r="AL922" s="329" t="s">
        <v>412</v>
      </c>
      <c r="AM922" s="330"/>
      <c r="AN922" s="330"/>
      <c r="AO922" s="330"/>
      <c r="AP922" s="327" t="s">
        <v>412</v>
      </c>
      <c r="AQ922" s="327"/>
      <c r="AR922" s="327"/>
      <c r="AS922" s="327"/>
      <c r="AT922" s="327"/>
      <c r="AU922" s="327"/>
      <c r="AV922" s="327"/>
      <c r="AW922" s="327"/>
      <c r="AX922" s="327"/>
    </row>
    <row r="923" spans="1:50" ht="58.5" customHeight="1" x14ac:dyDescent="0.15">
      <c r="A923" s="410">
        <v>20</v>
      </c>
      <c r="B923" s="410">
        <v>1</v>
      </c>
      <c r="C923" s="435" t="s">
        <v>678</v>
      </c>
      <c r="D923" s="436" t="s">
        <v>678</v>
      </c>
      <c r="E923" s="436" t="s">
        <v>678</v>
      </c>
      <c r="F923" s="436" t="s">
        <v>678</v>
      </c>
      <c r="G923" s="436" t="s">
        <v>678</v>
      </c>
      <c r="H923" s="436" t="s">
        <v>678</v>
      </c>
      <c r="I923" s="437" t="s">
        <v>678</v>
      </c>
      <c r="J923" s="426">
        <v>6010801003186</v>
      </c>
      <c r="K923" s="427"/>
      <c r="L923" s="427"/>
      <c r="M923" s="427"/>
      <c r="N923" s="427"/>
      <c r="O923" s="427"/>
      <c r="P923" s="438" t="s">
        <v>655</v>
      </c>
      <c r="Q923" s="439" t="s">
        <v>655</v>
      </c>
      <c r="R923" s="439" t="s">
        <v>655</v>
      </c>
      <c r="S923" s="439" t="s">
        <v>655</v>
      </c>
      <c r="T923" s="439" t="s">
        <v>655</v>
      </c>
      <c r="U923" s="439" t="s">
        <v>655</v>
      </c>
      <c r="V923" s="439" t="s">
        <v>655</v>
      </c>
      <c r="W923" s="439" t="s">
        <v>655</v>
      </c>
      <c r="X923" s="440" t="s">
        <v>655</v>
      </c>
      <c r="Y923" s="324">
        <v>33</v>
      </c>
      <c r="Z923" s="325"/>
      <c r="AA923" s="325"/>
      <c r="AB923" s="326"/>
      <c r="AC923" s="334" t="s">
        <v>383</v>
      </c>
      <c r="AD923" s="430"/>
      <c r="AE923" s="430"/>
      <c r="AF923" s="430"/>
      <c r="AG923" s="430"/>
      <c r="AH923" s="329" t="s">
        <v>412</v>
      </c>
      <c r="AI923" s="330"/>
      <c r="AJ923" s="330"/>
      <c r="AK923" s="330"/>
      <c r="AL923" s="329" t="s">
        <v>412</v>
      </c>
      <c r="AM923" s="330"/>
      <c r="AN923" s="330"/>
      <c r="AO923" s="330"/>
      <c r="AP923" s="327" t="s">
        <v>412</v>
      </c>
      <c r="AQ923" s="327"/>
      <c r="AR923" s="327"/>
      <c r="AS923" s="327"/>
      <c r="AT923" s="327"/>
      <c r="AU923" s="327"/>
      <c r="AV923" s="327"/>
      <c r="AW923" s="327"/>
      <c r="AX923" s="327"/>
    </row>
    <row r="924" spans="1:50" ht="58.5" customHeight="1" x14ac:dyDescent="0.15">
      <c r="A924" s="410">
        <v>21</v>
      </c>
      <c r="B924" s="410">
        <v>1</v>
      </c>
      <c r="C924" s="435" t="s">
        <v>679</v>
      </c>
      <c r="D924" s="436" t="s">
        <v>679</v>
      </c>
      <c r="E924" s="436" t="s">
        <v>679</v>
      </c>
      <c r="F924" s="436" t="s">
        <v>679</v>
      </c>
      <c r="G924" s="436" t="s">
        <v>679</v>
      </c>
      <c r="H924" s="436" t="s">
        <v>679</v>
      </c>
      <c r="I924" s="437" t="s">
        <v>679</v>
      </c>
      <c r="J924" s="426">
        <v>9140001009530</v>
      </c>
      <c r="K924" s="427"/>
      <c r="L924" s="427"/>
      <c r="M924" s="427"/>
      <c r="N924" s="427"/>
      <c r="O924" s="427"/>
      <c r="P924" s="438" t="s">
        <v>655</v>
      </c>
      <c r="Q924" s="439" t="s">
        <v>655</v>
      </c>
      <c r="R924" s="439" t="s">
        <v>655</v>
      </c>
      <c r="S924" s="439" t="s">
        <v>655</v>
      </c>
      <c r="T924" s="439" t="s">
        <v>655</v>
      </c>
      <c r="U924" s="439" t="s">
        <v>655</v>
      </c>
      <c r="V924" s="439" t="s">
        <v>655</v>
      </c>
      <c r="W924" s="439" t="s">
        <v>655</v>
      </c>
      <c r="X924" s="440" t="s">
        <v>655</v>
      </c>
      <c r="Y924" s="324">
        <v>26</v>
      </c>
      <c r="Z924" s="325"/>
      <c r="AA924" s="325"/>
      <c r="AB924" s="326"/>
      <c r="AC924" s="334" t="s">
        <v>383</v>
      </c>
      <c r="AD924" s="430"/>
      <c r="AE924" s="430"/>
      <c r="AF924" s="430"/>
      <c r="AG924" s="430"/>
      <c r="AH924" s="329" t="s">
        <v>412</v>
      </c>
      <c r="AI924" s="330"/>
      <c r="AJ924" s="330"/>
      <c r="AK924" s="330"/>
      <c r="AL924" s="329" t="s">
        <v>412</v>
      </c>
      <c r="AM924" s="330"/>
      <c r="AN924" s="330"/>
      <c r="AO924" s="330"/>
      <c r="AP924" s="327" t="s">
        <v>412</v>
      </c>
      <c r="AQ924" s="327"/>
      <c r="AR924" s="327"/>
      <c r="AS924" s="327"/>
      <c r="AT924" s="327"/>
      <c r="AU924" s="327"/>
      <c r="AV924" s="327"/>
      <c r="AW924" s="327"/>
      <c r="AX924" s="327"/>
    </row>
    <row r="925" spans="1:50" ht="42.95" customHeight="1" x14ac:dyDescent="0.15">
      <c r="A925" s="410">
        <v>22</v>
      </c>
      <c r="B925" s="410">
        <v>1</v>
      </c>
      <c r="C925" s="435" t="s">
        <v>680</v>
      </c>
      <c r="D925" s="436" t="s">
        <v>680</v>
      </c>
      <c r="E925" s="436" t="s">
        <v>680</v>
      </c>
      <c r="F925" s="436" t="s">
        <v>680</v>
      </c>
      <c r="G925" s="436" t="s">
        <v>680</v>
      </c>
      <c r="H925" s="436" t="s">
        <v>680</v>
      </c>
      <c r="I925" s="437" t="s">
        <v>680</v>
      </c>
      <c r="J925" s="426">
        <v>1030005007111</v>
      </c>
      <c r="K925" s="427"/>
      <c r="L925" s="427"/>
      <c r="M925" s="427"/>
      <c r="N925" s="427"/>
      <c r="O925" s="427"/>
      <c r="P925" s="438" t="s">
        <v>673</v>
      </c>
      <c r="Q925" s="439" t="s">
        <v>673</v>
      </c>
      <c r="R925" s="439" t="s">
        <v>673</v>
      </c>
      <c r="S925" s="439" t="s">
        <v>673</v>
      </c>
      <c r="T925" s="439" t="s">
        <v>673</v>
      </c>
      <c r="U925" s="439" t="s">
        <v>673</v>
      </c>
      <c r="V925" s="439" t="s">
        <v>673</v>
      </c>
      <c r="W925" s="439" t="s">
        <v>673</v>
      </c>
      <c r="X925" s="440" t="s">
        <v>673</v>
      </c>
      <c r="Y925" s="324">
        <v>26</v>
      </c>
      <c r="Z925" s="325"/>
      <c r="AA925" s="325"/>
      <c r="AB925" s="326"/>
      <c r="AC925" s="334" t="s">
        <v>383</v>
      </c>
      <c r="AD925" s="430"/>
      <c r="AE925" s="430"/>
      <c r="AF925" s="430"/>
      <c r="AG925" s="430"/>
      <c r="AH925" s="329" t="s">
        <v>412</v>
      </c>
      <c r="AI925" s="330"/>
      <c r="AJ925" s="330"/>
      <c r="AK925" s="330"/>
      <c r="AL925" s="329" t="s">
        <v>412</v>
      </c>
      <c r="AM925" s="330"/>
      <c r="AN925" s="330"/>
      <c r="AO925" s="330"/>
      <c r="AP925" s="327" t="s">
        <v>412</v>
      </c>
      <c r="AQ925" s="327"/>
      <c r="AR925" s="327"/>
      <c r="AS925" s="327"/>
      <c r="AT925" s="327"/>
      <c r="AU925" s="327"/>
      <c r="AV925" s="327"/>
      <c r="AW925" s="327"/>
      <c r="AX925" s="327"/>
    </row>
    <row r="926" spans="1:50" ht="30" hidden="1" customHeight="1" x14ac:dyDescent="0.15">
      <c r="A926" s="410">
        <v>23</v>
      </c>
      <c r="B926" s="410">
        <v>1</v>
      </c>
      <c r="C926" s="435"/>
      <c r="D926" s="436"/>
      <c r="E926" s="436"/>
      <c r="F926" s="436"/>
      <c r="G926" s="436"/>
      <c r="H926" s="436"/>
      <c r="I926" s="437"/>
      <c r="J926" s="426"/>
      <c r="K926" s="427"/>
      <c r="L926" s="427"/>
      <c r="M926" s="427"/>
      <c r="N926" s="427"/>
      <c r="O926" s="427"/>
      <c r="P926" s="323"/>
      <c r="Q926" s="323"/>
      <c r="R926" s="323"/>
      <c r="S926" s="323"/>
      <c r="T926" s="323"/>
      <c r="U926" s="323"/>
      <c r="V926" s="323"/>
      <c r="W926" s="323"/>
      <c r="X926" s="323"/>
      <c r="Y926" s="324"/>
      <c r="Z926" s="325"/>
      <c r="AA926" s="325"/>
      <c r="AB926" s="326"/>
      <c r="AC926" s="334"/>
      <c r="AD926" s="430"/>
      <c r="AE926" s="430"/>
      <c r="AF926" s="430"/>
      <c r="AG926" s="430"/>
      <c r="AH926" s="329"/>
      <c r="AI926" s="330"/>
      <c r="AJ926" s="330"/>
      <c r="AK926" s="330"/>
      <c r="AL926" s="329"/>
      <c r="AM926" s="330"/>
      <c r="AN926" s="330"/>
      <c r="AO926" s="330"/>
      <c r="AP926" s="327"/>
      <c r="AQ926" s="327"/>
      <c r="AR926" s="327"/>
      <c r="AS926" s="327"/>
      <c r="AT926" s="327"/>
      <c r="AU926" s="327"/>
      <c r="AV926" s="327"/>
      <c r="AW926" s="327"/>
      <c r="AX926" s="327"/>
    </row>
    <row r="927" spans="1:50" ht="30" hidden="1" customHeight="1" x14ac:dyDescent="0.15">
      <c r="A927" s="410">
        <v>24</v>
      </c>
      <c r="B927" s="410">
        <v>1</v>
      </c>
      <c r="C927" s="435"/>
      <c r="D927" s="436"/>
      <c r="E927" s="436"/>
      <c r="F927" s="436"/>
      <c r="G927" s="436"/>
      <c r="H927" s="436"/>
      <c r="I927" s="437"/>
      <c r="J927" s="426"/>
      <c r="K927" s="427"/>
      <c r="L927" s="427"/>
      <c r="M927" s="427"/>
      <c r="N927" s="427"/>
      <c r="O927" s="427"/>
      <c r="P927" s="323"/>
      <c r="Q927" s="323"/>
      <c r="R927" s="323"/>
      <c r="S927" s="323"/>
      <c r="T927" s="323"/>
      <c r="U927" s="323"/>
      <c r="V927" s="323"/>
      <c r="W927" s="323"/>
      <c r="X927" s="323"/>
      <c r="Y927" s="324"/>
      <c r="Z927" s="325"/>
      <c r="AA927" s="325"/>
      <c r="AB927" s="326"/>
      <c r="AC927" s="334"/>
      <c r="AD927" s="430"/>
      <c r="AE927" s="430"/>
      <c r="AF927" s="430"/>
      <c r="AG927" s="430"/>
      <c r="AH927" s="329"/>
      <c r="AI927" s="330"/>
      <c r="AJ927" s="330"/>
      <c r="AK927" s="330"/>
      <c r="AL927" s="329"/>
      <c r="AM927" s="330"/>
      <c r="AN927" s="330"/>
      <c r="AO927" s="330"/>
      <c r="AP927" s="327"/>
      <c r="AQ927" s="327"/>
      <c r="AR927" s="327"/>
      <c r="AS927" s="327"/>
      <c r="AT927" s="327"/>
      <c r="AU927" s="327"/>
      <c r="AV927" s="327"/>
      <c r="AW927" s="327"/>
      <c r="AX927" s="327"/>
    </row>
    <row r="928" spans="1:50" ht="30" hidden="1" customHeight="1" x14ac:dyDescent="0.15">
      <c r="A928" s="410">
        <v>25</v>
      </c>
      <c r="B928" s="410">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34"/>
      <c r="AD928" s="430"/>
      <c r="AE928" s="430"/>
      <c r="AF928" s="430"/>
      <c r="AG928" s="430"/>
      <c r="AH928" s="329"/>
      <c r="AI928" s="330"/>
      <c r="AJ928" s="330"/>
      <c r="AK928" s="330"/>
      <c r="AL928" s="329"/>
      <c r="AM928" s="330"/>
      <c r="AN928" s="330"/>
      <c r="AO928" s="330"/>
      <c r="AP928" s="327"/>
      <c r="AQ928" s="327"/>
      <c r="AR928" s="327"/>
      <c r="AS928" s="327"/>
      <c r="AT928" s="327"/>
      <c r="AU928" s="327"/>
      <c r="AV928" s="327"/>
      <c r="AW928" s="327"/>
      <c r="AX928" s="327"/>
    </row>
    <row r="929" spans="1:50" ht="30" hidden="1" customHeight="1" x14ac:dyDescent="0.15">
      <c r="A929" s="410">
        <v>26</v>
      </c>
      <c r="B929" s="410">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34"/>
      <c r="AD929" s="430"/>
      <c r="AE929" s="430"/>
      <c r="AF929" s="430"/>
      <c r="AG929" s="430"/>
      <c r="AH929" s="329"/>
      <c r="AI929" s="330"/>
      <c r="AJ929" s="330"/>
      <c r="AK929" s="330"/>
      <c r="AL929" s="329"/>
      <c r="AM929" s="330"/>
      <c r="AN929" s="330"/>
      <c r="AO929" s="330"/>
      <c r="AP929" s="327"/>
      <c r="AQ929" s="327"/>
      <c r="AR929" s="327"/>
      <c r="AS929" s="327"/>
      <c r="AT929" s="327"/>
      <c r="AU929" s="327"/>
      <c r="AV929" s="327"/>
      <c r="AW929" s="327"/>
      <c r="AX929" s="327"/>
    </row>
    <row r="930" spans="1:50" ht="30" hidden="1" customHeight="1" x14ac:dyDescent="0.15">
      <c r="A930" s="410">
        <v>27</v>
      </c>
      <c r="B930" s="410">
        <v>1</v>
      </c>
      <c r="C930" s="435"/>
      <c r="D930" s="436"/>
      <c r="E930" s="436"/>
      <c r="F930" s="436"/>
      <c r="G930" s="436"/>
      <c r="H930" s="436"/>
      <c r="I930" s="437"/>
      <c r="J930" s="426"/>
      <c r="K930" s="427"/>
      <c r="L930" s="427"/>
      <c r="M930" s="427"/>
      <c r="N930" s="427"/>
      <c r="O930" s="427"/>
      <c r="P930" s="438"/>
      <c r="Q930" s="439"/>
      <c r="R930" s="439"/>
      <c r="S930" s="439"/>
      <c r="T930" s="439"/>
      <c r="U930" s="439"/>
      <c r="V930" s="439"/>
      <c r="W930" s="439"/>
      <c r="X930" s="440"/>
      <c r="Y930" s="324"/>
      <c r="Z930" s="325"/>
      <c r="AA930" s="325"/>
      <c r="AB930" s="326"/>
      <c r="AC930" s="334"/>
      <c r="AD930" s="430"/>
      <c r="AE930" s="430"/>
      <c r="AF930" s="430"/>
      <c r="AG930" s="430"/>
      <c r="AH930" s="329"/>
      <c r="AI930" s="330"/>
      <c r="AJ930" s="330"/>
      <c r="AK930" s="330"/>
      <c r="AL930" s="329"/>
      <c r="AM930" s="330"/>
      <c r="AN930" s="330"/>
      <c r="AO930" s="330"/>
      <c r="AP930" s="327"/>
      <c r="AQ930" s="327"/>
      <c r="AR930" s="327"/>
      <c r="AS930" s="327"/>
      <c r="AT930" s="327"/>
      <c r="AU930" s="327"/>
      <c r="AV930" s="327"/>
      <c r="AW930" s="327"/>
      <c r="AX930" s="327"/>
    </row>
    <row r="931" spans="1:50" ht="30" hidden="1" customHeight="1" x14ac:dyDescent="0.15">
      <c r="A931" s="410">
        <v>28</v>
      </c>
      <c r="B931" s="410">
        <v>1</v>
      </c>
      <c r="C931" s="435"/>
      <c r="D931" s="436"/>
      <c r="E931" s="436"/>
      <c r="F931" s="436"/>
      <c r="G931" s="436"/>
      <c r="H931" s="436"/>
      <c r="I931" s="437"/>
      <c r="J931" s="426"/>
      <c r="K931" s="427"/>
      <c r="L931" s="427"/>
      <c r="M931" s="427"/>
      <c r="N931" s="427"/>
      <c r="O931" s="427"/>
      <c r="P931" s="438"/>
      <c r="Q931" s="439"/>
      <c r="R931" s="439"/>
      <c r="S931" s="439"/>
      <c r="T931" s="439"/>
      <c r="U931" s="439"/>
      <c r="V931" s="439"/>
      <c r="W931" s="439"/>
      <c r="X931" s="440"/>
      <c r="Y931" s="324"/>
      <c r="Z931" s="325"/>
      <c r="AA931" s="325"/>
      <c r="AB931" s="326"/>
      <c r="AC931" s="334"/>
      <c r="AD931" s="430"/>
      <c r="AE931" s="430"/>
      <c r="AF931" s="430"/>
      <c r="AG931" s="430"/>
      <c r="AH931" s="329"/>
      <c r="AI931" s="330"/>
      <c r="AJ931" s="330"/>
      <c r="AK931" s="330"/>
      <c r="AL931" s="329"/>
      <c r="AM931" s="330"/>
      <c r="AN931" s="330"/>
      <c r="AO931" s="330"/>
      <c r="AP931" s="327"/>
      <c r="AQ931" s="327"/>
      <c r="AR931" s="327"/>
      <c r="AS931" s="327"/>
      <c r="AT931" s="327"/>
      <c r="AU931" s="327"/>
      <c r="AV931" s="327"/>
      <c r="AW931" s="327"/>
      <c r="AX931" s="327"/>
    </row>
    <row r="932" spans="1:50" ht="30" hidden="1" customHeight="1" x14ac:dyDescent="0.15">
      <c r="A932" s="410">
        <v>29</v>
      </c>
      <c r="B932" s="410">
        <v>1</v>
      </c>
      <c r="C932" s="435"/>
      <c r="D932" s="436"/>
      <c r="E932" s="436"/>
      <c r="F932" s="436"/>
      <c r="G932" s="436"/>
      <c r="H932" s="436"/>
      <c r="I932" s="437"/>
      <c r="J932" s="426"/>
      <c r="K932" s="427"/>
      <c r="L932" s="427"/>
      <c r="M932" s="427"/>
      <c r="N932" s="427"/>
      <c r="O932" s="427"/>
      <c r="P932" s="438"/>
      <c r="Q932" s="439"/>
      <c r="R932" s="439"/>
      <c r="S932" s="439"/>
      <c r="T932" s="439"/>
      <c r="U932" s="439"/>
      <c r="V932" s="439"/>
      <c r="W932" s="439"/>
      <c r="X932" s="440"/>
      <c r="Y932" s="324"/>
      <c r="Z932" s="325"/>
      <c r="AA932" s="325"/>
      <c r="AB932" s="326"/>
      <c r="AC932" s="334"/>
      <c r="AD932" s="430"/>
      <c r="AE932" s="430"/>
      <c r="AF932" s="430"/>
      <c r="AG932" s="430"/>
      <c r="AH932" s="329"/>
      <c r="AI932" s="330"/>
      <c r="AJ932" s="330"/>
      <c r="AK932" s="330"/>
      <c r="AL932" s="329"/>
      <c r="AM932" s="330"/>
      <c r="AN932" s="330"/>
      <c r="AO932" s="330"/>
      <c r="AP932" s="327"/>
      <c r="AQ932" s="327"/>
      <c r="AR932" s="327"/>
      <c r="AS932" s="327"/>
      <c r="AT932" s="327"/>
      <c r="AU932" s="327"/>
      <c r="AV932" s="327"/>
      <c r="AW932" s="327"/>
      <c r="AX932" s="327"/>
    </row>
    <row r="933" spans="1:50" ht="30" hidden="1" customHeight="1" x14ac:dyDescent="0.15">
      <c r="A933" s="410">
        <v>30</v>
      </c>
      <c r="B933" s="410">
        <v>1</v>
      </c>
      <c r="C933" s="425"/>
      <c r="D933" s="425"/>
      <c r="E933" s="425"/>
      <c r="F933" s="425"/>
      <c r="G933" s="425"/>
      <c r="H933" s="425"/>
      <c r="I933" s="425"/>
      <c r="J933" s="426"/>
      <c r="K933" s="427"/>
      <c r="L933" s="427"/>
      <c r="M933" s="427"/>
      <c r="N933" s="427"/>
      <c r="O933" s="427"/>
      <c r="P933" s="438"/>
      <c r="Q933" s="439"/>
      <c r="R933" s="439"/>
      <c r="S933" s="439"/>
      <c r="T933" s="439"/>
      <c r="U933" s="439"/>
      <c r="V933" s="439"/>
      <c r="W933" s="439"/>
      <c r="X933" s="440"/>
      <c r="Y933" s="324"/>
      <c r="Z933" s="325"/>
      <c r="AA933" s="325"/>
      <c r="AB933" s="326"/>
      <c r="AC933" s="334"/>
      <c r="AD933" s="430"/>
      <c r="AE933" s="430"/>
      <c r="AF933" s="430"/>
      <c r="AG933" s="430"/>
      <c r="AH933" s="329"/>
      <c r="AI933" s="330"/>
      <c r="AJ933" s="330"/>
      <c r="AK933" s="330"/>
      <c r="AL933" s="329"/>
      <c r="AM933" s="330"/>
      <c r="AN933" s="330"/>
      <c r="AO933" s="330"/>
      <c r="AP933" s="327"/>
      <c r="AQ933" s="327"/>
      <c r="AR933" s="327"/>
      <c r="AS933" s="327"/>
      <c r="AT933" s="327"/>
      <c r="AU933" s="327"/>
      <c r="AV933" s="327"/>
      <c r="AW933" s="327"/>
      <c r="AX933" s="327"/>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0.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341</v>
      </c>
      <c r="AD936" s="283"/>
      <c r="AE936" s="283"/>
      <c r="AF936" s="283"/>
      <c r="AG936" s="283"/>
      <c r="AH936" s="350" t="s">
        <v>371</v>
      </c>
      <c r="AI936" s="352"/>
      <c r="AJ936" s="352"/>
      <c r="AK936" s="352"/>
      <c r="AL936" s="352" t="s">
        <v>21</v>
      </c>
      <c r="AM936" s="352"/>
      <c r="AN936" s="352"/>
      <c r="AO936" s="433"/>
      <c r="AP936" s="434" t="s">
        <v>301</v>
      </c>
      <c r="AQ936" s="434"/>
      <c r="AR936" s="434"/>
      <c r="AS936" s="434"/>
      <c r="AT936" s="434"/>
      <c r="AU936" s="434"/>
      <c r="AV936" s="434"/>
      <c r="AW936" s="434"/>
      <c r="AX936" s="434"/>
    </row>
    <row r="937" spans="1:50" hidden="1" x14ac:dyDescent="0.15">
      <c r="A937" s="410">
        <v>1</v>
      </c>
      <c r="B937" s="410">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idden="1" x14ac:dyDescent="0.15">
      <c r="A938" s="410">
        <v>2</v>
      </c>
      <c r="B938" s="410">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idden="1" x14ac:dyDescent="0.15">
      <c r="A939" s="410">
        <v>3</v>
      </c>
      <c r="B939" s="410">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idden="1" x14ac:dyDescent="0.15">
      <c r="A940" s="410">
        <v>4</v>
      </c>
      <c r="B940" s="410">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idden="1" x14ac:dyDescent="0.15">
      <c r="A941" s="410">
        <v>5</v>
      </c>
      <c r="B941" s="410">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idden="1" x14ac:dyDescent="0.15">
      <c r="A942" s="410">
        <v>6</v>
      </c>
      <c r="B942" s="410">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idden="1" x14ac:dyDescent="0.15">
      <c r="A943" s="410">
        <v>7</v>
      </c>
      <c r="B943" s="410">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idden="1" x14ac:dyDescent="0.15">
      <c r="A944" s="410">
        <v>8</v>
      </c>
      <c r="B944" s="410">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idden="1" x14ac:dyDescent="0.15">
      <c r="A945" s="410">
        <v>9</v>
      </c>
      <c r="B945" s="410">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idden="1" x14ac:dyDescent="0.15">
      <c r="A946" s="410">
        <v>10</v>
      </c>
      <c r="B946" s="410">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idden="1" x14ac:dyDescent="0.15">
      <c r="A947" s="410">
        <v>11</v>
      </c>
      <c r="B947" s="410">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idden="1" x14ac:dyDescent="0.15">
      <c r="A948" s="410">
        <v>12</v>
      </c>
      <c r="B948" s="410">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idden="1" x14ac:dyDescent="0.15">
      <c r="A949" s="410">
        <v>13</v>
      </c>
      <c r="B949" s="410">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11.25" hidden="1" customHeight="1" x14ac:dyDescent="0.15">
      <c r="A950" s="410">
        <v>14</v>
      </c>
      <c r="B950" s="410">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idden="1" x14ac:dyDescent="0.15">
      <c r="A951" s="410">
        <v>15</v>
      </c>
      <c r="B951" s="410">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idden="1" x14ac:dyDescent="0.15">
      <c r="A952" s="410">
        <v>16</v>
      </c>
      <c r="B952" s="410">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idden="1" x14ac:dyDescent="0.15">
      <c r="A953" s="410">
        <v>17</v>
      </c>
      <c r="B953" s="410">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idden="1" x14ac:dyDescent="0.15">
      <c r="A954" s="410">
        <v>18</v>
      </c>
      <c r="B954" s="410">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idden="1" x14ac:dyDescent="0.15">
      <c r="A955" s="410">
        <v>19</v>
      </c>
      <c r="B955" s="410">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idden="1" x14ac:dyDescent="0.15">
      <c r="A956" s="410">
        <v>20</v>
      </c>
      <c r="B956" s="410">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idden="1" x14ac:dyDescent="0.15">
      <c r="A957" s="410">
        <v>21</v>
      </c>
      <c r="B957" s="410">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15">
      <c r="A958" s="410">
        <v>22</v>
      </c>
      <c r="B958" s="410">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idden="1" x14ac:dyDescent="0.15">
      <c r="A959" s="410">
        <v>23</v>
      </c>
      <c r="B959" s="410">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idden="1" x14ac:dyDescent="0.15">
      <c r="A960" s="410">
        <v>24</v>
      </c>
      <c r="B960" s="410">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idden="1" x14ac:dyDescent="0.15">
      <c r="A961" s="410">
        <v>25</v>
      </c>
      <c r="B961" s="410">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idden="1" x14ac:dyDescent="0.15">
      <c r="A962" s="410">
        <v>26</v>
      </c>
      <c r="B962" s="410">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idden="1" x14ac:dyDescent="0.15">
      <c r="A963" s="410">
        <v>27</v>
      </c>
      <c r="B963" s="410">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idden="1" x14ac:dyDescent="0.15">
      <c r="A964" s="410">
        <v>28</v>
      </c>
      <c r="B964" s="410">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idden="1" x14ac:dyDescent="0.15">
      <c r="A965" s="410">
        <v>29</v>
      </c>
      <c r="B965" s="410">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idden="1" x14ac:dyDescent="0.15">
      <c r="A966" s="410">
        <v>30</v>
      </c>
      <c r="B966" s="410">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341</v>
      </c>
      <c r="AD969" s="283"/>
      <c r="AE969" s="283"/>
      <c r="AF969" s="283"/>
      <c r="AG969" s="283"/>
      <c r="AH969" s="350" t="s">
        <v>371</v>
      </c>
      <c r="AI969" s="352"/>
      <c r="AJ969" s="352"/>
      <c r="AK969" s="352"/>
      <c r="AL969" s="352" t="s">
        <v>21</v>
      </c>
      <c r="AM969" s="352"/>
      <c r="AN969" s="352"/>
      <c r="AO969" s="433"/>
      <c r="AP969" s="434" t="s">
        <v>301</v>
      </c>
      <c r="AQ969" s="434"/>
      <c r="AR969" s="434"/>
      <c r="AS969" s="434"/>
      <c r="AT969" s="434"/>
      <c r="AU969" s="434"/>
      <c r="AV969" s="434"/>
      <c r="AW969" s="434"/>
      <c r="AX969" s="434"/>
    </row>
    <row r="970" spans="1:50" hidden="1" x14ac:dyDescent="0.15">
      <c r="A970" s="410">
        <v>1</v>
      </c>
      <c r="B970" s="410">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idden="1" x14ac:dyDescent="0.15">
      <c r="A971" s="410">
        <v>2</v>
      </c>
      <c r="B971" s="410">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idden="1" x14ac:dyDescent="0.15">
      <c r="A972" s="410">
        <v>3</v>
      </c>
      <c r="B972" s="410">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idden="1" x14ac:dyDescent="0.15">
      <c r="A973" s="410">
        <v>4</v>
      </c>
      <c r="B973" s="410">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idden="1" x14ac:dyDescent="0.15">
      <c r="A974" s="410">
        <v>5</v>
      </c>
      <c r="B974" s="410">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idden="1" x14ac:dyDescent="0.15">
      <c r="A975" s="410">
        <v>6</v>
      </c>
      <c r="B975" s="410">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idden="1" x14ac:dyDescent="0.15">
      <c r="A976" s="410">
        <v>7</v>
      </c>
      <c r="B976" s="410">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idden="1" x14ac:dyDescent="0.15">
      <c r="A977" s="410">
        <v>8</v>
      </c>
      <c r="B977" s="410">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12" hidden="1" customHeight="1" x14ac:dyDescent="0.15">
      <c r="A978" s="410">
        <v>9</v>
      </c>
      <c r="B978" s="410">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idden="1" x14ac:dyDescent="0.15">
      <c r="A979" s="410">
        <v>10</v>
      </c>
      <c r="B979" s="410">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idden="1" x14ac:dyDescent="0.15">
      <c r="A980" s="410">
        <v>11</v>
      </c>
      <c r="B980" s="410">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idden="1" x14ac:dyDescent="0.15">
      <c r="A981" s="410">
        <v>12</v>
      </c>
      <c r="B981" s="410">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idden="1" x14ac:dyDescent="0.15">
      <c r="A982" s="410">
        <v>13</v>
      </c>
      <c r="B982" s="410">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idden="1" x14ac:dyDescent="0.15">
      <c r="A983" s="410">
        <v>14</v>
      </c>
      <c r="B983" s="410">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idden="1" x14ac:dyDescent="0.15">
      <c r="A984" s="410">
        <v>15</v>
      </c>
      <c r="B984" s="410">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idden="1" x14ac:dyDescent="0.15">
      <c r="A985" s="410">
        <v>16</v>
      </c>
      <c r="B985" s="410">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idden="1" x14ac:dyDescent="0.15">
      <c r="A986" s="410">
        <v>17</v>
      </c>
      <c r="B986" s="410">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idden="1" x14ac:dyDescent="0.15">
      <c r="A987" s="410">
        <v>18</v>
      </c>
      <c r="B987" s="410">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idden="1" x14ac:dyDescent="0.15">
      <c r="A988" s="410">
        <v>19</v>
      </c>
      <c r="B988" s="410">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idden="1" x14ac:dyDescent="0.15">
      <c r="A989" s="410">
        <v>20</v>
      </c>
      <c r="B989" s="410">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idden="1" x14ac:dyDescent="0.15">
      <c r="A990" s="410">
        <v>21</v>
      </c>
      <c r="B990" s="410">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15">
      <c r="A991" s="410">
        <v>22</v>
      </c>
      <c r="B991" s="410">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idden="1" x14ac:dyDescent="0.15">
      <c r="A992" s="410">
        <v>23</v>
      </c>
      <c r="B992" s="410">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idden="1" x14ac:dyDescent="0.15">
      <c r="A993" s="410">
        <v>24</v>
      </c>
      <c r="B993" s="410">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idden="1" x14ac:dyDescent="0.15">
      <c r="A994" s="410">
        <v>25</v>
      </c>
      <c r="B994" s="410">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idden="1" x14ac:dyDescent="0.15">
      <c r="A995" s="410">
        <v>26</v>
      </c>
      <c r="B995" s="410">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idden="1" x14ac:dyDescent="0.15">
      <c r="A996" s="410">
        <v>27</v>
      </c>
      <c r="B996" s="410">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idden="1" x14ac:dyDescent="0.15">
      <c r="A997" s="410">
        <v>28</v>
      </c>
      <c r="B997" s="410">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idden="1" x14ac:dyDescent="0.15">
      <c r="A998" s="410">
        <v>29</v>
      </c>
      <c r="B998" s="410">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idden="1" x14ac:dyDescent="0.15">
      <c r="A999" s="410">
        <v>30</v>
      </c>
      <c r="B999" s="410">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341</v>
      </c>
      <c r="AD1002" s="283"/>
      <c r="AE1002" s="283"/>
      <c r="AF1002" s="283"/>
      <c r="AG1002" s="283"/>
      <c r="AH1002" s="350" t="s">
        <v>371</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idden="1" x14ac:dyDescent="0.15">
      <c r="A1003" s="410">
        <v>1</v>
      </c>
      <c r="B1003" s="410">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idden="1" x14ac:dyDescent="0.15">
      <c r="A1004" s="410">
        <v>2</v>
      </c>
      <c r="B1004" s="410">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idden="1" x14ac:dyDescent="0.15">
      <c r="A1005" s="410">
        <v>3</v>
      </c>
      <c r="B1005" s="410">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idden="1" x14ac:dyDescent="0.15">
      <c r="A1006" s="410">
        <v>4</v>
      </c>
      <c r="B1006" s="410">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idden="1" x14ac:dyDescent="0.15">
      <c r="A1007" s="410">
        <v>5</v>
      </c>
      <c r="B1007" s="410">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5.25" hidden="1" customHeight="1" x14ac:dyDescent="0.15">
      <c r="A1008" s="410">
        <v>6</v>
      </c>
      <c r="B1008" s="410">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idden="1" x14ac:dyDescent="0.15">
      <c r="A1009" s="410">
        <v>7</v>
      </c>
      <c r="B1009" s="410">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idden="1" x14ac:dyDescent="0.15">
      <c r="A1010" s="410">
        <v>8</v>
      </c>
      <c r="B1010" s="410">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idden="1" x14ac:dyDescent="0.15">
      <c r="A1011" s="410">
        <v>9</v>
      </c>
      <c r="B1011" s="410">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idden="1" x14ac:dyDescent="0.15">
      <c r="A1012" s="410">
        <v>10</v>
      </c>
      <c r="B1012" s="410">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idden="1" x14ac:dyDescent="0.15">
      <c r="A1013" s="410">
        <v>11</v>
      </c>
      <c r="B1013" s="410">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idden="1" x14ac:dyDescent="0.15">
      <c r="A1014" s="410">
        <v>12</v>
      </c>
      <c r="B1014" s="410">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idden="1" x14ac:dyDescent="0.15">
      <c r="A1015" s="410">
        <v>13</v>
      </c>
      <c r="B1015" s="410">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idden="1" x14ac:dyDescent="0.15">
      <c r="A1016" s="410">
        <v>14</v>
      </c>
      <c r="B1016" s="410">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idden="1" x14ac:dyDescent="0.15">
      <c r="A1017" s="410">
        <v>15</v>
      </c>
      <c r="B1017" s="410">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idden="1" x14ac:dyDescent="0.15">
      <c r="A1018" s="410">
        <v>16</v>
      </c>
      <c r="B1018" s="410">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idden="1" x14ac:dyDescent="0.15">
      <c r="A1019" s="410">
        <v>17</v>
      </c>
      <c r="B1019" s="410">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idden="1" x14ac:dyDescent="0.15">
      <c r="A1020" s="410">
        <v>18</v>
      </c>
      <c r="B1020" s="410">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idden="1" x14ac:dyDescent="0.15">
      <c r="A1021" s="410">
        <v>19</v>
      </c>
      <c r="B1021" s="410">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idden="1" x14ac:dyDescent="0.15">
      <c r="A1022" s="410">
        <v>20</v>
      </c>
      <c r="B1022" s="410">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idden="1" x14ac:dyDescent="0.15">
      <c r="A1023" s="410">
        <v>21</v>
      </c>
      <c r="B1023" s="410">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15">
      <c r="A1024" s="410">
        <v>22</v>
      </c>
      <c r="B1024" s="410">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idden="1" x14ac:dyDescent="0.15">
      <c r="A1025" s="410">
        <v>23</v>
      </c>
      <c r="B1025" s="410">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idden="1" x14ac:dyDescent="0.15">
      <c r="A1026" s="410">
        <v>24</v>
      </c>
      <c r="B1026" s="410">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idden="1" x14ac:dyDescent="0.15">
      <c r="A1027" s="410">
        <v>25</v>
      </c>
      <c r="B1027" s="410">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idden="1" x14ac:dyDescent="0.15">
      <c r="A1028" s="410">
        <v>26</v>
      </c>
      <c r="B1028" s="410">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idden="1" x14ac:dyDescent="0.15">
      <c r="A1029" s="410">
        <v>27</v>
      </c>
      <c r="B1029" s="410">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idden="1" x14ac:dyDescent="0.15">
      <c r="A1030" s="410">
        <v>28</v>
      </c>
      <c r="B1030" s="410">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idden="1" x14ac:dyDescent="0.15">
      <c r="A1031" s="410">
        <v>29</v>
      </c>
      <c r="B1031" s="410">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idden="1" x14ac:dyDescent="0.15">
      <c r="A1032" s="410">
        <v>30</v>
      </c>
      <c r="B1032" s="410">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341</v>
      </c>
      <c r="AD1035" s="283"/>
      <c r="AE1035" s="283"/>
      <c r="AF1035" s="283"/>
      <c r="AG1035" s="283"/>
      <c r="AH1035" s="350" t="s">
        <v>371</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idden="1" x14ac:dyDescent="0.15">
      <c r="A1036" s="410">
        <v>1</v>
      </c>
      <c r="B1036" s="410">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idden="1" x14ac:dyDescent="0.15">
      <c r="A1037" s="410">
        <v>2</v>
      </c>
      <c r="B1037" s="410">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idden="1" x14ac:dyDescent="0.15">
      <c r="A1038" s="410">
        <v>3</v>
      </c>
      <c r="B1038" s="410">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idden="1" x14ac:dyDescent="0.15">
      <c r="A1039" s="410">
        <v>4</v>
      </c>
      <c r="B1039" s="410">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idden="1" x14ac:dyDescent="0.15">
      <c r="A1040" s="410">
        <v>5</v>
      </c>
      <c r="B1040" s="410">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idden="1" x14ac:dyDescent="0.15">
      <c r="A1041" s="410">
        <v>6</v>
      </c>
      <c r="B1041" s="410">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idden="1" x14ac:dyDescent="0.15">
      <c r="A1042" s="410">
        <v>7</v>
      </c>
      <c r="B1042" s="410">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idden="1" x14ac:dyDescent="0.15">
      <c r="A1043" s="410">
        <v>8</v>
      </c>
      <c r="B1043" s="410">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idden="1" x14ac:dyDescent="0.15">
      <c r="A1044" s="410">
        <v>9</v>
      </c>
      <c r="B1044" s="410">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idden="1" x14ac:dyDescent="0.15">
      <c r="A1045" s="410">
        <v>10</v>
      </c>
      <c r="B1045" s="410">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idden="1" x14ac:dyDescent="0.15">
      <c r="A1046" s="410">
        <v>11</v>
      </c>
      <c r="B1046" s="410">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idden="1" x14ac:dyDescent="0.15">
      <c r="A1047" s="410">
        <v>12</v>
      </c>
      <c r="B1047" s="410">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idden="1" x14ac:dyDescent="0.15">
      <c r="A1048" s="410">
        <v>13</v>
      </c>
      <c r="B1048" s="410">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idden="1" x14ac:dyDescent="0.15">
      <c r="A1049" s="410">
        <v>14</v>
      </c>
      <c r="B1049" s="410">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idden="1" x14ac:dyDescent="0.15">
      <c r="A1050" s="410">
        <v>15</v>
      </c>
      <c r="B1050" s="410">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idden="1" x14ac:dyDescent="0.15">
      <c r="A1051" s="410">
        <v>16</v>
      </c>
      <c r="B1051" s="410">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idden="1" x14ac:dyDescent="0.15">
      <c r="A1052" s="410">
        <v>17</v>
      </c>
      <c r="B1052" s="410">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idden="1" x14ac:dyDescent="0.15">
      <c r="A1053" s="410">
        <v>18</v>
      </c>
      <c r="B1053" s="410">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idden="1" x14ac:dyDescent="0.15">
      <c r="A1054" s="410">
        <v>19</v>
      </c>
      <c r="B1054" s="410">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idden="1" x14ac:dyDescent="0.15">
      <c r="A1055" s="410">
        <v>20</v>
      </c>
      <c r="B1055" s="410">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idden="1" x14ac:dyDescent="0.15">
      <c r="A1056" s="410">
        <v>21</v>
      </c>
      <c r="B1056" s="410">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A1057" s="410">
        <v>22</v>
      </c>
      <c r="B1057" s="410">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idden="1" x14ac:dyDescent="0.15">
      <c r="A1058" s="410">
        <v>23</v>
      </c>
      <c r="B1058" s="410">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idden="1" x14ac:dyDescent="0.15">
      <c r="A1059" s="410">
        <v>24</v>
      </c>
      <c r="B1059" s="410">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idden="1" x14ac:dyDescent="0.15">
      <c r="A1060" s="410">
        <v>25</v>
      </c>
      <c r="B1060" s="410">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idden="1" x14ac:dyDescent="0.15">
      <c r="A1061" s="410">
        <v>26</v>
      </c>
      <c r="B1061" s="410">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idden="1" x14ac:dyDescent="0.15">
      <c r="A1062" s="410">
        <v>27</v>
      </c>
      <c r="B1062" s="410">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idden="1" x14ac:dyDescent="0.15">
      <c r="A1063" s="410">
        <v>28</v>
      </c>
      <c r="B1063" s="410">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idden="1" x14ac:dyDescent="0.15">
      <c r="A1064" s="410">
        <v>29</v>
      </c>
      <c r="B1064" s="410">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25" hidden="1" customHeight="1" x14ac:dyDescent="0.15">
      <c r="A1065" s="410">
        <v>30</v>
      </c>
      <c r="B1065" s="410">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341</v>
      </c>
      <c r="AD1068" s="283"/>
      <c r="AE1068" s="283"/>
      <c r="AF1068" s="283"/>
      <c r="AG1068" s="283"/>
      <c r="AH1068" s="350" t="s">
        <v>371</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idden="1" x14ac:dyDescent="0.15">
      <c r="A1069" s="410">
        <v>1</v>
      </c>
      <c r="B1069" s="410">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idden="1" x14ac:dyDescent="0.15">
      <c r="A1070" s="410">
        <v>2</v>
      </c>
      <c r="B1070" s="410">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idden="1" x14ac:dyDescent="0.15">
      <c r="A1071" s="410">
        <v>3</v>
      </c>
      <c r="B1071" s="410">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idden="1" x14ac:dyDescent="0.15">
      <c r="A1072" s="410">
        <v>4</v>
      </c>
      <c r="B1072" s="410">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idden="1" x14ac:dyDescent="0.15">
      <c r="A1073" s="410">
        <v>5</v>
      </c>
      <c r="B1073" s="410">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idden="1" x14ac:dyDescent="0.15">
      <c r="A1074" s="410">
        <v>6</v>
      </c>
      <c r="B1074" s="410">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idden="1" x14ac:dyDescent="0.15">
      <c r="A1075" s="410">
        <v>7</v>
      </c>
      <c r="B1075" s="410">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idden="1" x14ac:dyDescent="0.15">
      <c r="A1076" s="410">
        <v>8</v>
      </c>
      <c r="B1076" s="410">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idden="1" x14ac:dyDescent="0.15">
      <c r="A1077" s="410">
        <v>9</v>
      </c>
      <c r="B1077" s="410">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idden="1" x14ac:dyDescent="0.15">
      <c r="A1078" s="410">
        <v>10</v>
      </c>
      <c r="B1078" s="410">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idden="1" x14ac:dyDescent="0.15">
      <c r="A1079" s="410">
        <v>11</v>
      </c>
      <c r="B1079" s="410">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idden="1" x14ac:dyDescent="0.15">
      <c r="A1080" s="410">
        <v>12</v>
      </c>
      <c r="B1080" s="410">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idden="1" x14ac:dyDescent="0.15">
      <c r="A1081" s="410">
        <v>13</v>
      </c>
      <c r="B1081" s="410">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idden="1" x14ac:dyDescent="0.15">
      <c r="A1082" s="410">
        <v>14</v>
      </c>
      <c r="B1082" s="410">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idden="1" x14ac:dyDescent="0.15">
      <c r="A1083" s="410">
        <v>15</v>
      </c>
      <c r="B1083" s="410">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idden="1" x14ac:dyDescent="0.15">
      <c r="A1084" s="410">
        <v>16</v>
      </c>
      <c r="B1084" s="410">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idden="1" x14ac:dyDescent="0.15">
      <c r="A1085" s="410">
        <v>17</v>
      </c>
      <c r="B1085" s="410">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idden="1" x14ac:dyDescent="0.15">
      <c r="A1086" s="410">
        <v>18</v>
      </c>
      <c r="B1086" s="410">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idden="1" x14ac:dyDescent="0.15">
      <c r="A1087" s="410">
        <v>19</v>
      </c>
      <c r="B1087" s="410">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idden="1" x14ac:dyDescent="0.15">
      <c r="A1088" s="410">
        <v>20</v>
      </c>
      <c r="B1088" s="410">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idden="1" x14ac:dyDescent="0.15">
      <c r="A1089" s="410">
        <v>21</v>
      </c>
      <c r="B1089" s="410">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10">
        <v>22</v>
      </c>
      <c r="B1090" s="410">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idden="1" x14ac:dyDescent="0.15">
      <c r="A1091" s="410">
        <v>23</v>
      </c>
      <c r="B1091" s="410">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idden="1" x14ac:dyDescent="0.15">
      <c r="A1092" s="410">
        <v>24</v>
      </c>
      <c r="B1092" s="410">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2.25" hidden="1" customHeight="1" x14ac:dyDescent="0.15">
      <c r="A1093" s="410">
        <v>25</v>
      </c>
      <c r="B1093" s="410">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idden="1" x14ac:dyDescent="0.15">
      <c r="A1094" s="410">
        <v>26</v>
      </c>
      <c r="B1094" s="410">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idden="1" x14ac:dyDescent="0.15">
      <c r="A1095" s="410">
        <v>27</v>
      </c>
      <c r="B1095" s="410">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idden="1" x14ac:dyDescent="0.15">
      <c r="A1096" s="410">
        <v>28</v>
      </c>
      <c r="B1096" s="410">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idden="1" x14ac:dyDescent="0.15">
      <c r="A1097" s="410">
        <v>29</v>
      </c>
      <c r="B1097" s="410">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idden="1" x14ac:dyDescent="0.15">
      <c r="A1098" s="410">
        <v>30</v>
      </c>
      <c r="B1098" s="410">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idden="1" x14ac:dyDescent="0.15">
      <c r="A1099" s="937" t="s">
        <v>332</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1007" t="s">
        <v>347</v>
      </c>
      <c r="AM1099" s="1008"/>
      <c r="AN1099" s="1008"/>
      <c r="AO1099" s="79"/>
      <c r="AP1099" s="68"/>
      <c r="AQ1099" s="68"/>
      <c r="AR1099" s="68"/>
      <c r="AS1099" s="68"/>
      <c r="AT1099" s="68"/>
      <c r="AU1099" s="68"/>
      <c r="AV1099" s="68"/>
      <c r="AW1099" s="68"/>
      <c r="AX1099" s="69"/>
    </row>
    <row r="1100" spans="1:50" hidden="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410"/>
      <c r="B1102" s="410"/>
      <c r="C1102" s="283" t="s">
        <v>266</v>
      </c>
      <c r="D1102" s="940"/>
      <c r="E1102" s="283" t="s">
        <v>265</v>
      </c>
      <c r="F1102" s="940"/>
      <c r="G1102" s="940"/>
      <c r="H1102" s="940"/>
      <c r="I1102" s="940"/>
      <c r="J1102" s="283" t="s">
        <v>300</v>
      </c>
      <c r="K1102" s="283"/>
      <c r="L1102" s="283"/>
      <c r="M1102" s="283"/>
      <c r="N1102" s="283"/>
      <c r="O1102" s="283"/>
      <c r="P1102" s="350" t="s">
        <v>27</v>
      </c>
      <c r="Q1102" s="350"/>
      <c r="R1102" s="350"/>
      <c r="S1102" s="350"/>
      <c r="T1102" s="350"/>
      <c r="U1102" s="350"/>
      <c r="V1102" s="350"/>
      <c r="W1102" s="350"/>
      <c r="X1102" s="350"/>
      <c r="Y1102" s="283" t="s">
        <v>302</v>
      </c>
      <c r="Z1102" s="940"/>
      <c r="AA1102" s="940"/>
      <c r="AB1102" s="940"/>
      <c r="AC1102" s="283" t="s">
        <v>248</v>
      </c>
      <c r="AD1102" s="283"/>
      <c r="AE1102" s="283"/>
      <c r="AF1102" s="283"/>
      <c r="AG1102" s="283"/>
      <c r="AH1102" s="350" t="s">
        <v>261</v>
      </c>
      <c r="AI1102" s="351"/>
      <c r="AJ1102" s="351"/>
      <c r="AK1102" s="351"/>
      <c r="AL1102" s="351" t="s">
        <v>21</v>
      </c>
      <c r="AM1102" s="351"/>
      <c r="AN1102" s="351"/>
      <c r="AO1102" s="943"/>
      <c r="AP1102" s="434" t="s">
        <v>333</v>
      </c>
      <c r="AQ1102" s="434"/>
      <c r="AR1102" s="434"/>
      <c r="AS1102" s="434"/>
      <c r="AT1102" s="434"/>
      <c r="AU1102" s="434"/>
      <c r="AV1102" s="434"/>
      <c r="AW1102" s="434"/>
      <c r="AX1102" s="434"/>
    </row>
    <row r="1103" spans="1:50" hidden="1" x14ac:dyDescent="0.15">
      <c r="A1103" s="410">
        <v>1</v>
      </c>
      <c r="B1103" s="410">
        <v>1</v>
      </c>
      <c r="C1103" s="942"/>
      <c r="D1103" s="942"/>
      <c r="E1103" s="941"/>
      <c r="F1103" s="941"/>
      <c r="G1103" s="941"/>
      <c r="H1103" s="941"/>
      <c r="I1103" s="941"/>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idden="1" x14ac:dyDescent="0.15">
      <c r="A1104" s="410">
        <v>2</v>
      </c>
      <c r="B1104" s="410">
        <v>1</v>
      </c>
      <c r="C1104" s="942"/>
      <c r="D1104" s="942"/>
      <c r="E1104" s="941"/>
      <c r="F1104" s="941"/>
      <c r="G1104" s="941"/>
      <c r="H1104" s="941"/>
      <c r="I1104" s="941"/>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idden="1" x14ac:dyDescent="0.15">
      <c r="A1105" s="410">
        <v>3</v>
      </c>
      <c r="B1105" s="410">
        <v>1</v>
      </c>
      <c r="C1105" s="942"/>
      <c r="D1105" s="942"/>
      <c r="E1105" s="941"/>
      <c r="F1105" s="941"/>
      <c r="G1105" s="941"/>
      <c r="H1105" s="941"/>
      <c r="I1105" s="941"/>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idden="1" x14ac:dyDescent="0.15">
      <c r="A1106" s="410">
        <v>4</v>
      </c>
      <c r="B1106" s="410">
        <v>1</v>
      </c>
      <c r="C1106" s="942"/>
      <c r="D1106" s="942"/>
      <c r="E1106" s="941"/>
      <c r="F1106" s="941"/>
      <c r="G1106" s="941"/>
      <c r="H1106" s="941"/>
      <c r="I1106" s="941"/>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idden="1" x14ac:dyDescent="0.15">
      <c r="A1107" s="410">
        <v>5</v>
      </c>
      <c r="B1107" s="410">
        <v>1</v>
      </c>
      <c r="C1107" s="942"/>
      <c r="D1107" s="942"/>
      <c r="E1107" s="941"/>
      <c r="F1107" s="941"/>
      <c r="G1107" s="941"/>
      <c r="H1107" s="941"/>
      <c r="I1107" s="941"/>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idden="1" x14ac:dyDescent="0.15">
      <c r="A1108" s="410">
        <v>6</v>
      </c>
      <c r="B1108" s="410">
        <v>1</v>
      </c>
      <c r="C1108" s="942"/>
      <c r="D1108" s="942"/>
      <c r="E1108" s="941"/>
      <c r="F1108" s="941"/>
      <c r="G1108" s="941"/>
      <c r="H1108" s="941"/>
      <c r="I1108" s="941"/>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idden="1" x14ac:dyDescent="0.15">
      <c r="A1109" s="410">
        <v>7</v>
      </c>
      <c r="B1109" s="410">
        <v>1</v>
      </c>
      <c r="C1109" s="942"/>
      <c r="D1109" s="942"/>
      <c r="E1109" s="941"/>
      <c r="F1109" s="941"/>
      <c r="G1109" s="941"/>
      <c r="H1109" s="941"/>
      <c r="I1109" s="941"/>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idden="1" x14ac:dyDescent="0.15">
      <c r="A1110" s="410">
        <v>8</v>
      </c>
      <c r="B1110" s="410">
        <v>1</v>
      </c>
      <c r="C1110" s="942"/>
      <c r="D1110" s="942"/>
      <c r="E1110" s="941"/>
      <c r="F1110" s="941"/>
      <c r="G1110" s="941"/>
      <c r="H1110" s="941"/>
      <c r="I1110" s="941"/>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idden="1" x14ac:dyDescent="0.15">
      <c r="A1111" s="410">
        <v>9</v>
      </c>
      <c r="B1111" s="410">
        <v>1</v>
      </c>
      <c r="C1111" s="942"/>
      <c r="D1111" s="942"/>
      <c r="E1111" s="941"/>
      <c r="F1111" s="941"/>
      <c r="G1111" s="941"/>
      <c r="H1111" s="941"/>
      <c r="I1111" s="941"/>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idden="1" x14ac:dyDescent="0.15">
      <c r="A1112" s="410">
        <v>10</v>
      </c>
      <c r="B1112" s="410">
        <v>1</v>
      </c>
      <c r="C1112" s="942"/>
      <c r="D1112" s="942"/>
      <c r="E1112" s="941"/>
      <c r="F1112" s="941"/>
      <c r="G1112" s="941"/>
      <c r="H1112" s="941"/>
      <c r="I1112" s="941"/>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idden="1" x14ac:dyDescent="0.15">
      <c r="A1113" s="410">
        <v>11</v>
      </c>
      <c r="B1113" s="410">
        <v>1</v>
      </c>
      <c r="C1113" s="942"/>
      <c r="D1113" s="942"/>
      <c r="E1113" s="941"/>
      <c r="F1113" s="941"/>
      <c r="G1113" s="941"/>
      <c r="H1113" s="941"/>
      <c r="I1113" s="941"/>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9" hidden="1" customHeight="1" x14ac:dyDescent="0.15">
      <c r="A1114" s="410">
        <v>12</v>
      </c>
      <c r="B1114" s="410">
        <v>1</v>
      </c>
      <c r="C1114" s="942"/>
      <c r="D1114" s="942"/>
      <c r="E1114" s="941"/>
      <c r="F1114" s="941"/>
      <c r="G1114" s="941"/>
      <c r="H1114" s="941"/>
      <c r="I1114" s="941"/>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idden="1" x14ac:dyDescent="0.15">
      <c r="A1115" s="410">
        <v>13</v>
      </c>
      <c r="B1115" s="410">
        <v>1</v>
      </c>
      <c r="C1115" s="942"/>
      <c r="D1115" s="942"/>
      <c r="E1115" s="941"/>
      <c r="F1115" s="941"/>
      <c r="G1115" s="941"/>
      <c r="H1115" s="941"/>
      <c r="I1115" s="941"/>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idden="1" x14ac:dyDescent="0.15">
      <c r="A1116" s="410">
        <v>14</v>
      </c>
      <c r="B1116" s="410">
        <v>1</v>
      </c>
      <c r="C1116" s="942"/>
      <c r="D1116" s="942"/>
      <c r="E1116" s="941"/>
      <c r="F1116" s="941"/>
      <c r="G1116" s="941"/>
      <c r="H1116" s="941"/>
      <c r="I1116" s="941"/>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idden="1" x14ac:dyDescent="0.15">
      <c r="A1117" s="410">
        <v>15</v>
      </c>
      <c r="B1117" s="410">
        <v>1</v>
      </c>
      <c r="C1117" s="942"/>
      <c r="D1117" s="942"/>
      <c r="E1117" s="941"/>
      <c r="F1117" s="941"/>
      <c r="G1117" s="941"/>
      <c r="H1117" s="941"/>
      <c r="I1117" s="941"/>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idden="1" x14ac:dyDescent="0.15">
      <c r="A1118" s="410">
        <v>16</v>
      </c>
      <c r="B1118" s="410">
        <v>1</v>
      </c>
      <c r="C1118" s="942"/>
      <c r="D1118" s="942"/>
      <c r="E1118" s="941"/>
      <c r="F1118" s="941"/>
      <c r="G1118" s="941"/>
      <c r="H1118" s="941"/>
      <c r="I1118" s="941"/>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idden="1" x14ac:dyDescent="0.15">
      <c r="A1119" s="410">
        <v>17</v>
      </c>
      <c r="B1119" s="410">
        <v>1</v>
      </c>
      <c r="C1119" s="942"/>
      <c r="D1119" s="942"/>
      <c r="E1119" s="941"/>
      <c r="F1119" s="941"/>
      <c r="G1119" s="941"/>
      <c r="H1119" s="941"/>
      <c r="I1119" s="941"/>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idden="1" x14ac:dyDescent="0.15">
      <c r="A1120" s="410">
        <v>18</v>
      </c>
      <c r="B1120" s="410">
        <v>1</v>
      </c>
      <c r="C1120" s="942"/>
      <c r="D1120" s="942"/>
      <c r="E1120" s="267"/>
      <c r="F1120" s="941"/>
      <c r="G1120" s="941"/>
      <c r="H1120" s="941"/>
      <c r="I1120" s="941"/>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idden="1" x14ac:dyDescent="0.15">
      <c r="A1121" s="410">
        <v>19</v>
      </c>
      <c r="B1121" s="410">
        <v>1</v>
      </c>
      <c r="C1121" s="942"/>
      <c r="D1121" s="942"/>
      <c r="E1121" s="941"/>
      <c r="F1121" s="941"/>
      <c r="G1121" s="941"/>
      <c r="H1121" s="941"/>
      <c r="I1121" s="941"/>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idden="1" x14ac:dyDescent="0.15">
      <c r="A1122" s="410">
        <v>20</v>
      </c>
      <c r="B1122" s="410">
        <v>1</v>
      </c>
      <c r="C1122" s="942"/>
      <c r="D1122" s="942"/>
      <c r="E1122" s="941"/>
      <c r="F1122" s="941"/>
      <c r="G1122" s="941"/>
      <c r="H1122" s="941"/>
      <c r="I1122" s="941"/>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x14ac:dyDescent="0.15">
      <c r="A1123" s="410">
        <v>21</v>
      </c>
      <c r="B1123" s="410">
        <v>1</v>
      </c>
      <c r="C1123" s="942"/>
      <c r="D1123" s="942"/>
      <c r="E1123" s="941"/>
      <c r="F1123" s="941"/>
      <c r="G1123" s="941"/>
      <c r="H1123" s="941"/>
      <c r="I1123" s="941"/>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idden="1" x14ac:dyDescent="0.15">
      <c r="A1124" s="410">
        <v>22</v>
      </c>
      <c r="B1124" s="410">
        <v>1</v>
      </c>
      <c r="C1124" s="942"/>
      <c r="D1124" s="942"/>
      <c r="E1124" s="941"/>
      <c r="F1124" s="941"/>
      <c r="G1124" s="941"/>
      <c r="H1124" s="941"/>
      <c r="I1124" s="941"/>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idden="1" x14ac:dyDescent="0.15">
      <c r="A1125" s="410">
        <v>23</v>
      </c>
      <c r="B1125" s="410">
        <v>1</v>
      </c>
      <c r="C1125" s="942"/>
      <c r="D1125" s="942"/>
      <c r="E1125" s="941"/>
      <c r="F1125" s="941"/>
      <c r="G1125" s="941"/>
      <c r="H1125" s="941"/>
      <c r="I1125" s="941"/>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idden="1" x14ac:dyDescent="0.15">
      <c r="A1126" s="410">
        <v>24</v>
      </c>
      <c r="B1126" s="410">
        <v>1</v>
      </c>
      <c r="C1126" s="942"/>
      <c r="D1126" s="942"/>
      <c r="E1126" s="941"/>
      <c r="F1126" s="941"/>
      <c r="G1126" s="941"/>
      <c r="H1126" s="941"/>
      <c r="I1126" s="941"/>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idden="1" x14ac:dyDescent="0.15">
      <c r="A1127" s="410">
        <v>25</v>
      </c>
      <c r="B1127" s="410">
        <v>1</v>
      </c>
      <c r="C1127" s="942"/>
      <c r="D1127" s="942"/>
      <c r="E1127" s="941"/>
      <c r="F1127" s="941"/>
      <c r="G1127" s="941"/>
      <c r="H1127" s="941"/>
      <c r="I1127" s="941"/>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idden="1" x14ac:dyDescent="0.15">
      <c r="A1128" s="410">
        <v>26</v>
      </c>
      <c r="B1128" s="410">
        <v>1</v>
      </c>
      <c r="C1128" s="942"/>
      <c r="D1128" s="942"/>
      <c r="E1128" s="941"/>
      <c r="F1128" s="941"/>
      <c r="G1128" s="941"/>
      <c r="H1128" s="941"/>
      <c r="I1128" s="941"/>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idden="1" x14ac:dyDescent="0.15">
      <c r="A1129" s="410">
        <v>27</v>
      </c>
      <c r="B1129" s="410">
        <v>1</v>
      </c>
      <c r="C1129" s="942"/>
      <c r="D1129" s="942"/>
      <c r="E1129" s="941"/>
      <c r="F1129" s="941"/>
      <c r="G1129" s="941"/>
      <c r="H1129" s="941"/>
      <c r="I1129" s="941"/>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idden="1" x14ac:dyDescent="0.15">
      <c r="A1130" s="410">
        <v>28</v>
      </c>
      <c r="B1130" s="410">
        <v>1</v>
      </c>
      <c r="C1130" s="942"/>
      <c r="D1130" s="942"/>
      <c r="E1130" s="941"/>
      <c r="F1130" s="941"/>
      <c r="G1130" s="941"/>
      <c r="H1130" s="941"/>
      <c r="I1130" s="941"/>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idden="1" x14ac:dyDescent="0.15">
      <c r="A1131" s="410">
        <v>29</v>
      </c>
      <c r="B1131" s="410">
        <v>1</v>
      </c>
      <c r="C1131" s="942"/>
      <c r="D1131" s="942"/>
      <c r="E1131" s="941"/>
      <c r="F1131" s="941"/>
      <c r="G1131" s="941"/>
      <c r="H1131" s="941"/>
      <c r="I1131" s="941"/>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idden="1" x14ac:dyDescent="0.15">
      <c r="A1132" s="410">
        <v>30</v>
      </c>
      <c r="B1132" s="410">
        <v>1</v>
      </c>
      <c r="C1132" s="942"/>
      <c r="D1132" s="942"/>
      <c r="E1132" s="941"/>
      <c r="F1132" s="941"/>
      <c r="G1132" s="941"/>
      <c r="H1132" s="941"/>
      <c r="I1132" s="941"/>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idden="1" x14ac:dyDescent="0.15"/>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95">
      <formula>IF(RIGHT(TEXT(P14,"0.#"),1)=".",FALSE,TRUE)</formula>
    </cfRule>
    <cfRule type="expression" dxfId="2812" priority="14096">
      <formula>IF(RIGHT(TEXT(P14,"0.#"),1)=".",TRUE,FALSE)</formula>
    </cfRule>
  </conditionalFormatting>
  <conditionalFormatting sqref="P18:AX18">
    <cfRule type="expression" dxfId="2811" priority="13971">
      <formula>IF(RIGHT(TEXT(P18,"0.#"),1)=".",FALSE,TRUE)</formula>
    </cfRule>
    <cfRule type="expression" dxfId="2810" priority="13972">
      <formula>IF(RIGHT(TEXT(P18,"0.#"),1)=".",TRUE,FALSE)</formula>
    </cfRule>
  </conditionalFormatting>
  <conditionalFormatting sqref="Y783">
    <cfRule type="expression" dxfId="2809" priority="13967">
      <formula>IF(RIGHT(TEXT(Y783,"0.#"),1)=".",FALSE,TRUE)</formula>
    </cfRule>
    <cfRule type="expression" dxfId="2808" priority="13968">
      <formula>IF(RIGHT(TEXT(Y783,"0.#"),1)=".",TRUE,FALSE)</formula>
    </cfRule>
  </conditionalFormatting>
  <conditionalFormatting sqref="Y792">
    <cfRule type="expression" dxfId="2807" priority="13963">
      <formula>IF(RIGHT(TEXT(Y792,"0.#"),1)=".",FALSE,TRUE)</formula>
    </cfRule>
    <cfRule type="expression" dxfId="2806" priority="13964">
      <formula>IF(RIGHT(TEXT(Y792,"0.#"),1)=".",TRUE,FALSE)</formula>
    </cfRule>
  </conditionalFormatting>
  <conditionalFormatting sqref="Y823:Y830 Y821 Y810:Y817 Y808 Y798:Y804 Y795">
    <cfRule type="expression" dxfId="2805" priority="13745">
      <formula>IF(RIGHT(TEXT(Y795,"0.#"),1)=".",FALSE,TRUE)</formula>
    </cfRule>
    <cfRule type="expression" dxfId="2804" priority="13746">
      <formula>IF(RIGHT(TEXT(Y795,"0.#"),1)=".",TRUE,FALSE)</formula>
    </cfRule>
  </conditionalFormatting>
  <conditionalFormatting sqref="P16:AQ17 P15:AX15 P13:AX13">
    <cfRule type="expression" dxfId="2803" priority="13793">
      <formula>IF(RIGHT(TEXT(P13,"0.#"),1)=".",FALSE,TRUE)</formula>
    </cfRule>
    <cfRule type="expression" dxfId="2802" priority="13794">
      <formula>IF(RIGHT(TEXT(P13,"0.#"),1)=".",TRUE,FALSE)</formula>
    </cfRule>
  </conditionalFormatting>
  <conditionalFormatting sqref="P19:AJ19">
    <cfRule type="expression" dxfId="2801" priority="13791">
      <formula>IF(RIGHT(TEXT(P19,"0.#"),1)=".",FALSE,TRUE)</formula>
    </cfRule>
    <cfRule type="expression" dxfId="2800" priority="13792">
      <formula>IF(RIGHT(TEXT(P19,"0.#"),1)=".",TRUE,FALSE)</formula>
    </cfRule>
  </conditionalFormatting>
  <conditionalFormatting sqref="AQ101">
    <cfRule type="expression" dxfId="2799" priority="13783">
      <formula>IF(RIGHT(TEXT(AQ101,"0.#"),1)=".",FALSE,TRUE)</formula>
    </cfRule>
    <cfRule type="expression" dxfId="2798" priority="13784">
      <formula>IF(RIGHT(TEXT(AQ101,"0.#"),1)=".",TRUE,FALSE)</formula>
    </cfRule>
  </conditionalFormatting>
  <conditionalFormatting sqref="Y784:Y791 Y782">
    <cfRule type="expression" dxfId="2797" priority="13769">
      <formula>IF(RIGHT(TEXT(Y782,"0.#"),1)=".",FALSE,TRUE)</formula>
    </cfRule>
    <cfRule type="expression" dxfId="2796" priority="13770">
      <formula>IF(RIGHT(TEXT(Y782,"0.#"),1)=".",TRUE,FALSE)</formula>
    </cfRule>
  </conditionalFormatting>
  <conditionalFormatting sqref="AU792">
    <cfRule type="expression" dxfId="2795" priority="13765">
      <formula>IF(RIGHT(TEXT(AU792,"0.#"),1)=".",FALSE,TRUE)</formula>
    </cfRule>
    <cfRule type="expression" dxfId="2794" priority="13766">
      <formula>IF(RIGHT(TEXT(AU792,"0.#"),1)=".",TRUE,FALSE)</formula>
    </cfRule>
  </conditionalFormatting>
  <conditionalFormatting sqref="AU785:AU791 AU782">
    <cfRule type="expression" dxfId="2793" priority="13763">
      <formula>IF(RIGHT(TEXT(AU782,"0.#"),1)=".",FALSE,TRUE)</formula>
    </cfRule>
    <cfRule type="expression" dxfId="2792" priority="13764">
      <formula>IF(RIGHT(TEXT(AU782,"0.#"),1)=".",TRUE,FALSE)</formula>
    </cfRule>
  </conditionalFormatting>
  <conditionalFormatting sqref="Y822 Y809">
    <cfRule type="expression" dxfId="2791" priority="13749">
      <formula>IF(RIGHT(TEXT(Y809,"0.#"),1)=".",FALSE,TRUE)</formula>
    </cfRule>
    <cfRule type="expression" dxfId="2790" priority="13750">
      <formula>IF(RIGHT(TEXT(Y809,"0.#"),1)=".",TRUE,FALSE)</formula>
    </cfRule>
  </conditionalFormatting>
  <conditionalFormatting sqref="Y831 Y818 Y805">
    <cfRule type="expression" dxfId="2789" priority="13747">
      <formula>IF(RIGHT(TEXT(Y805,"0.#"),1)=".",FALSE,TRUE)</formula>
    </cfRule>
    <cfRule type="expression" dxfId="2788" priority="13748">
      <formula>IF(RIGHT(TEXT(Y805,"0.#"),1)=".",TRUE,FALSE)</formula>
    </cfRule>
  </conditionalFormatting>
  <conditionalFormatting sqref="AU822 AU809">
    <cfRule type="expression" dxfId="2787" priority="13743">
      <formula>IF(RIGHT(TEXT(AU809,"0.#"),1)=".",FALSE,TRUE)</formula>
    </cfRule>
    <cfRule type="expression" dxfId="2786" priority="13744">
      <formula>IF(RIGHT(TEXT(AU809,"0.#"),1)=".",TRUE,FALSE)</formula>
    </cfRule>
  </conditionalFormatting>
  <conditionalFormatting sqref="AU831 AU818 AU805">
    <cfRule type="expression" dxfId="2785" priority="13741">
      <formula>IF(RIGHT(TEXT(AU805,"0.#"),1)=".",FALSE,TRUE)</formula>
    </cfRule>
    <cfRule type="expression" dxfId="2784" priority="13742">
      <formula>IF(RIGHT(TEXT(AU805,"0.#"),1)=".",TRUE,FALSE)</formula>
    </cfRule>
  </conditionalFormatting>
  <conditionalFormatting sqref="AU823:AU830 AU821 AU810:AU817 AU808 AU797:AU804 AU795">
    <cfRule type="expression" dxfId="2783" priority="13739">
      <formula>IF(RIGHT(TEXT(AU795,"0.#"),1)=".",FALSE,TRUE)</formula>
    </cfRule>
    <cfRule type="expression" dxfId="2782" priority="13740">
      <formula>IF(RIGHT(TEXT(AU795,"0.#"),1)=".",TRUE,FALSE)</formula>
    </cfRule>
  </conditionalFormatting>
  <conditionalFormatting sqref="AM87">
    <cfRule type="expression" dxfId="2781" priority="13393">
      <formula>IF(RIGHT(TEXT(AM87,"0.#"),1)=".",FALSE,TRUE)</formula>
    </cfRule>
    <cfRule type="expression" dxfId="2780" priority="13394">
      <formula>IF(RIGHT(TEXT(AM87,"0.#"),1)=".",TRUE,FALSE)</formula>
    </cfRule>
  </conditionalFormatting>
  <conditionalFormatting sqref="AE55">
    <cfRule type="expression" dxfId="2779" priority="13461">
      <formula>IF(RIGHT(TEXT(AE55,"0.#"),1)=".",FALSE,TRUE)</formula>
    </cfRule>
    <cfRule type="expression" dxfId="2778" priority="13462">
      <formula>IF(RIGHT(TEXT(AE55,"0.#"),1)=".",TRUE,FALSE)</formula>
    </cfRule>
  </conditionalFormatting>
  <conditionalFormatting sqref="AI55">
    <cfRule type="expression" dxfId="2777" priority="13459">
      <formula>IF(RIGHT(TEXT(AI55,"0.#"),1)=".",FALSE,TRUE)</formula>
    </cfRule>
    <cfRule type="expression" dxfId="2776" priority="13460">
      <formula>IF(RIGHT(TEXT(AI55,"0.#"),1)=".",TRUE,FALSE)</formula>
    </cfRule>
  </conditionalFormatting>
  <conditionalFormatting sqref="AM34">
    <cfRule type="expression" dxfId="2775" priority="13539">
      <formula>IF(RIGHT(TEXT(AM34,"0.#"),1)=".",FALSE,TRUE)</formula>
    </cfRule>
    <cfRule type="expression" dxfId="2774" priority="13540">
      <formula>IF(RIGHT(TEXT(AM34,"0.#"),1)=".",TRUE,FALSE)</formula>
    </cfRule>
  </conditionalFormatting>
  <conditionalFormatting sqref="AM32">
    <cfRule type="expression" dxfId="2773" priority="13543">
      <formula>IF(RIGHT(TEXT(AM32,"0.#"),1)=".",FALSE,TRUE)</formula>
    </cfRule>
    <cfRule type="expression" dxfId="2772" priority="13544">
      <formula>IF(RIGHT(TEXT(AM32,"0.#"),1)=".",TRUE,FALSE)</formula>
    </cfRule>
  </conditionalFormatting>
  <conditionalFormatting sqref="AM33">
    <cfRule type="expression" dxfId="2771" priority="13541">
      <formula>IF(RIGHT(TEXT(AM33,"0.#"),1)=".",FALSE,TRUE)</formula>
    </cfRule>
    <cfRule type="expression" dxfId="2770" priority="13542">
      <formula>IF(RIGHT(TEXT(AM33,"0.#"),1)=".",TRUE,FALSE)</formula>
    </cfRule>
  </conditionalFormatting>
  <conditionalFormatting sqref="AQ32:AQ34">
    <cfRule type="expression" dxfId="2769" priority="13533">
      <formula>IF(RIGHT(TEXT(AQ32,"0.#"),1)=".",FALSE,TRUE)</formula>
    </cfRule>
    <cfRule type="expression" dxfId="2768" priority="13534">
      <formula>IF(RIGHT(TEXT(AQ32,"0.#"),1)=".",TRUE,FALSE)</formula>
    </cfRule>
  </conditionalFormatting>
  <conditionalFormatting sqref="AU32:AU34">
    <cfRule type="expression" dxfId="2767" priority="13531">
      <formula>IF(RIGHT(TEXT(AU32,"0.#"),1)=".",FALSE,TRUE)</formula>
    </cfRule>
    <cfRule type="expression" dxfId="2766" priority="13532">
      <formula>IF(RIGHT(TEXT(AU32,"0.#"),1)=".",TRUE,FALSE)</formula>
    </cfRule>
  </conditionalFormatting>
  <conditionalFormatting sqref="AE53">
    <cfRule type="expression" dxfId="2765" priority="13465">
      <formula>IF(RIGHT(TEXT(AE53,"0.#"),1)=".",FALSE,TRUE)</formula>
    </cfRule>
    <cfRule type="expression" dxfId="2764" priority="13466">
      <formula>IF(RIGHT(TEXT(AE53,"0.#"),1)=".",TRUE,FALSE)</formula>
    </cfRule>
  </conditionalFormatting>
  <conditionalFormatting sqref="AE54">
    <cfRule type="expression" dxfId="2763" priority="13463">
      <formula>IF(RIGHT(TEXT(AE54,"0.#"),1)=".",FALSE,TRUE)</formula>
    </cfRule>
    <cfRule type="expression" dxfId="2762" priority="13464">
      <formula>IF(RIGHT(TEXT(AE54,"0.#"),1)=".",TRUE,FALSE)</formula>
    </cfRule>
  </conditionalFormatting>
  <conditionalFormatting sqref="AI54">
    <cfRule type="expression" dxfId="2761" priority="13457">
      <formula>IF(RIGHT(TEXT(AI54,"0.#"),1)=".",FALSE,TRUE)</formula>
    </cfRule>
    <cfRule type="expression" dxfId="2760" priority="13458">
      <formula>IF(RIGHT(TEXT(AI54,"0.#"),1)=".",TRUE,FALSE)</formula>
    </cfRule>
  </conditionalFormatting>
  <conditionalFormatting sqref="AI53">
    <cfRule type="expression" dxfId="2759" priority="13455">
      <formula>IF(RIGHT(TEXT(AI53,"0.#"),1)=".",FALSE,TRUE)</formula>
    </cfRule>
    <cfRule type="expression" dxfId="2758" priority="13456">
      <formula>IF(RIGHT(TEXT(AI53,"0.#"),1)=".",TRUE,FALSE)</formula>
    </cfRule>
  </conditionalFormatting>
  <conditionalFormatting sqref="AM53">
    <cfRule type="expression" dxfId="2757" priority="13453">
      <formula>IF(RIGHT(TEXT(AM53,"0.#"),1)=".",FALSE,TRUE)</formula>
    </cfRule>
    <cfRule type="expression" dxfId="2756" priority="13454">
      <formula>IF(RIGHT(TEXT(AM53,"0.#"),1)=".",TRUE,FALSE)</formula>
    </cfRule>
  </conditionalFormatting>
  <conditionalFormatting sqref="AM54">
    <cfRule type="expression" dxfId="2755" priority="13451">
      <formula>IF(RIGHT(TEXT(AM54,"0.#"),1)=".",FALSE,TRUE)</formula>
    </cfRule>
    <cfRule type="expression" dxfId="2754" priority="13452">
      <formula>IF(RIGHT(TEXT(AM54,"0.#"),1)=".",TRUE,FALSE)</formula>
    </cfRule>
  </conditionalFormatting>
  <conditionalFormatting sqref="AM55">
    <cfRule type="expression" dxfId="2753" priority="13449">
      <formula>IF(RIGHT(TEXT(AM55,"0.#"),1)=".",FALSE,TRUE)</formula>
    </cfRule>
    <cfRule type="expression" dxfId="2752" priority="13450">
      <formula>IF(RIGHT(TEXT(AM55,"0.#"),1)=".",TRUE,FALSE)</formula>
    </cfRule>
  </conditionalFormatting>
  <conditionalFormatting sqref="AE60">
    <cfRule type="expression" dxfId="2751" priority="13435">
      <formula>IF(RIGHT(TEXT(AE60,"0.#"),1)=".",FALSE,TRUE)</formula>
    </cfRule>
    <cfRule type="expression" dxfId="2750" priority="13436">
      <formula>IF(RIGHT(TEXT(AE60,"0.#"),1)=".",TRUE,FALSE)</formula>
    </cfRule>
  </conditionalFormatting>
  <conditionalFormatting sqref="AE61">
    <cfRule type="expression" dxfId="2749" priority="13433">
      <formula>IF(RIGHT(TEXT(AE61,"0.#"),1)=".",FALSE,TRUE)</formula>
    </cfRule>
    <cfRule type="expression" dxfId="2748" priority="13434">
      <formula>IF(RIGHT(TEXT(AE61,"0.#"),1)=".",TRUE,FALSE)</formula>
    </cfRule>
  </conditionalFormatting>
  <conditionalFormatting sqref="AE62">
    <cfRule type="expression" dxfId="2747" priority="13431">
      <formula>IF(RIGHT(TEXT(AE62,"0.#"),1)=".",FALSE,TRUE)</formula>
    </cfRule>
    <cfRule type="expression" dxfId="2746" priority="13432">
      <formula>IF(RIGHT(TEXT(AE62,"0.#"),1)=".",TRUE,FALSE)</formula>
    </cfRule>
  </conditionalFormatting>
  <conditionalFormatting sqref="AI62">
    <cfRule type="expression" dxfId="2745" priority="13429">
      <formula>IF(RIGHT(TEXT(AI62,"0.#"),1)=".",FALSE,TRUE)</formula>
    </cfRule>
    <cfRule type="expression" dxfId="2744" priority="13430">
      <formula>IF(RIGHT(TEXT(AI62,"0.#"),1)=".",TRUE,FALSE)</formula>
    </cfRule>
  </conditionalFormatting>
  <conditionalFormatting sqref="AI61">
    <cfRule type="expression" dxfId="2743" priority="13427">
      <formula>IF(RIGHT(TEXT(AI61,"0.#"),1)=".",FALSE,TRUE)</formula>
    </cfRule>
    <cfRule type="expression" dxfId="2742" priority="13428">
      <formula>IF(RIGHT(TEXT(AI61,"0.#"),1)=".",TRUE,FALSE)</formula>
    </cfRule>
  </conditionalFormatting>
  <conditionalFormatting sqref="AI60">
    <cfRule type="expression" dxfId="2741" priority="13425">
      <formula>IF(RIGHT(TEXT(AI60,"0.#"),1)=".",FALSE,TRUE)</formula>
    </cfRule>
    <cfRule type="expression" dxfId="2740" priority="13426">
      <formula>IF(RIGHT(TEXT(AI60,"0.#"),1)=".",TRUE,FALSE)</formula>
    </cfRule>
  </conditionalFormatting>
  <conditionalFormatting sqref="AM60">
    <cfRule type="expression" dxfId="2739" priority="13423">
      <formula>IF(RIGHT(TEXT(AM60,"0.#"),1)=".",FALSE,TRUE)</formula>
    </cfRule>
    <cfRule type="expression" dxfId="2738" priority="13424">
      <formula>IF(RIGHT(TEXT(AM60,"0.#"),1)=".",TRUE,FALSE)</formula>
    </cfRule>
  </conditionalFormatting>
  <conditionalFormatting sqref="AM61">
    <cfRule type="expression" dxfId="2737" priority="13421">
      <formula>IF(RIGHT(TEXT(AM61,"0.#"),1)=".",FALSE,TRUE)</formula>
    </cfRule>
    <cfRule type="expression" dxfId="2736" priority="13422">
      <formula>IF(RIGHT(TEXT(AM61,"0.#"),1)=".",TRUE,FALSE)</formula>
    </cfRule>
  </conditionalFormatting>
  <conditionalFormatting sqref="AM62">
    <cfRule type="expression" dxfId="2735" priority="13419">
      <formula>IF(RIGHT(TEXT(AM62,"0.#"),1)=".",FALSE,TRUE)</formula>
    </cfRule>
    <cfRule type="expression" dxfId="2734" priority="13420">
      <formula>IF(RIGHT(TEXT(AM62,"0.#"),1)=".",TRUE,FALSE)</formula>
    </cfRule>
  </conditionalFormatting>
  <conditionalFormatting sqref="AE87">
    <cfRule type="expression" dxfId="2733" priority="13405">
      <formula>IF(RIGHT(TEXT(AE87,"0.#"),1)=".",FALSE,TRUE)</formula>
    </cfRule>
    <cfRule type="expression" dxfId="2732" priority="13406">
      <formula>IF(RIGHT(TEXT(AE87,"0.#"),1)=".",TRUE,FALSE)</formula>
    </cfRule>
  </conditionalFormatting>
  <conditionalFormatting sqref="AE88">
    <cfRule type="expression" dxfId="2731" priority="13403">
      <formula>IF(RIGHT(TEXT(AE88,"0.#"),1)=".",FALSE,TRUE)</formula>
    </cfRule>
    <cfRule type="expression" dxfId="2730" priority="13404">
      <formula>IF(RIGHT(TEXT(AE88,"0.#"),1)=".",TRUE,FALSE)</formula>
    </cfRule>
  </conditionalFormatting>
  <conditionalFormatting sqref="AE89">
    <cfRule type="expression" dxfId="2729" priority="13401">
      <formula>IF(RIGHT(TEXT(AE89,"0.#"),1)=".",FALSE,TRUE)</formula>
    </cfRule>
    <cfRule type="expression" dxfId="2728" priority="13402">
      <formula>IF(RIGHT(TEXT(AE89,"0.#"),1)=".",TRUE,FALSE)</formula>
    </cfRule>
  </conditionalFormatting>
  <conditionalFormatting sqref="AI89">
    <cfRule type="expression" dxfId="2727" priority="13399">
      <formula>IF(RIGHT(TEXT(AI89,"0.#"),1)=".",FALSE,TRUE)</formula>
    </cfRule>
    <cfRule type="expression" dxfId="2726" priority="13400">
      <formula>IF(RIGHT(TEXT(AI89,"0.#"),1)=".",TRUE,FALSE)</formula>
    </cfRule>
  </conditionalFormatting>
  <conditionalFormatting sqref="AI88">
    <cfRule type="expression" dxfId="2725" priority="13397">
      <formula>IF(RIGHT(TEXT(AI88,"0.#"),1)=".",FALSE,TRUE)</formula>
    </cfRule>
    <cfRule type="expression" dxfId="2724" priority="13398">
      <formula>IF(RIGHT(TEXT(AI88,"0.#"),1)=".",TRUE,FALSE)</formula>
    </cfRule>
  </conditionalFormatting>
  <conditionalFormatting sqref="AI87">
    <cfRule type="expression" dxfId="2723" priority="13395">
      <formula>IF(RIGHT(TEXT(AI87,"0.#"),1)=".",FALSE,TRUE)</formula>
    </cfRule>
    <cfRule type="expression" dxfId="2722" priority="13396">
      <formula>IF(RIGHT(TEXT(AI87,"0.#"),1)=".",TRUE,FALSE)</formula>
    </cfRule>
  </conditionalFormatting>
  <conditionalFormatting sqref="AM88">
    <cfRule type="expression" dxfId="2721" priority="13391">
      <formula>IF(RIGHT(TEXT(AM88,"0.#"),1)=".",FALSE,TRUE)</formula>
    </cfRule>
    <cfRule type="expression" dxfId="2720" priority="13392">
      <formula>IF(RIGHT(TEXT(AM88,"0.#"),1)=".",TRUE,FALSE)</formula>
    </cfRule>
  </conditionalFormatting>
  <conditionalFormatting sqref="AM89">
    <cfRule type="expression" dxfId="2719" priority="13389">
      <formula>IF(RIGHT(TEXT(AM89,"0.#"),1)=".",FALSE,TRUE)</formula>
    </cfRule>
    <cfRule type="expression" dxfId="2718" priority="13390">
      <formula>IF(RIGHT(TEXT(AM89,"0.#"),1)=".",TRUE,FALSE)</formula>
    </cfRule>
  </conditionalFormatting>
  <conditionalFormatting sqref="AE92">
    <cfRule type="expression" dxfId="2717" priority="13375">
      <formula>IF(RIGHT(TEXT(AE92,"0.#"),1)=".",FALSE,TRUE)</formula>
    </cfRule>
    <cfRule type="expression" dxfId="2716" priority="13376">
      <formula>IF(RIGHT(TEXT(AE92,"0.#"),1)=".",TRUE,FALSE)</formula>
    </cfRule>
  </conditionalFormatting>
  <conditionalFormatting sqref="AE93">
    <cfRule type="expression" dxfId="2715" priority="13373">
      <formula>IF(RIGHT(TEXT(AE93,"0.#"),1)=".",FALSE,TRUE)</formula>
    </cfRule>
    <cfRule type="expression" dxfId="2714" priority="13374">
      <formula>IF(RIGHT(TEXT(AE93,"0.#"),1)=".",TRUE,FALSE)</formula>
    </cfRule>
  </conditionalFormatting>
  <conditionalFormatting sqref="AE94">
    <cfRule type="expression" dxfId="2713" priority="13371">
      <formula>IF(RIGHT(TEXT(AE94,"0.#"),1)=".",FALSE,TRUE)</formula>
    </cfRule>
    <cfRule type="expression" dxfId="2712" priority="13372">
      <formula>IF(RIGHT(TEXT(AE94,"0.#"),1)=".",TRUE,FALSE)</formula>
    </cfRule>
  </conditionalFormatting>
  <conditionalFormatting sqref="AI94">
    <cfRule type="expression" dxfId="2711" priority="13369">
      <formula>IF(RIGHT(TEXT(AI94,"0.#"),1)=".",FALSE,TRUE)</formula>
    </cfRule>
    <cfRule type="expression" dxfId="2710" priority="13370">
      <formula>IF(RIGHT(TEXT(AI94,"0.#"),1)=".",TRUE,FALSE)</formula>
    </cfRule>
  </conditionalFormatting>
  <conditionalFormatting sqref="AI93">
    <cfRule type="expression" dxfId="2709" priority="13367">
      <formula>IF(RIGHT(TEXT(AI93,"0.#"),1)=".",FALSE,TRUE)</formula>
    </cfRule>
    <cfRule type="expression" dxfId="2708" priority="13368">
      <formula>IF(RIGHT(TEXT(AI93,"0.#"),1)=".",TRUE,FALSE)</formula>
    </cfRule>
  </conditionalFormatting>
  <conditionalFormatting sqref="AI92">
    <cfRule type="expression" dxfId="2707" priority="13365">
      <formula>IF(RIGHT(TEXT(AI92,"0.#"),1)=".",FALSE,TRUE)</formula>
    </cfRule>
    <cfRule type="expression" dxfId="2706" priority="13366">
      <formula>IF(RIGHT(TEXT(AI92,"0.#"),1)=".",TRUE,FALSE)</formula>
    </cfRule>
  </conditionalFormatting>
  <conditionalFormatting sqref="AM92">
    <cfRule type="expression" dxfId="2705" priority="13363">
      <formula>IF(RIGHT(TEXT(AM92,"0.#"),1)=".",FALSE,TRUE)</formula>
    </cfRule>
    <cfRule type="expression" dxfId="2704" priority="13364">
      <formula>IF(RIGHT(TEXT(AM92,"0.#"),1)=".",TRUE,FALSE)</formula>
    </cfRule>
  </conditionalFormatting>
  <conditionalFormatting sqref="AM93">
    <cfRule type="expression" dxfId="2703" priority="13361">
      <formula>IF(RIGHT(TEXT(AM93,"0.#"),1)=".",FALSE,TRUE)</formula>
    </cfRule>
    <cfRule type="expression" dxfId="2702" priority="13362">
      <formula>IF(RIGHT(TEXT(AM93,"0.#"),1)=".",TRUE,FALSE)</formula>
    </cfRule>
  </conditionalFormatting>
  <conditionalFormatting sqref="AM94">
    <cfRule type="expression" dxfId="2701" priority="13359">
      <formula>IF(RIGHT(TEXT(AM94,"0.#"),1)=".",FALSE,TRUE)</formula>
    </cfRule>
    <cfRule type="expression" dxfId="2700" priority="13360">
      <formula>IF(RIGHT(TEXT(AM94,"0.#"),1)=".",TRUE,FALSE)</formula>
    </cfRule>
  </conditionalFormatting>
  <conditionalFormatting sqref="AE97">
    <cfRule type="expression" dxfId="2699" priority="13345">
      <formula>IF(RIGHT(TEXT(AE97,"0.#"),1)=".",FALSE,TRUE)</formula>
    </cfRule>
    <cfRule type="expression" dxfId="2698" priority="13346">
      <formula>IF(RIGHT(TEXT(AE97,"0.#"),1)=".",TRUE,FALSE)</formula>
    </cfRule>
  </conditionalFormatting>
  <conditionalFormatting sqref="AE98">
    <cfRule type="expression" dxfId="2697" priority="13343">
      <formula>IF(RIGHT(TEXT(AE98,"0.#"),1)=".",FALSE,TRUE)</formula>
    </cfRule>
    <cfRule type="expression" dxfId="2696" priority="13344">
      <formula>IF(RIGHT(TEXT(AE98,"0.#"),1)=".",TRUE,FALSE)</formula>
    </cfRule>
  </conditionalFormatting>
  <conditionalFormatting sqref="AE99">
    <cfRule type="expression" dxfId="2695" priority="13341">
      <formula>IF(RIGHT(TEXT(AE99,"0.#"),1)=".",FALSE,TRUE)</formula>
    </cfRule>
    <cfRule type="expression" dxfId="2694" priority="13342">
      <formula>IF(RIGHT(TEXT(AE99,"0.#"),1)=".",TRUE,FALSE)</formula>
    </cfRule>
  </conditionalFormatting>
  <conditionalFormatting sqref="AI99">
    <cfRule type="expression" dxfId="2693" priority="13339">
      <formula>IF(RIGHT(TEXT(AI99,"0.#"),1)=".",FALSE,TRUE)</formula>
    </cfRule>
    <cfRule type="expression" dxfId="2692" priority="13340">
      <formula>IF(RIGHT(TEXT(AI99,"0.#"),1)=".",TRUE,FALSE)</formula>
    </cfRule>
  </conditionalFormatting>
  <conditionalFormatting sqref="AI98">
    <cfRule type="expression" dxfId="2691" priority="13337">
      <formula>IF(RIGHT(TEXT(AI98,"0.#"),1)=".",FALSE,TRUE)</formula>
    </cfRule>
    <cfRule type="expression" dxfId="2690" priority="13338">
      <formula>IF(RIGHT(TEXT(AI98,"0.#"),1)=".",TRUE,FALSE)</formula>
    </cfRule>
  </conditionalFormatting>
  <conditionalFormatting sqref="AI97">
    <cfRule type="expression" dxfId="2689" priority="13335">
      <formula>IF(RIGHT(TEXT(AI97,"0.#"),1)=".",FALSE,TRUE)</formula>
    </cfRule>
    <cfRule type="expression" dxfId="2688" priority="13336">
      <formula>IF(RIGHT(TEXT(AI97,"0.#"),1)=".",TRUE,FALSE)</formula>
    </cfRule>
  </conditionalFormatting>
  <conditionalFormatting sqref="AM97">
    <cfRule type="expression" dxfId="2687" priority="13333">
      <formula>IF(RIGHT(TEXT(AM97,"0.#"),1)=".",FALSE,TRUE)</formula>
    </cfRule>
    <cfRule type="expression" dxfId="2686" priority="13334">
      <formula>IF(RIGHT(TEXT(AM97,"0.#"),1)=".",TRUE,FALSE)</formula>
    </cfRule>
  </conditionalFormatting>
  <conditionalFormatting sqref="AM98">
    <cfRule type="expression" dxfId="2685" priority="13331">
      <formula>IF(RIGHT(TEXT(AM98,"0.#"),1)=".",FALSE,TRUE)</formula>
    </cfRule>
    <cfRule type="expression" dxfId="2684" priority="13332">
      <formula>IF(RIGHT(TEXT(AM98,"0.#"),1)=".",TRUE,FALSE)</formula>
    </cfRule>
  </conditionalFormatting>
  <conditionalFormatting sqref="AM99">
    <cfRule type="expression" dxfId="2683" priority="13329">
      <formula>IF(RIGHT(TEXT(AM99,"0.#"),1)=".",FALSE,TRUE)</formula>
    </cfRule>
    <cfRule type="expression" dxfId="2682" priority="13330">
      <formula>IF(RIGHT(TEXT(AM99,"0.#"),1)=".",TRUE,FALSE)</formula>
    </cfRule>
  </conditionalFormatting>
  <conditionalFormatting sqref="AM101">
    <cfRule type="expression" dxfId="2681" priority="13313">
      <formula>IF(RIGHT(TEXT(AM101,"0.#"),1)=".",FALSE,TRUE)</formula>
    </cfRule>
    <cfRule type="expression" dxfId="2680" priority="13314">
      <formula>IF(RIGHT(TEXT(AM101,"0.#"),1)=".",TRUE,FALSE)</formula>
    </cfRule>
  </conditionalFormatting>
  <conditionalFormatting sqref="AM102">
    <cfRule type="expression" dxfId="2679" priority="13307">
      <formula>IF(RIGHT(TEXT(AM102,"0.#"),1)=".",FALSE,TRUE)</formula>
    </cfRule>
    <cfRule type="expression" dxfId="2678" priority="13308">
      <formula>IF(RIGHT(TEXT(AM102,"0.#"),1)=".",TRUE,FALSE)</formula>
    </cfRule>
  </conditionalFormatting>
  <conditionalFormatting sqref="AQ102">
    <cfRule type="expression" dxfId="2677" priority="13305">
      <formula>IF(RIGHT(TEXT(AQ102,"0.#"),1)=".",FALSE,TRUE)</formula>
    </cfRule>
    <cfRule type="expression" dxfId="2676" priority="13306">
      <formula>IF(RIGHT(TEXT(AQ102,"0.#"),1)=".",TRUE,FALSE)</formula>
    </cfRule>
  </conditionalFormatting>
  <conditionalFormatting sqref="AM104">
    <cfRule type="expression" dxfId="2675" priority="13299">
      <formula>IF(RIGHT(TEXT(AM104,"0.#"),1)=".",FALSE,TRUE)</formula>
    </cfRule>
    <cfRule type="expression" dxfId="2674" priority="13300">
      <formula>IF(RIGHT(TEXT(AM104,"0.#"),1)=".",TRUE,FALSE)</formula>
    </cfRule>
  </conditionalFormatting>
  <conditionalFormatting sqref="AM105">
    <cfRule type="expression" dxfId="2673" priority="13293">
      <formula>IF(RIGHT(TEXT(AM105,"0.#"),1)=".",FALSE,TRUE)</formula>
    </cfRule>
    <cfRule type="expression" dxfId="2672" priority="13294">
      <formula>IF(RIGHT(TEXT(AM105,"0.#"),1)=".",TRUE,FALSE)</formula>
    </cfRule>
  </conditionalFormatting>
  <conditionalFormatting sqref="AM107">
    <cfRule type="expression" dxfId="2671" priority="13285">
      <formula>IF(RIGHT(TEXT(AM107,"0.#"),1)=".",FALSE,TRUE)</formula>
    </cfRule>
    <cfRule type="expression" dxfId="2670" priority="13286">
      <formula>IF(RIGHT(TEXT(AM107,"0.#"),1)=".",TRUE,FALSE)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M110">
    <cfRule type="expression" dxfId="2667" priority="13271">
      <formula>IF(RIGHT(TEXT(AM110,"0.#"),1)=".",FALSE,TRUE)</formula>
    </cfRule>
    <cfRule type="expression" dxfId="2666" priority="13272">
      <formula>IF(RIGHT(TEXT(AM110,"0.#"),1)=".",TRUE,FALSE)</formula>
    </cfRule>
  </conditionalFormatting>
  <conditionalFormatting sqref="AM111">
    <cfRule type="expression" dxfId="2665" priority="13265">
      <formula>IF(RIGHT(TEXT(AM111,"0.#"),1)=".",FALSE,TRUE)</formula>
    </cfRule>
    <cfRule type="expression" dxfId="2664" priority="13266">
      <formula>IF(RIGHT(TEXT(AM111,"0.#"),1)=".",TRUE,FALSE)</formula>
    </cfRule>
  </conditionalFormatting>
  <conditionalFormatting sqref="AE113">
    <cfRule type="expression" dxfId="2663" priority="13261">
      <formula>IF(RIGHT(TEXT(AE113,"0.#"),1)=".",FALSE,TRUE)</formula>
    </cfRule>
    <cfRule type="expression" dxfId="2662" priority="13262">
      <formula>IF(RIGHT(TEXT(AE113,"0.#"),1)=".",TRUE,FALSE)</formula>
    </cfRule>
  </conditionalFormatting>
  <conditionalFormatting sqref="AI113">
    <cfRule type="expression" dxfId="2661" priority="13259">
      <formula>IF(RIGHT(TEXT(AI113,"0.#"),1)=".",FALSE,TRUE)</formula>
    </cfRule>
    <cfRule type="expression" dxfId="2660" priority="13260">
      <formula>IF(RIGHT(TEXT(AI113,"0.#"),1)=".",TRUE,FALSE)</formula>
    </cfRule>
  </conditionalFormatting>
  <conditionalFormatting sqref="AM113">
    <cfRule type="expression" dxfId="2659" priority="13257">
      <formula>IF(RIGHT(TEXT(AM113,"0.#"),1)=".",FALSE,TRUE)</formula>
    </cfRule>
    <cfRule type="expression" dxfId="2658" priority="13258">
      <formula>IF(RIGHT(TEXT(AM113,"0.#"),1)=".",TRUE,FALSE)</formula>
    </cfRule>
  </conditionalFormatting>
  <conditionalFormatting sqref="AE114">
    <cfRule type="expression" dxfId="2657" priority="13255">
      <formula>IF(RIGHT(TEXT(AE114,"0.#"),1)=".",FALSE,TRUE)</formula>
    </cfRule>
    <cfRule type="expression" dxfId="2656" priority="13256">
      <formula>IF(RIGHT(TEXT(AE114,"0.#"),1)=".",TRUE,FALSE)</formula>
    </cfRule>
  </conditionalFormatting>
  <conditionalFormatting sqref="AI114">
    <cfRule type="expression" dxfId="2655" priority="13253">
      <formula>IF(RIGHT(TEXT(AI114,"0.#"),1)=".",FALSE,TRUE)</formula>
    </cfRule>
    <cfRule type="expression" dxfId="2654" priority="13254">
      <formula>IF(RIGHT(TEXT(AI114,"0.#"),1)=".",TRUE,FALSE)</formula>
    </cfRule>
  </conditionalFormatting>
  <conditionalFormatting sqref="AM114">
    <cfRule type="expression" dxfId="2653" priority="13251">
      <formula>IF(RIGHT(TEXT(AM114,"0.#"),1)=".",FALSE,TRUE)</formula>
    </cfRule>
    <cfRule type="expression" dxfId="2652" priority="13252">
      <formula>IF(RIGHT(TEXT(AM114,"0.#"),1)=".",TRUE,FALSE)</formula>
    </cfRule>
  </conditionalFormatting>
  <conditionalFormatting sqref="AQ116">
    <cfRule type="expression" dxfId="2651" priority="13247">
      <formula>IF(RIGHT(TEXT(AQ116,"0.#"),1)=".",FALSE,TRUE)</formula>
    </cfRule>
    <cfRule type="expression" dxfId="2650" priority="13248">
      <formula>IF(RIGHT(TEXT(AQ116,"0.#"),1)=".",TRUE,FALSE)</formula>
    </cfRule>
  </conditionalFormatting>
  <conditionalFormatting sqref="AI116">
    <cfRule type="expression" dxfId="2649" priority="13245">
      <formula>IF(RIGHT(TEXT(AI116,"0.#"),1)=".",FALSE,TRUE)</formula>
    </cfRule>
    <cfRule type="expression" dxfId="2648" priority="13246">
      <formula>IF(RIGHT(TEXT(AI116,"0.#"),1)=".",TRUE,FALSE)</formula>
    </cfRule>
  </conditionalFormatting>
  <conditionalFormatting sqref="AM116">
    <cfRule type="expression" dxfId="2647" priority="13243">
      <formula>IF(RIGHT(TEXT(AM116,"0.#"),1)=".",FALSE,TRUE)</formula>
    </cfRule>
    <cfRule type="expression" dxfId="2646" priority="13244">
      <formula>IF(RIGHT(TEXT(AM116,"0.#"),1)=".",TRUE,FALSE)</formula>
    </cfRule>
  </conditionalFormatting>
  <conditionalFormatting sqref="AM117">
    <cfRule type="expression" dxfId="2645" priority="13241">
      <formula>IF(RIGHT(TEXT(AM117,"0.#"),1)=".",FALSE,TRUE)</formula>
    </cfRule>
    <cfRule type="expression" dxfId="2644" priority="13242">
      <formula>IF(RIGHT(TEXT(AM117,"0.#"),1)=".",TRUE,FALSE)</formula>
    </cfRule>
  </conditionalFormatting>
  <conditionalFormatting sqref="AI117">
    <cfRule type="expression" dxfId="2643" priority="13239">
      <formula>IF(RIGHT(TEXT(AI117,"0.#"),1)=".",FALSE,TRUE)</formula>
    </cfRule>
    <cfRule type="expression" dxfId="2642" priority="13240">
      <formula>IF(RIGHT(TEXT(AI117,"0.#"),1)=".",TRUE,FALSE)</formula>
    </cfRule>
  </conditionalFormatting>
  <conditionalFormatting sqref="AQ117">
    <cfRule type="expression" dxfId="2641" priority="13235">
      <formula>IF(RIGHT(TEXT(AQ117,"0.#"),1)=".",FALSE,TRUE)</formula>
    </cfRule>
    <cfRule type="expression" dxfId="2640" priority="13236">
      <formula>IF(RIGHT(TEXT(AQ117,"0.#"),1)=".",TRUE,FALSE)</formula>
    </cfRule>
  </conditionalFormatting>
  <conditionalFormatting sqref="AE119 AQ119">
    <cfRule type="expression" dxfId="2639" priority="13233">
      <formula>IF(RIGHT(TEXT(AE119,"0.#"),1)=".",FALSE,TRUE)</formula>
    </cfRule>
    <cfRule type="expression" dxfId="2638" priority="13234">
      <formula>IF(RIGHT(TEXT(AE119,"0.#"),1)=".",TRUE,FALSE)</formula>
    </cfRule>
  </conditionalFormatting>
  <conditionalFormatting sqref="AI119">
    <cfRule type="expression" dxfId="2637" priority="13231">
      <formula>IF(RIGHT(TEXT(AI119,"0.#"),1)=".",FALSE,TRUE)</formula>
    </cfRule>
    <cfRule type="expression" dxfId="2636" priority="13232">
      <formula>IF(RIGHT(TEXT(AI119,"0.#"),1)=".",TRUE,FALSE)</formula>
    </cfRule>
  </conditionalFormatting>
  <conditionalFormatting sqref="AM119">
    <cfRule type="expression" dxfId="2635" priority="13229">
      <formula>IF(RIGHT(TEXT(AM119,"0.#"),1)=".",FALSE,TRUE)</formula>
    </cfRule>
    <cfRule type="expression" dxfId="2634" priority="13230">
      <formula>IF(RIGHT(TEXT(AM119,"0.#"),1)=".",TRUE,FALSE)</formula>
    </cfRule>
  </conditionalFormatting>
  <conditionalFormatting sqref="AQ120">
    <cfRule type="expression" dxfId="2633" priority="13221">
      <formula>IF(RIGHT(TEXT(AQ120,"0.#"),1)=".",FALSE,TRUE)</formula>
    </cfRule>
    <cfRule type="expression" dxfId="2632" priority="13222">
      <formula>IF(RIGHT(TEXT(AQ120,"0.#"),1)=".",TRUE,FALSE)</formula>
    </cfRule>
  </conditionalFormatting>
  <conditionalFormatting sqref="AE122 AQ122">
    <cfRule type="expression" dxfId="2631" priority="13219">
      <formula>IF(RIGHT(TEXT(AE122,"0.#"),1)=".",FALSE,TRUE)</formula>
    </cfRule>
    <cfRule type="expression" dxfId="2630" priority="13220">
      <formula>IF(RIGHT(TEXT(AE122,"0.#"),1)=".",TRUE,FALSE)</formula>
    </cfRule>
  </conditionalFormatting>
  <conditionalFormatting sqref="AI122">
    <cfRule type="expression" dxfId="2629" priority="13217">
      <formula>IF(RIGHT(TEXT(AI122,"0.#"),1)=".",FALSE,TRUE)</formula>
    </cfRule>
    <cfRule type="expression" dxfId="2628" priority="13218">
      <formula>IF(RIGHT(TEXT(AI122,"0.#"),1)=".",TRUE,FALSE)</formula>
    </cfRule>
  </conditionalFormatting>
  <conditionalFormatting sqref="AM122">
    <cfRule type="expression" dxfId="2627" priority="13215">
      <formula>IF(RIGHT(TEXT(AM122,"0.#"),1)=".",FALSE,TRUE)</formula>
    </cfRule>
    <cfRule type="expression" dxfId="2626" priority="13216">
      <formula>IF(RIGHT(TEXT(AM122,"0.#"),1)=".",TRUE,FALSE)</formula>
    </cfRule>
  </conditionalFormatting>
  <conditionalFormatting sqref="AQ123">
    <cfRule type="expression" dxfId="2625" priority="13207">
      <formula>IF(RIGHT(TEXT(AQ123,"0.#"),1)=".",FALSE,TRUE)</formula>
    </cfRule>
    <cfRule type="expression" dxfId="2624" priority="13208">
      <formula>IF(RIGHT(TEXT(AQ123,"0.#"),1)=".",TRUE,FALSE)</formula>
    </cfRule>
  </conditionalFormatting>
  <conditionalFormatting sqref="AE125 AQ125">
    <cfRule type="expression" dxfId="2623" priority="13205">
      <formula>IF(RIGHT(TEXT(AE125,"0.#"),1)=".",FALSE,TRUE)</formula>
    </cfRule>
    <cfRule type="expression" dxfId="2622" priority="13206">
      <formula>IF(RIGHT(TEXT(AE125,"0.#"),1)=".",TRUE,FALSE)</formula>
    </cfRule>
  </conditionalFormatting>
  <conditionalFormatting sqref="AI125">
    <cfRule type="expression" dxfId="2621" priority="13203">
      <formula>IF(RIGHT(TEXT(AI125,"0.#"),1)=".",FALSE,TRUE)</formula>
    </cfRule>
    <cfRule type="expression" dxfId="2620" priority="13204">
      <formula>IF(RIGHT(TEXT(AI125,"0.#"),1)=".",TRUE,FALSE)</formula>
    </cfRule>
  </conditionalFormatting>
  <conditionalFormatting sqref="AM125">
    <cfRule type="expression" dxfId="2619" priority="13201">
      <formula>IF(RIGHT(TEXT(AM125,"0.#"),1)=".",FALSE,TRUE)</formula>
    </cfRule>
    <cfRule type="expression" dxfId="2618" priority="13202">
      <formula>IF(RIGHT(TEXT(AM125,"0.#"),1)=".",TRUE,FALSE)</formula>
    </cfRule>
  </conditionalFormatting>
  <conditionalFormatting sqref="AQ126">
    <cfRule type="expression" dxfId="2617" priority="13193">
      <formula>IF(RIGHT(TEXT(AQ126,"0.#"),1)=".",FALSE,TRUE)</formula>
    </cfRule>
    <cfRule type="expression" dxfId="2616" priority="13194">
      <formula>IF(RIGHT(TEXT(AQ126,"0.#"),1)=".",TRUE,FALSE)</formula>
    </cfRule>
  </conditionalFormatting>
  <conditionalFormatting sqref="AE128 AQ128">
    <cfRule type="expression" dxfId="2615" priority="13191">
      <formula>IF(RIGHT(TEXT(AE128,"0.#"),1)=".",FALSE,TRUE)</formula>
    </cfRule>
    <cfRule type="expression" dxfId="2614" priority="13192">
      <formula>IF(RIGHT(TEXT(AE128,"0.#"),1)=".",TRUE,FALSE)</formula>
    </cfRule>
  </conditionalFormatting>
  <conditionalFormatting sqref="AI128">
    <cfRule type="expression" dxfId="2613" priority="13189">
      <formula>IF(RIGHT(TEXT(AI128,"0.#"),1)=".",FALSE,TRUE)</formula>
    </cfRule>
    <cfRule type="expression" dxfId="2612" priority="13190">
      <formula>IF(RIGHT(TEXT(AI128,"0.#"),1)=".",TRUE,FALSE)</formula>
    </cfRule>
  </conditionalFormatting>
  <conditionalFormatting sqref="AM128">
    <cfRule type="expression" dxfId="2611" priority="13187">
      <formula>IF(RIGHT(TEXT(AM128,"0.#"),1)=".",FALSE,TRUE)</formula>
    </cfRule>
    <cfRule type="expression" dxfId="2610" priority="13188">
      <formula>IF(RIGHT(TEXT(AM128,"0.#"),1)=".",TRUE,FALSE)</formula>
    </cfRule>
  </conditionalFormatting>
  <conditionalFormatting sqref="AQ129">
    <cfRule type="expression" dxfId="2609" priority="13179">
      <formula>IF(RIGHT(TEXT(AQ129,"0.#"),1)=".",FALSE,TRUE)</formula>
    </cfRule>
    <cfRule type="expression" dxfId="2608" priority="13180">
      <formula>IF(RIGHT(TEXT(AQ129,"0.#"),1)=".",TRUE,FALSE)</formula>
    </cfRule>
  </conditionalFormatting>
  <conditionalFormatting sqref="AE75">
    <cfRule type="expression" dxfId="2607" priority="13177">
      <formula>IF(RIGHT(TEXT(AE75,"0.#"),1)=".",FALSE,TRUE)</formula>
    </cfRule>
    <cfRule type="expression" dxfId="2606" priority="13178">
      <formula>IF(RIGHT(TEXT(AE75,"0.#"),1)=".",TRUE,FALSE)</formula>
    </cfRule>
  </conditionalFormatting>
  <conditionalFormatting sqref="AE76">
    <cfRule type="expression" dxfId="2605" priority="13175">
      <formula>IF(RIGHT(TEXT(AE76,"0.#"),1)=".",FALSE,TRUE)</formula>
    </cfRule>
    <cfRule type="expression" dxfId="2604" priority="13176">
      <formula>IF(RIGHT(TEXT(AE76,"0.#"),1)=".",TRUE,FALSE)</formula>
    </cfRule>
  </conditionalFormatting>
  <conditionalFormatting sqref="AE77">
    <cfRule type="expression" dxfId="2603" priority="13173">
      <formula>IF(RIGHT(TEXT(AE77,"0.#"),1)=".",FALSE,TRUE)</formula>
    </cfRule>
    <cfRule type="expression" dxfId="2602" priority="13174">
      <formula>IF(RIGHT(TEXT(AE77,"0.#"),1)=".",TRUE,FALSE)</formula>
    </cfRule>
  </conditionalFormatting>
  <conditionalFormatting sqref="AI77">
    <cfRule type="expression" dxfId="2601" priority="13171">
      <formula>IF(RIGHT(TEXT(AI77,"0.#"),1)=".",FALSE,TRUE)</formula>
    </cfRule>
    <cfRule type="expression" dxfId="2600" priority="13172">
      <formula>IF(RIGHT(TEXT(AI77,"0.#"),1)=".",TRUE,FALSE)</formula>
    </cfRule>
  </conditionalFormatting>
  <conditionalFormatting sqref="AI76">
    <cfRule type="expression" dxfId="2599" priority="13169">
      <formula>IF(RIGHT(TEXT(AI76,"0.#"),1)=".",FALSE,TRUE)</formula>
    </cfRule>
    <cfRule type="expression" dxfId="2598" priority="13170">
      <formula>IF(RIGHT(TEXT(AI76,"0.#"),1)=".",TRUE,FALSE)</formula>
    </cfRule>
  </conditionalFormatting>
  <conditionalFormatting sqref="AI75">
    <cfRule type="expression" dxfId="2597" priority="13167">
      <formula>IF(RIGHT(TEXT(AI75,"0.#"),1)=".",FALSE,TRUE)</formula>
    </cfRule>
    <cfRule type="expression" dxfId="2596" priority="13168">
      <formula>IF(RIGHT(TEXT(AI75,"0.#"),1)=".",TRUE,FALSE)</formula>
    </cfRule>
  </conditionalFormatting>
  <conditionalFormatting sqref="AM75">
    <cfRule type="expression" dxfId="2595" priority="13165">
      <formula>IF(RIGHT(TEXT(AM75,"0.#"),1)=".",FALSE,TRUE)</formula>
    </cfRule>
    <cfRule type="expression" dxfId="2594" priority="13166">
      <formula>IF(RIGHT(TEXT(AM75,"0.#"),1)=".",TRUE,FALSE)</formula>
    </cfRule>
  </conditionalFormatting>
  <conditionalFormatting sqref="AM76">
    <cfRule type="expression" dxfId="2593" priority="13163">
      <formula>IF(RIGHT(TEXT(AM76,"0.#"),1)=".",FALSE,TRUE)</formula>
    </cfRule>
    <cfRule type="expression" dxfId="2592" priority="13164">
      <formula>IF(RIGHT(TEXT(AM76,"0.#"),1)=".",TRUE,FALSE)</formula>
    </cfRule>
  </conditionalFormatting>
  <conditionalFormatting sqref="AM77">
    <cfRule type="expression" dxfId="2591" priority="13161">
      <formula>IF(RIGHT(TEXT(AM77,"0.#"),1)=".",FALSE,TRUE)</formula>
    </cfRule>
    <cfRule type="expression" dxfId="2590" priority="13162">
      <formula>IF(RIGHT(TEXT(AM77,"0.#"),1)=".",TRUE,FALSE)</formula>
    </cfRule>
  </conditionalFormatting>
  <conditionalFormatting sqref="AI134:AI135 AM134:AM135 AQ134:AQ135 AU134:AU135">
    <cfRule type="expression" dxfId="2589" priority="13147">
      <formula>IF(RIGHT(TEXT(AI134,"0.#"),1)=".",FALSE,TRUE)</formula>
    </cfRule>
    <cfRule type="expression" dxfId="2588" priority="13148">
      <formula>IF(RIGHT(TEXT(AI134,"0.#"),1)=".",TRUE,FALSE)</formula>
    </cfRule>
  </conditionalFormatting>
  <conditionalFormatting sqref="AE433">
    <cfRule type="expression" dxfId="2587" priority="13117">
      <formula>IF(RIGHT(TEXT(AE433,"0.#"),1)=".",FALSE,TRUE)</formula>
    </cfRule>
    <cfRule type="expression" dxfId="2586" priority="13118">
      <formula>IF(RIGHT(TEXT(AE433,"0.#"),1)=".",TRUE,FALSE)</formula>
    </cfRule>
  </conditionalFormatting>
  <conditionalFormatting sqref="AM435">
    <cfRule type="expression" dxfId="2585" priority="13101">
      <formula>IF(RIGHT(TEXT(AM435,"0.#"),1)=".",FALSE,TRUE)</formula>
    </cfRule>
    <cfRule type="expression" dxfId="2584" priority="13102">
      <formula>IF(RIGHT(TEXT(AM435,"0.#"),1)=".",TRUE,FALSE)</formula>
    </cfRule>
  </conditionalFormatting>
  <conditionalFormatting sqref="AE434">
    <cfRule type="expression" dxfId="2583" priority="13115">
      <formula>IF(RIGHT(TEXT(AE434,"0.#"),1)=".",FALSE,TRUE)</formula>
    </cfRule>
    <cfRule type="expression" dxfId="2582" priority="13116">
      <formula>IF(RIGHT(TEXT(AE434,"0.#"),1)=".",TRUE,FALSE)</formula>
    </cfRule>
  </conditionalFormatting>
  <conditionalFormatting sqref="AE435">
    <cfRule type="expression" dxfId="2581" priority="13113">
      <formula>IF(RIGHT(TEXT(AE435,"0.#"),1)=".",FALSE,TRUE)</formula>
    </cfRule>
    <cfRule type="expression" dxfId="2580" priority="13114">
      <formula>IF(RIGHT(TEXT(AE435,"0.#"),1)=".",TRUE,FALSE)</formula>
    </cfRule>
  </conditionalFormatting>
  <conditionalFormatting sqref="AM433">
    <cfRule type="expression" dxfId="2579" priority="13105">
      <formula>IF(RIGHT(TEXT(AM433,"0.#"),1)=".",FALSE,TRUE)</formula>
    </cfRule>
    <cfRule type="expression" dxfId="2578" priority="13106">
      <formula>IF(RIGHT(TEXT(AM433,"0.#"),1)=".",TRUE,FALSE)</formula>
    </cfRule>
  </conditionalFormatting>
  <conditionalFormatting sqref="AM434">
    <cfRule type="expression" dxfId="2577" priority="13103">
      <formula>IF(RIGHT(TEXT(AM434,"0.#"),1)=".",FALSE,TRUE)</formula>
    </cfRule>
    <cfRule type="expression" dxfId="2576" priority="13104">
      <formula>IF(RIGHT(TEXT(AM434,"0.#"),1)=".",TRUE,FALSE)</formula>
    </cfRule>
  </conditionalFormatting>
  <conditionalFormatting sqref="AU433">
    <cfRule type="expression" dxfId="2575" priority="13093">
      <formula>IF(RIGHT(TEXT(AU433,"0.#"),1)=".",FALSE,TRUE)</formula>
    </cfRule>
    <cfRule type="expression" dxfId="2574" priority="13094">
      <formula>IF(RIGHT(TEXT(AU433,"0.#"),1)=".",TRUE,FALSE)</formula>
    </cfRule>
  </conditionalFormatting>
  <conditionalFormatting sqref="AU434">
    <cfRule type="expression" dxfId="2573" priority="13091">
      <formula>IF(RIGHT(TEXT(AU434,"0.#"),1)=".",FALSE,TRUE)</formula>
    </cfRule>
    <cfRule type="expression" dxfId="2572" priority="13092">
      <formula>IF(RIGHT(TEXT(AU434,"0.#"),1)=".",TRUE,FALSE)</formula>
    </cfRule>
  </conditionalFormatting>
  <conditionalFormatting sqref="AU435">
    <cfRule type="expression" dxfId="2571" priority="13089">
      <formula>IF(RIGHT(TEXT(AU435,"0.#"),1)=".",FALSE,TRUE)</formula>
    </cfRule>
    <cfRule type="expression" dxfId="2570" priority="13090">
      <formula>IF(RIGHT(TEXT(AU435,"0.#"),1)=".",TRUE,FALSE)</formula>
    </cfRule>
  </conditionalFormatting>
  <conditionalFormatting sqref="AI435">
    <cfRule type="expression" dxfId="2569" priority="13023">
      <formula>IF(RIGHT(TEXT(AI435,"0.#"),1)=".",FALSE,TRUE)</formula>
    </cfRule>
    <cfRule type="expression" dxfId="2568" priority="13024">
      <formula>IF(RIGHT(TEXT(AI435,"0.#"),1)=".",TRUE,FALSE)</formula>
    </cfRule>
  </conditionalFormatting>
  <conditionalFormatting sqref="AI433">
    <cfRule type="expression" dxfId="2567" priority="13027">
      <formula>IF(RIGHT(TEXT(AI433,"0.#"),1)=".",FALSE,TRUE)</formula>
    </cfRule>
    <cfRule type="expression" dxfId="2566" priority="13028">
      <formula>IF(RIGHT(TEXT(AI433,"0.#"),1)=".",TRUE,FALSE)</formula>
    </cfRule>
  </conditionalFormatting>
  <conditionalFormatting sqref="AI434">
    <cfRule type="expression" dxfId="2565" priority="13025">
      <formula>IF(RIGHT(TEXT(AI434,"0.#"),1)=".",FALSE,TRUE)</formula>
    </cfRule>
    <cfRule type="expression" dxfId="2564" priority="13026">
      <formula>IF(RIGHT(TEXT(AI434,"0.#"),1)=".",TRUE,FALSE)</formula>
    </cfRule>
  </conditionalFormatting>
  <conditionalFormatting sqref="AQ434">
    <cfRule type="expression" dxfId="2563" priority="13009">
      <formula>IF(RIGHT(TEXT(AQ434,"0.#"),1)=".",FALSE,TRUE)</formula>
    </cfRule>
    <cfRule type="expression" dxfId="2562" priority="13010">
      <formula>IF(RIGHT(TEXT(AQ434,"0.#"),1)=".",TRUE,FALSE)</formula>
    </cfRule>
  </conditionalFormatting>
  <conditionalFormatting sqref="AQ435">
    <cfRule type="expression" dxfId="2561" priority="12995">
      <formula>IF(RIGHT(TEXT(AQ435,"0.#"),1)=".",FALSE,TRUE)</formula>
    </cfRule>
    <cfRule type="expression" dxfId="2560" priority="12996">
      <formula>IF(RIGHT(TEXT(AQ435,"0.#"),1)=".",TRUE,FALSE)</formula>
    </cfRule>
  </conditionalFormatting>
  <conditionalFormatting sqref="AQ433">
    <cfRule type="expression" dxfId="2559" priority="12993">
      <formula>IF(RIGHT(TEXT(AQ433,"0.#"),1)=".",FALSE,TRUE)</formula>
    </cfRule>
    <cfRule type="expression" dxfId="2558" priority="12994">
      <formula>IF(RIGHT(TEXT(AQ433,"0.#"),1)=".",TRUE,FALSE)</formula>
    </cfRule>
  </conditionalFormatting>
  <conditionalFormatting sqref="AL840:AO867">
    <cfRule type="expression" dxfId="2557" priority="6717">
      <formula>IF(AND(AL840&gt;=0, RIGHT(TEXT(AL840,"0.#"),1)&lt;&gt;"."),TRUE,FALSE)</formula>
    </cfRule>
    <cfRule type="expression" dxfId="2556" priority="6718">
      <formula>IF(AND(AL840&gt;=0, RIGHT(TEXT(AL840,"0.#"),1)="."),TRUE,FALSE)</formula>
    </cfRule>
    <cfRule type="expression" dxfId="2555" priority="6719">
      <formula>IF(AND(AL840&lt;0, RIGHT(TEXT(AL840,"0.#"),1)&lt;&gt;"."),TRUE,FALSE)</formula>
    </cfRule>
    <cfRule type="expression" dxfId="2554" priority="6720">
      <formula>IF(AND(AL840&lt;0, RIGHT(TEXT(AL840,"0.#"),1)="."),TRUE,FALSE)</formula>
    </cfRule>
  </conditionalFormatting>
  <conditionalFormatting sqref="AQ53:AQ55">
    <cfRule type="expression" dxfId="2553" priority="4739">
      <formula>IF(RIGHT(TEXT(AQ53,"0.#"),1)=".",FALSE,TRUE)</formula>
    </cfRule>
    <cfRule type="expression" dxfId="2552" priority="4740">
      <formula>IF(RIGHT(TEXT(AQ53,"0.#"),1)=".",TRUE,FALSE)</formula>
    </cfRule>
  </conditionalFormatting>
  <conditionalFormatting sqref="AU53:AU55">
    <cfRule type="expression" dxfId="2551" priority="4737">
      <formula>IF(RIGHT(TEXT(AU53,"0.#"),1)=".",FALSE,TRUE)</formula>
    </cfRule>
    <cfRule type="expression" dxfId="2550" priority="4738">
      <formula>IF(RIGHT(TEXT(AU53,"0.#"),1)=".",TRUE,FALSE)</formula>
    </cfRule>
  </conditionalFormatting>
  <conditionalFormatting sqref="AQ60:AQ62">
    <cfRule type="expression" dxfId="2549" priority="4735">
      <formula>IF(RIGHT(TEXT(AQ60,"0.#"),1)=".",FALSE,TRUE)</formula>
    </cfRule>
    <cfRule type="expression" dxfId="2548" priority="4736">
      <formula>IF(RIGHT(TEXT(AQ60,"0.#"),1)=".",TRUE,FALSE)</formula>
    </cfRule>
  </conditionalFormatting>
  <conditionalFormatting sqref="AU60:AU62">
    <cfRule type="expression" dxfId="2547" priority="4733">
      <formula>IF(RIGHT(TEXT(AU60,"0.#"),1)=".",FALSE,TRUE)</formula>
    </cfRule>
    <cfRule type="expression" dxfId="2546" priority="4734">
      <formula>IF(RIGHT(TEXT(AU60,"0.#"),1)=".",TRUE,FALSE)</formula>
    </cfRule>
  </conditionalFormatting>
  <conditionalFormatting sqref="AQ75:AQ77">
    <cfRule type="expression" dxfId="2545" priority="4731">
      <formula>IF(RIGHT(TEXT(AQ75,"0.#"),1)=".",FALSE,TRUE)</formula>
    </cfRule>
    <cfRule type="expression" dxfId="2544" priority="4732">
      <formula>IF(RIGHT(TEXT(AQ75,"0.#"),1)=".",TRUE,FALSE)</formula>
    </cfRule>
  </conditionalFormatting>
  <conditionalFormatting sqref="AU75:AU77">
    <cfRule type="expression" dxfId="2543" priority="4729">
      <formula>IF(RIGHT(TEXT(AU75,"0.#"),1)=".",FALSE,TRUE)</formula>
    </cfRule>
    <cfRule type="expression" dxfId="2542" priority="4730">
      <formula>IF(RIGHT(TEXT(AU75,"0.#"),1)=".",TRUE,FALSE)</formula>
    </cfRule>
  </conditionalFormatting>
  <conditionalFormatting sqref="AQ87:AQ89">
    <cfRule type="expression" dxfId="2541" priority="4727">
      <formula>IF(RIGHT(TEXT(AQ87,"0.#"),1)=".",FALSE,TRUE)</formula>
    </cfRule>
    <cfRule type="expression" dxfId="2540" priority="4728">
      <formula>IF(RIGHT(TEXT(AQ87,"0.#"),1)=".",TRUE,FALSE)</formula>
    </cfRule>
  </conditionalFormatting>
  <conditionalFormatting sqref="AU87:AU89">
    <cfRule type="expression" dxfId="2539" priority="4725">
      <formula>IF(RIGHT(TEXT(AU87,"0.#"),1)=".",FALSE,TRUE)</formula>
    </cfRule>
    <cfRule type="expression" dxfId="2538" priority="4726">
      <formula>IF(RIGHT(TEXT(AU87,"0.#"),1)=".",TRUE,FALSE)</formula>
    </cfRule>
  </conditionalFormatting>
  <conditionalFormatting sqref="AQ92:AQ94">
    <cfRule type="expression" dxfId="2537" priority="4723">
      <formula>IF(RIGHT(TEXT(AQ92,"0.#"),1)=".",FALSE,TRUE)</formula>
    </cfRule>
    <cfRule type="expression" dxfId="2536" priority="4724">
      <formula>IF(RIGHT(TEXT(AQ92,"0.#"),1)=".",TRUE,FALSE)</formula>
    </cfRule>
  </conditionalFormatting>
  <conditionalFormatting sqref="AU92:AU94">
    <cfRule type="expression" dxfId="2535" priority="4721">
      <formula>IF(RIGHT(TEXT(AU92,"0.#"),1)=".",FALSE,TRUE)</formula>
    </cfRule>
    <cfRule type="expression" dxfId="2534" priority="4722">
      <formula>IF(RIGHT(TEXT(AU92,"0.#"),1)=".",TRUE,FALSE)</formula>
    </cfRule>
  </conditionalFormatting>
  <conditionalFormatting sqref="AQ97:AQ99">
    <cfRule type="expression" dxfId="2533" priority="4719">
      <formula>IF(RIGHT(TEXT(AQ97,"0.#"),1)=".",FALSE,TRUE)</formula>
    </cfRule>
    <cfRule type="expression" dxfId="2532" priority="4720">
      <formula>IF(RIGHT(TEXT(AQ97,"0.#"),1)=".",TRUE,FALSE)</formula>
    </cfRule>
  </conditionalFormatting>
  <conditionalFormatting sqref="AU97:AU99">
    <cfRule type="expression" dxfId="2531" priority="4717">
      <formula>IF(RIGHT(TEXT(AU97,"0.#"),1)=".",FALSE,TRUE)</formula>
    </cfRule>
    <cfRule type="expression" dxfId="2530" priority="4718">
      <formula>IF(RIGHT(TEXT(AU97,"0.#"),1)=".",TRUE,FALSE)</formula>
    </cfRule>
  </conditionalFormatting>
  <conditionalFormatting sqref="AE458">
    <cfRule type="expression" dxfId="2529" priority="4411">
      <formula>IF(RIGHT(TEXT(AE458,"0.#"),1)=".",FALSE,TRUE)</formula>
    </cfRule>
    <cfRule type="expression" dxfId="2528" priority="4412">
      <formula>IF(RIGHT(TEXT(AE458,"0.#"),1)=".",TRUE,FALSE)</formula>
    </cfRule>
  </conditionalFormatting>
  <conditionalFormatting sqref="AM460">
    <cfRule type="expression" dxfId="2527" priority="4401">
      <formula>IF(RIGHT(TEXT(AM460,"0.#"),1)=".",FALSE,TRUE)</formula>
    </cfRule>
    <cfRule type="expression" dxfId="2526" priority="4402">
      <formula>IF(RIGHT(TEXT(AM460,"0.#"),1)=".",TRUE,FALSE)</formula>
    </cfRule>
  </conditionalFormatting>
  <conditionalFormatting sqref="AE459">
    <cfRule type="expression" dxfId="2525" priority="4409">
      <formula>IF(RIGHT(TEXT(AE459,"0.#"),1)=".",FALSE,TRUE)</formula>
    </cfRule>
    <cfRule type="expression" dxfId="2524" priority="4410">
      <formula>IF(RIGHT(TEXT(AE459,"0.#"),1)=".",TRUE,FALSE)</formula>
    </cfRule>
  </conditionalFormatting>
  <conditionalFormatting sqref="AE460">
    <cfRule type="expression" dxfId="2523" priority="4407">
      <formula>IF(RIGHT(TEXT(AE460,"0.#"),1)=".",FALSE,TRUE)</formula>
    </cfRule>
    <cfRule type="expression" dxfId="2522" priority="4408">
      <formula>IF(RIGHT(TEXT(AE460,"0.#"),1)=".",TRUE,FALSE)</formula>
    </cfRule>
  </conditionalFormatting>
  <conditionalFormatting sqref="AM458">
    <cfRule type="expression" dxfId="2521" priority="4405">
      <formula>IF(RIGHT(TEXT(AM458,"0.#"),1)=".",FALSE,TRUE)</formula>
    </cfRule>
    <cfRule type="expression" dxfId="2520" priority="4406">
      <formula>IF(RIGHT(TEXT(AM458,"0.#"),1)=".",TRUE,FALSE)</formula>
    </cfRule>
  </conditionalFormatting>
  <conditionalFormatting sqref="AM459">
    <cfRule type="expression" dxfId="2519" priority="4403">
      <formula>IF(RIGHT(TEXT(AM459,"0.#"),1)=".",FALSE,TRUE)</formula>
    </cfRule>
    <cfRule type="expression" dxfId="2518" priority="4404">
      <formula>IF(RIGHT(TEXT(AM459,"0.#"),1)=".",TRUE,FALSE)</formula>
    </cfRule>
  </conditionalFormatting>
  <conditionalFormatting sqref="AU458">
    <cfRule type="expression" dxfId="2517" priority="4399">
      <formula>IF(RIGHT(TEXT(AU458,"0.#"),1)=".",FALSE,TRUE)</formula>
    </cfRule>
    <cfRule type="expression" dxfId="2516" priority="4400">
      <formula>IF(RIGHT(TEXT(AU458,"0.#"),1)=".",TRUE,FALSE)</formula>
    </cfRule>
  </conditionalFormatting>
  <conditionalFormatting sqref="AU459">
    <cfRule type="expression" dxfId="2515" priority="4397">
      <formula>IF(RIGHT(TEXT(AU459,"0.#"),1)=".",FALSE,TRUE)</formula>
    </cfRule>
    <cfRule type="expression" dxfId="2514" priority="4398">
      <formula>IF(RIGHT(TEXT(AU459,"0.#"),1)=".",TRUE,FALSE)</formula>
    </cfRule>
  </conditionalFormatting>
  <conditionalFormatting sqref="AU460">
    <cfRule type="expression" dxfId="2513" priority="4395">
      <formula>IF(RIGHT(TEXT(AU460,"0.#"),1)=".",FALSE,TRUE)</formula>
    </cfRule>
    <cfRule type="expression" dxfId="2512" priority="4396">
      <formula>IF(RIGHT(TEXT(AU460,"0.#"),1)=".",TRUE,FALSE)</formula>
    </cfRule>
  </conditionalFormatting>
  <conditionalFormatting sqref="AI460">
    <cfRule type="expression" dxfId="2511" priority="4389">
      <formula>IF(RIGHT(TEXT(AI460,"0.#"),1)=".",FALSE,TRUE)</formula>
    </cfRule>
    <cfRule type="expression" dxfId="2510" priority="4390">
      <formula>IF(RIGHT(TEXT(AI460,"0.#"),1)=".",TRUE,FALSE)</formula>
    </cfRule>
  </conditionalFormatting>
  <conditionalFormatting sqref="AI458">
    <cfRule type="expression" dxfId="2509" priority="4393">
      <formula>IF(RIGHT(TEXT(AI458,"0.#"),1)=".",FALSE,TRUE)</formula>
    </cfRule>
    <cfRule type="expression" dxfId="2508" priority="4394">
      <formula>IF(RIGHT(TEXT(AI458,"0.#"),1)=".",TRUE,FALSE)</formula>
    </cfRule>
  </conditionalFormatting>
  <conditionalFormatting sqref="AI459">
    <cfRule type="expression" dxfId="2507" priority="4391">
      <formula>IF(RIGHT(TEXT(AI459,"0.#"),1)=".",FALSE,TRUE)</formula>
    </cfRule>
    <cfRule type="expression" dxfId="2506" priority="4392">
      <formula>IF(RIGHT(TEXT(AI459,"0.#"),1)=".",TRUE,FALSE)</formula>
    </cfRule>
  </conditionalFormatting>
  <conditionalFormatting sqref="AQ459">
    <cfRule type="expression" dxfId="2505" priority="4387">
      <formula>IF(RIGHT(TEXT(AQ459,"0.#"),1)=".",FALSE,TRUE)</formula>
    </cfRule>
    <cfRule type="expression" dxfId="2504" priority="4388">
      <formula>IF(RIGHT(TEXT(AQ459,"0.#"),1)=".",TRUE,FALSE)</formula>
    </cfRule>
  </conditionalFormatting>
  <conditionalFormatting sqref="AQ460">
    <cfRule type="expression" dxfId="2503" priority="4385">
      <formula>IF(RIGHT(TEXT(AQ460,"0.#"),1)=".",FALSE,TRUE)</formula>
    </cfRule>
    <cfRule type="expression" dxfId="2502" priority="4386">
      <formula>IF(RIGHT(TEXT(AQ460,"0.#"),1)=".",TRUE,FALSE)</formula>
    </cfRule>
  </conditionalFormatting>
  <conditionalFormatting sqref="AQ458">
    <cfRule type="expression" dxfId="2501" priority="4383">
      <formula>IF(RIGHT(TEXT(AQ458,"0.#"),1)=".",FALSE,TRUE)</formula>
    </cfRule>
    <cfRule type="expression" dxfId="2500" priority="4384">
      <formula>IF(RIGHT(TEXT(AQ458,"0.#"),1)=".",TRUE,FALSE)</formula>
    </cfRule>
  </conditionalFormatting>
  <conditionalFormatting sqref="AE120 AM120">
    <cfRule type="expression" dxfId="2499" priority="3061">
      <formula>IF(RIGHT(TEXT(AE120,"0.#"),1)=".",FALSE,TRUE)</formula>
    </cfRule>
    <cfRule type="expression" dxfId="2498" priority="3062">
      <formula>IF(RIGHT(TEXT(AE120,"0.#"),1)=".",TRUE,FALSE)</formula>
    </cfRule>
  </conditionalFormatting>
  <conditionalFormatting sqref="AI126">
    <cfRule type="expression" dxfId="2497" priority="3051">
      <formula>IF(RIGHT(TEXT(AI126,"0.#"),1)=".",FALSE,TRUE)</formula>
    </cfRule>
    <cfRule type="expression" dxfId="2496" priority="3052">
      <formula>IF(RIGHT(TEXT(AI126,"0.#"),1)=".",TRUE,FALSE)</formula>
    </cfRule>
  </conditionalFormatting>
  <conditionalFormatting sqref="AI120">
    <cfRule type="expression" dxfId="2495" priority="3059">
      <formula>IF(RIGHT(TEXT(AI120,"0.#"),1)=".",FALSE,TRUE)</formula>
    </cfRule>
    <cfRule type="expression" dxfId="2494" priority="3060">
      <formula>IF(RIGHT(TEXT(AI120,"0.#"),1)=".",TRUE,FALSE)</formula>
    </cfRule>
  </conditionalFormatting>
  <conditionalFormatting sqref="AE123 AM123">
    <cfRule type="expression" dxfId="2493" priority="3057">
      <formula>IF(RIGHT(TEXT(AE123,"0.#"),1)=".",FALSE,TRUE)</formula>
    </cfRule>
    <cfRule type="expression" dxfId="2492" priority="3058">
      <formula>IF(RIGHT(TEXT(AE123,"0.#"),1)=".",TRUE,FALSE)</formula>
    </cfRule>
  </conditionalFormatting>
  <conditionalFormatting sqref="AI123">
    <cfRule type="expression" dxfId="2491" priority="3055">
      <formula>IF(RIGHT(TEXT(AI123,"0.#"),1)=".",FALSE,TRUE)</formula>
    </cfRule>
    <cfRule type="expression" dxfId="2490" priority="3056">
      <formula>IF(RIGHT(TEXT(AI123,"0.#"),1)=".",TRUE,FALSE)</formula>
    </cfRule>
  </conditionalFormatting>
  <conditionalFormatting sqref="AE126 AM126">
    <cfRule type="expression" dxfId="2489" priority="3053">
      <formula>IF(RIGHT(TEXT(AE126,"0.#"),1)=".",FALSE,TRUE)</formula>
    </cfRule>
    <cfRule type="expression" dxfId="2488" priority="3054">
      <formula>IF(RIGHT(TEXT(AE126,"0.#"),1)=".",TRUE,FALSE)</formula>
    </cfRule>
  </conditionalFormatting>
  <conditionalFormatting sqref="AE129 AM129">
    <cfRule type="expression" dxfId="2487" priority="3049">
      <formula>IF(RIGHT(TEXT(AE129,"0.#"),1)=".",FALSE,TRUE)</formula>
    </cfRule>
    <cfRule type="expression" dxfId="2486" priority="3050">
      <formula>IF(RIGHT(TEXT(AE129,"0.#"),1)=".",TRUE,FALSE)</formula>
    </cfRule>
  </conditionalFormatting>
  <conditionalFormatting sqref="AI129">
    <cfRule type="expression" dxfId="2485" priority="3047">
      <formula>IF(RIGHT(TEXT(AI129,"0.#"),1)=".",FALSE,TRUE)</formula>
    </cfRule>
    <cfRule type="expression" dxfId="2484" priority="3048">
      <formula>IF(RIGHT(TEXT(AI129,"0.#"),1)=".",TRUE,FALSE)</formula>
    </cfRule>
  </conditionalFormatting>
  <conditionalFormatting sqref="Y840:Y867">
    <cfRule type="expression" dxfId="2483" priority="3045">
      <formula>IF(RIGHT(TEXT(Y840,"0.#"),1)=".",FALSE,TRUE)</formula>
    </cfRule>
    <cfRule type="expression" dxfId="2482" priority="3046">
      <formula>IF(RIGHT(TEXT(Y840,"0.#"),1)=".",TRUE,FALSE)</formula>
    </cfRule>
  </conditionalFormatting>
  <conditionalFormatting sqref="AU518">
    <cfRule type="expression" dxfId="2481" priority="1555">
      <formula>IF(RIGHT(TEXT(AU518,"0.#"),1)=".",FALSE,TRUE)</formula>
    </cfRule>
    <cfRule type="expression" dxfId="2480" priority="1556">
      <formula>IF(RIGHT(TEXT(AU518,"0.#"),1)=".",TRUE,FALSE)</formula>
    </cfRule>
  </conditionalFormatting>
  <conditionalFormatting sqref="AQ551">
    <cfRule type="expression" dxfId="2479" priority="1331">
      <formula>IF(RIGHT(TEXT(AQ551,"0.#"),1)=".",FALSE,TRUE)</formula>
    </cfRule>
    <cfRule type="expression" dxfId="2478" priority="1332">
      <formula>IF(RIGHT(TEXT(AQ551,"0.#"),1)=".",TRUE,FALSE)</formula>
    </cfRule>
  </conditionalFormatting>
  <conditionalFormatting sqref="AE556">
    <cfRule type="expression" dxfId="2477" priority="1329">
      <formula>IF(RIGHT(TEXT(AE556,"0.#"),1)=".",FALSE,TRUE)</formula>
    </cfRule>
    <cfRule type="expression" dxfId="2476" priority="1330">
      <formula>IF(RIGHT(TEXT(AE556,"0.#"),1)=".",TRUE,FALSE)</formula>
    </cfRule>
  </conditionalFormatting>
  <conditionalFormatting sqref="AE557">
    <cfRule type="expression" dxfId="2475" priority="1327">
      <formula>IF(RIGHT(TEXT(AE557,"0.#"),1)=".",FALSE,TRUE)</formula>
    </cfRule>
    <cfRule type="expression" dxfId="2474" priority="1328">
      <formula>IF(RIGHT(TEXT(AE557,"0.#"),1)=".",TRUE,FALSE)</formula>
    </cfRule>
  </conditionalFormatting>
  <conditionalFormatting sqref="AE558">
    <cfRule type="expression" dxfId="2473" priority="1325">
      <formula>IF(RIGHT(TEXT(AE558,"0.#"),1)=".",FALSE,TRUE)</formula>
    </cfRule>
    <cfRule type="expression" dxfId="2472" priority="1326">
      <formula>IF(RIGHT(TEXT(AE558,"0.#"),1)=".",TRUE,FALSE)</formula>
    </cfRule>
  </conditionalFormatting>
  <conditionalFormatting sqref="AU556">
    <cfRule type="expression" dxfId="2471" priority="1317">
      <formula>IF(RIGHT(TEXT(AU556,"0.#"),1)=".",FALSE,TRUE)</formula>
    </cfRule>
    <cfRule type="expression" dxfId="2470" priority="1318">
      <formula>IF(RIGHT(TEXT(AU556,"0.#"),1)=".",TRUE,FALSE)</formula>
    </cfRule>
  </conditionalFormatting>
  <conditionalFormatting sqref="AU557">
    <cfRule type="expression" dxfId="2469" priority="1315">
      <formula>IF(RIGHT(TEXT(AU557,"0.#"),1)=".",FALSE,TRUE)</formula>
    </cfRule>
    <cfRule type="expression" dxfId="2468" priority="1316">
      <formula>IF(RIGHT(TEXT(AU557,"0.#"),1)=".",TRUE,FALSE)</formula>
    </cfRule>
  </conditionalFormatting>
  <conditionalFormatting sqref="AU558">
    <cfRule type="expression" dxfId="2467" priority="1313">
      <formula>IF(RIGHT(TEXT(AU558,"0.#"),1)=".",FALSE,TRUE)</formula>
    </cfRule>
    <cfRule type="expression" dxfId="2466" priority="1314">
      <formula>IF(RIGHT(TEXT(AU558,"0.#"),1)=".",TRUE,FALSE)</formula>
    </cfRule>
  </conditionalFormatting>
  <conditionalFormatting sqref="AQ557">
    <cfRule type="expression" dxfId="2465" priority="1305">
      <formula>IF(RIGHT(TEXT(AQ557,"0.#"),1)=".",FALSE,TRUE)</formula>
    </cfRule>
    <cfRule type="expression" dxfId="2464" priority="1306">
      <formula>IF(RIGHT(TEXT(AQ557,"0.#"),1)=".",TRUE,FALSE)</formula>
    </cfRule>
  </conditionalFormatting>
  <conditionalFormatting sqref="AQ558">
    <cfRule type="expression" dxfId="2463" priority="1303">
      <formula>IF(RIGHT(TEXT(AQ558,"0.#"),1)=".",FALSE,TRUE)</formula>
    </cfRule>
    <cfRule type="expression" dxfId="2462" priority="1304">
      <formula>IF(RIGHT(TEXT(AQ558,"0.#"),1)=".",TRUE,FALSE)</formula>
    </cfRule>
  </conditionalFormatting>
  <conditionalFormatting sqref="AQ556">
    <cfRule type="expression" dxfId="2461" priority="1301">
      <formula>IF(RIGHT(TEXT(AQ556,"0.#"),1)=".",FALSE,TRUE)</formula>
    </cfRule>
    <cfRule type="expression" dxfId="2460" priority="1302">
      <formula>IF(RIGHT(TEXT(AQ556,"0.#"),1)=".",TRUE,FALSE)</formula>
    </cfRule>
  </conditionalFormatting>
  <conditionalFormatting sqref="AE561">
    <cfRule type="expression" dxfId="2459" priority="1299">
      <formula>IF(RIGHT(TEXT(AE561,"0.#"),1)=".",FALSE,TRUE)</formula>
    </cfRule>
    <cfRule type="expression" dxfId="2458" priority="1300">
      <formula>IF(RIGHT(TEXT(AE561,"0.#"),1)=".",TRUE,FALSE)</formula>
    </cfRule>
  </conditionalFormatting>
  <conditionalFormatting sqref="AE562">
    <cfRule type="expression" dxfId="2457" priority="1297">
      <formula>IF(RIGHT(TEXT(AE562,"0.#"),1)=".",FALSE,TRUE)</formula>
    </cfRule>
    <cfRule type="expression" dxfId="2456" priority="1298">
      <formula>IF(RIGHT(TEXT(AE562,"0.#"),1)=".",TRUE,FALSE)</formula>
    </cfRule>
  </conditionalFormatting>
  <conditionalFormatting sqref="AE563">
    <cfRule type="expression" dxfId="2455" priority="1295">
      <formula>IF(RIGHT(TEXT(AE563,"0.#"),1)=".",FALSE,TRUE)</formula>
    </cfRule>
    <cfRule type="expression" dxfId="2454" priority="1296">
      <formula>IF(RIGHT(TEXT(AE563,"0.#"),1)=".",TRUE,FALSE)</formula>
    </cfRule>
  </conditionalFormatting>
  <conditionalFormatting sqref="AL1103:AO1132">
    <cfRule type="expression" dxfId="2453" priority="2951">
      <formula>IF(AND(AL1103&gt;=0, RIGHT(TEXT(AL1103,"0.#"),1)&lt;&gt;"."),TRUE,FALSE)</formula>
    </cfRule>
    <cfRule type="expression" dxfId="2452" priority="2952">
      <formula>IF(AND(AL1103&gt;=0, RIGHT(TEXT(AL1103,"0.#"),1)="."),TRUE,FALSE)</formula>
    </cfRule>
    <cfRule type="expression" dxfId="2451" priority="2953">
      <formula>IF(AND(AL1103&lt;0, RIGHT(TEXT(AL1103,"0.#"),1)&lt;&gt;"."),TRUE,FALSE)</formula>
    </cfRule>
    <cfRule type="expression" dxfId="2450" priority="2954">
      <formula>IF(AND(AL1103&lt;0, RIGHT(TEXT(AL1103,"0.#"),1)="."),TRUE,FALSE)</formula>
    </cfRule>
  </conditionalFormatting>
  <conditionalFormatting sqref="Y1103:Y1132">
    <cfRule type="expression" dxfId="2449" priority="2949">
      <formula>IF(RIGHT(TEXT(Y1103,"0.#"),1)=".",FALSE,TRUE)</formula>
    </cfRule>
    <cfRule type="expression" dxfId="2448" priority="2950">
      <formula>IF(RIGHT(TEXT(Y1103,"0.#"),1)=".",TRUE,FALSE)</formula>
    </cfRule>
  </conditionalFormatting>
  <conditionalFormatting sqref="AQ553">
    <cfRule type="expression" dxfId="2447" priority="1333">
      <formula>IF(RIGHT(TEXT(AQ553,"0.#"),1)=".",FALSE,TRUE)</formula>
    </cfRule>
    <cfRule type="expression" dxfId="2446" priority="1334">
      <formula>IF(RIGHT(TEXT(AQ553,"0.#"),1)=".",TRUE,FALSE)</formula>
    </cfRule>
  </conditionalFormatting>
  <conditionalFormatting sqref="AU552">
    <cfRule type="expression" dxfId="2445" priority="1345">
      <formula>IF(RIGHT(TEXT(AU552,"0.#"),1)=".",FALSE,TRUE)</formula>
    </cfRule>
    <cfRule type="expression" dxfId="2444" priority="1346">
      <formula>IF(RIGHT(TEXT(AU552,"0.#"),1)=".",TRUE,FALSE)</formula>
    </cfRule>
  </conditionalFormatting>
  <conditionalFormatting sqref="AE552">
    <cfRule type="expression" dxfId="2443" priority="1357">
      <formula>IF(RIGHT(TEXT(AE552,"0.#"),1)=".",FALSE,TRUE)</formula>
    </cfRule>
    <cfRule type="expression" dxfId="2442" priority="1358">
      <formula>IF(RIGHT(TEXT(AE552,"0.#"),1)=".",TRUE,FALSE)</formula>
    </cfRule>
  </conditionalFormatting>
  <conditionalFormatting sqref="AQ548">
    <cfRule type="expression" dxfId="2441" priority="1363">
      <formula>IF(RIGHT(TEXT(AQ548,"0.#"),1)=".",FALSE,TRUE)</formula>
    </cfRule>
    <cfRule type="expression" dxfId="2440" priority="1364">
      <formula>IF(RIGHT(TEXT(AQ548,"0.#"),1)=".",TRUE,FALSE)</formula>
    </cfRule>
  </conditionalFormatting>
  <conditionalFormatting sqref="AL839:AO839">
    <cfRule type="expression" dxfId="2439" priority="2903">
      <formula>IF(AND(AL839&gt;=0, RIGHT(TEXT(AL839,"0.#"),1)&lt;&gt;"."),TRUE,FALSE)</formula>
    </cfRule>
    <cfRule type="expression" dxfId="2438" priority="2904">
      <formula>IF(AND(AL839&gt;=0, RIGHT(TEXT(AL839,"0.#"),1)="."),TRUE,FALSE)</formula>
    </cfRule>
    <cfRule type="expression" dxfId="2437" priority="2905">
      <formula>IF(AND(AL839&lt;0, RIGHT(TEXT(AL839,"0.#"),1)&lt;&gt;"."),TRUE,FALSE)</formula>
    </cfRule>
    <cfRule type="expression" dxfId="2436" priority="2906">
      <formula>IF(AND(AL839&lt;0, RIGHT(TEXT(AL839,"0.#"),1)="."),TRUE,FALSE)</formula>
    </cfRule>
  </conditionalFormatting>
  <conditionalFormatting sqref="Y839">
    <cfRule type="expression" dxfId="2435" priority="2901">
      <formula>IF(RIGHT(TEXT(Y839,"0.#"),1)=".",FALSE,TRUE)</formula>
    </cfRule>
    <cfRule type="expression" dxfId="2434" priority="2902">
      <formula>IF(RIGHT(TEXT(Y839,"0.#"),1)=".",TRUE,FALSE)</formula>
    </cfRule>
  </conditionalFormatting>
  <conditionalFormatting sqref="AE492">
    <cfRule type="expression" dxfId="2433" priority="1689">
      <formula>IF(RIGHT(TEXT(AE492,"0.#"),1)=".",FALSE,TRUE)</formula>
    </cfRule>
    <cfRule type="expression" dxfId="2432" priority="1690">
      <formula>IF(RIGHT(TEXT(AE492,"0.#"),1)=".",TRUE,FALSE)</formula>
    </cfRule>
  </conditionalFormatting>
  <conditionalFormatting sqref="AE493">
    <cfRule type="expression" dxfId="2431" priority="1687">
      <formula>IF(RIGHT(TEXT(AE493,"0.#"),1)=".",FALSE,TRUE)</formula>
    </cfRule>
    <cfRule type="expression" dxfId="2430" priority="1688">
      <formula>IF(RIGHT(TEXT(AE493,"0.#"),1)=".",TRUE,FALSE)</formula>
    </cfRule>
  </conditionalFormatting>
  <conditionalFormatting sqref="AE494">
    <cfRule type="expression" dxfId="2429" priority="1685">
      <formula>IF(RIGHT(TEXT(AE494,"0.#"),1)=".",FALSE,TRUE)</formula>
    </cfRule>
    <cfRule type="expression" dxfId="2428" priority="1686">
      <formula>IF(RIGHT(TEXT(AE494,"0.#"),1)=".",TRUE,FALSE)</formula>
    </cfRule>
  </conditionalFormatting>
  <conditionalFormatting sqref="AQ493">
    <cfRule type="expression" dxfId="2427" priority="1665">
      <formula>IF(RIGHT(TEXT(AQ493,"0.#"),1)=".",FALSE,TRUE)</formula>
    </cfRule>
    <cfRule type="expression" dxfId="2426" priority="1666">
      <formula>IF(RIGHT(TEXT(AQ493,"0.#"),1)=".",TRUE,FALSE)</formula>
    </cfRule>
  </conditionalFormatting>
  <conditionalFormatting sqref="AQ494">
    <cfRule type="expression" dxfId="2425" priority="1663">
      <formula>IF(RIGHT(TEXT(AQ494,"0.#"),1)=".",FALSE,TRUE)</formula>
    </cfRule>
    <cfRule type="expression" dxfId="2424" priority="1664">
      <formula>IF(RIGHT(TEXT(AQ494,"0.#"),1)=".",TRUE,FALSE)</formula>
    </cfRule>
  </conditionalFormatting>
  <conditionalFormatting sqref="AQ492">
    <cfRule type="expression" dxfId="2423" priority="1661">
      <formula>IF(RIGHT(TEXT(AQ492,"0.#"),1)=".",FALSE,TRUE)</formula>
    </cfRule>
    <cfRule type="expression" dxfId="2422" priority="1662">
      <formula>IF(RIGHT(TEXT(AQ492,"0.#"),1)=".",TRUE,FALSE)</formula>
    </cfRule>
  </conditionalFormatting>
  <conditionalFormatting sqref="AU494">
    <cfRule type="expression" dxfId="2421" priority="1673">
      <formula>IF(RIGHT(TEXT(AU494,"0.#"),1)=".",FALSE,TRUE)</formula>
    </cfRule>
    <cfRule type="expression" dxfId="2420" priority="1674">
      <formula>IF(RIGHT(TEXT(AU494,"0.#"),1)=".",TRUE,FALSE)</formula>
    </cfRule>
  </conditionalFormatting>
  <conditionalFormatting sqref="AU492">
    <cfRule type="expression" dxfId="2419" priority="1677">
      <formula>IF(RIGHT(TEXT(AU492,"0.#"),1)=".",FALSE,TRUE)</formula>
    </cfRule>
    <cfRule type="expression" dxfId="2418" priority="1678">
      <formula>IF(RIGHT(TEXT(AU492,"0.#"),1)=".",TRUE,FALSE)</formula>
    </cfRule>
  </conditionalFormatting>
  <conditionalFormatting sqref="AU493">
    <cfRule type="expression" dxfId="2417" priority="1675">
      <formula>IF(RIGHT(TEXT(AU493,"0.#"),1)=".",FALSE,TRUE)</formula>
    </cfRule>
    <cfRule type="expression" dxfId="2416" priority="1676">
      <formula>IF(RIGHT(TEXT(AU493,"0.#"),1)=".",TRUE,FALSE)</formula>
    </cfRule>
  </conditionalFormatting>
  <conditionalFormatting sqref="AU583">
    <cfRule type="expression" dxfId="2415" priority="1193">
      <formula>IF(RIGHT(TEXT(AU583,"0.#"),1)=".",FALSE,TRUE)</formula>
    </cfRule>
    <cfRule type="expression" dxfId="2414" priority="1194">
      <formula>IF(RIGHT(TEXT(AU583,"0.#"),1)=".",TRUE,FALSE)</formula>
    </cfRule>
  </conditionalFormatting>
  <conditionalFormatting sqref="AU582">
    <cfRule type="expression" dxfId="2413" priority="1195">
      <formula>IF(RIGHT(TEXT(AU582,"0.#"),1)=".",FALSE,TRUE)</formula>
    </cfRule>
    <cfRule type="expression" dxfId="2412" priority="1196">
      <formula>IF(RIGHT(TEXT(AU582,"0.#"),1)=".",TRUE,FALSE)</formula>
    </cfRule>
  </conditionalFormatting>
  <conditionalFormatting sqref="AE499">
    <cfRule type="expression" dxfId="2411" priority="1655">
      <formula>IF(RIGHT(TEXT(AE499,"0.#"),1)=".",FALSE,TRUE)</formula>
    </cfRule>
    <cfRule type="expression" dxfId="2410" priority="1656">
      <formula>IF(RIGHT(TEXT(AE499,"0.#"),1)=".",TRUE,FALSE)</formula>
    </cfRule>
  </conditionalFormatting>
  <conditionalFormatting sqref="AE497">
    <cfRule type="expression" dxfId="2409" priority="1659">
      <formula>IF(RIGHT(TEXT(AE497,"0.#"),1)=".",FALSE,TRUE)</formula>
    </cfRule>
    <cfRule type="expression" dxfId="2408" priority="1660">
      <formula>IF(RIGHT(TEXT(AE497,"0.#"),1)=".",TRUE,FALSE)</formula>
    </cfRule>
  </conditionalFormatting>
  <conditionalFormatting sqref="AE498">
    <cfRule type="expression" dxfId="2407" priority="1657">
      <formula>IF(RIGHT(TEXT(AE498,"0.#"),1)=".",FALSE,TRUE)</formula>
    </cfRule>
    <cfRule type="expression" dxfId="2406" priority="1658">
      <formula>IF(RIGHT(TEXT(AE498,"0.#"),1)=".",TRUE,FALSE)</formula>
    </cfRule>
  </conditionalFormatting>
  <conditionalFormatting sqref="AU499">
    <cfRule type="expression" dxfId="2405" priority="1643">
      <formula>IF(RIGHT(TEXT(AU499,"0.#"),1)=".",FALSE,TRUE)</formula>
    </cfRule>
    <cfRule type="expression" dxfId="2404" priority="1644">
      <formula>IF(RIGHT(TEXT(AU499,"0.#"),1)=".",TRUE,FALSE)</formula>
    </cfRule>
  </conditionalFormatting>
  <conditionalFormatting sqref="AU497">
    <cfRule type="expression" dxfId="2403" priority="1647">
      <formula>IF(RIGHT(TEXT(AU497,"0.#"),1)=".",FALSE,TRUE)</formula>
    </cfRule>
    <cfRule type="expression" dxfId="2402" priority="1648">
      <formula>IF(RIGHT(TEXT(AU497,"0.#"),1)=".",TRUE,FALSE)</formula>
    </cfRule>
  </conditionalFormatting>
  <conditionalFormatting sqref="AU498">
    <cfRule type="expression" dxfId="2401" priority="1645">
      <formula>IF(RIGHT(TEXT(AU498,"0.#"),1)=".",FALSE,TRUE)</formula>
    </cfRule>
    <cfRule type="expression" dxfId="2400" priority="1646">
      <formula>IF(RIGHT(TEXT(AU498,"0.#"),1)=".",TRUE,FALSE)</formula>
    </cfRule>
  </conditionalFormatting>
  <conditionalFormatting sqref="AQ497">
    <cfRule type="expression" dxfId="2399" priority="1631">
      <formula>IF(RIGHT(TEXT(AQ497,"0.#"),1)=".",FALSE,TRUE)</formula>
    </cfRule>
    <cfRule type="expression" dxfId="2398" priority="1632">
      <formula>IF(RIGHT(TEXT(AQ497,"0.#"),1)=".",TRUE,FALSE)</formula>
    </cfRule>
  </conditionalFormatting>
  <conditionalFormatting sqref="AQ498">
    <cfRule type="expression" dxfId="2397" priority="1635">
      <formula>IF(RIGHT(TEXT(AQ498,"0.#"),1)=".",FALSE,TRUE)</formula>
    </cfRule>
    <cfRule type="expression" dxfId="2396" priority="1636">
      <formula>IF(RIGHT(TEXT(AQ498,"0.#"),1)=".",TRUE,FALSE)</formula>
    </cfRule>
  </conditionalFormatting>
  <conditionalFormatting sqref="AQ499">
    <cfRule type="expression" dxfId="2395" priority="1633">
      <formula>IF(RIGHT(TEXT(AQ499,"0.#"),1)=".",FALSE,TRUE)</formula>
    </cfRule>
    <cfRule type="expression" dxfId="2394" priority="1634">
      <formula>IF(RIGHT(TEXT(AQ499,"0.#"),1)=".",TRUE,FALSE)</formula>
    </cfRule>
  </conditionalFormatting>
  <conditionalFormatting sqref="AE504">
    <cfRule type="expression" dxfId="2393" priority="1625">
      <formula>IF(RIGHT(TEXT(AE504,"0.#"),1)=".",FALSE,TRUE)</formula>
    </cfRule>
    <cfRule type="expression" dxfId="2392" priority="1626">
      <formula>IF(RIGHT(TEXT(AE504,"0.#"),1)=".",TRUE,FALSE)</formula>
    </cfRule>
  </conditionalFormatting>
  <conditionalFormatting sqref="AE502">
    <cfRule type="expression" dxfId="2391" priority="1629">
      <formula>IF(RIGHT(TEXT(AE502,"0.#"),1)=".",FALSE,TRUE)</formula>
    </cfRule>
    <cfRule type="expression" dxfId="2390" priority="1630">
      <formula>IF(RIGHT(TEXT(AE502,"0.#"),1)=".",TRUE,FALSE)</formula>
    </cfRule>
  </conditionalFormatting>
  <conditionalFormatting sqref="AE503">
    <cfRule type="expression" dxfId="2389" priority="1627">
      <formula>IF(RIGHT(TEXT(AE503,"0.#"),1)=".",FALSE,TRUE)</formula>
    </cfRule>
    <cfRule type="expression" dxfId="2388" priority="1628">
      <formula>IF(RIGHT(TEXT(AE503,"0.#"),1)=".",TRUE,FALSE)</formula>
    </cfRule>
  </conditionalFormatting>
  <conditionalFormatting sqref="AU504">
    <cfRule type="expression" dxfId="2387" priority="1613">
      <formula>IF(RIGHT(TEXT(AU504,"0.#"),1)=".",FALSE,TRUE)</formula>
    </cfRule>
    <cfRule type="expression" dxfId="2386" priority="1614">
      <formula>IF(RIGHT(TEXT(AU504,"0.#"),1)=".",TRUE,FALSE)</formula>
    </cfRule>
  </conditionalFormatting>
  <conditionalFormatting sqref="AU502">
    <cfRule type="expression" dxfId="2385" priority="1617">
      <formula>IF(RIGHT(TEXT(AU502,"0.#"),1)=".",FALSE,TRUE)</formula>
    </cfRule>
    <cfRule type="expression" dxfId="2384" priority="1618">
      <formula>IF(RIGHT(TEXT(AU502,"0.#"),1)=".",TRUE,FALSE)</formula>
    </cfRule>
  </conditionalFormatting>
  <conditionalFormatting sqref="AU503">
    <cfRule type="expression" dxfId="2383" priority="1615">
      <formula>IF(RIGHT(TEXT(AU503,"0.#"),1)=".",FALSE,TRUE)</formula>
    </cfRule>
    <cfRule type="expression" dxfId="2382" priority="1616">
      <formula>IF(RIGHT(TEXT(AU503,"0.#"),1)=".",TRUE,FALSE)</formula>
    </cfRule>
  </conditionalFormatting>
  <conditionalFormatting sqref="AQ502">
    <cfRule type="expression" dxfId="2381" priority="1601">
      <formula>IF(RIGHT(TEXT(AQ502,"0.#"),1)=".",FALSE,TRUE)</formula>
    </cfRule>
    <cfRule type="expression" dxfId="2380" priority="1602">
      <formula>IF(RIGHT(TEXT(AQ502,"0.#"),1)=".",TRUE,FALSE)</formula>
    </cfRule>
  </conditionalFormatting>
  <conditionalFormatting sqref="AQ503">
    <cfRule type="expression" dxfId="2379" priority="1605">
      <formula>IF(RIGHT(TEXT(AQ503,"0.#"),1)=".",FALSE,TRUE)</formula>
    </cfRule>
    <cfRule type="expression" dxfId="2378" priority="1606">
      <formula>IF(RIGHT(TEXT(AQ503,"0.#"),1)=".",TRUE,FALSE)</formula>
    </cfRule>
  </conditionalFormatting>
  <conditionalFormatting sqref="AQ504">
    <cfRule type="expression" dxfId="2377" priority="1603">
      <formula>IF(RIGHT(TEXT(AQ504,"0.#"),1)=".",FALSE,TRUE)</formula>
    </cfRule>
    <cfRule type="expression" dxfId="2376" priority="1604">
      <formula>IF(RIGHT(TEXT(AQ504,"0.#"),1)=".",TRUE,FALSE)</formula>
    </cfRule>
  </conditionalFormatting>
  <conditionalFormatting sqref="AE509">
    <cfRule type="expression" dxfId="2375" priority="1595">
      <formula>IF(RIGHT(TEXT(AE509,"0.#"),1)=".",FALSE,TRUE)</formula>
    </cfRule>
    <cfRule type="expression" dxfId="2374" priority="1596">
      <formula>IF(RIGHT(TEXT(AE509,"0.#"),1)=".",TRUE,FALSE)</formula>
    </cfRule>
  </conditionalFormatting>
  <conditionalFormatting sqref="AE507">
    <cfRule type="expression" dxfId="2373" priority="1599">
      <formula>IF(RIGHT(TEXT(AE507,"0.#"),1)=".",FALSE,TRUE)</formula>
    </cfRule>
    <cfRule type="expression" dxfId="2372" priority="1600">
      <formula>IF(RIGHT(TEXT(AE507,"0.#"),1)=".",TRUE,FALSE)</formula>
    </cfRule>
  </conditionalFormatting>
  <conditionalFormatting sqref="AE508">
    <cfRule type="expression" dxfId="2371" priority="1597">
      <formula>IF(RIGHT(TEXT(AE508,"0.#"),1)=".",FALSE,TRUE)</formula>
    </cfRule>
    <cfRule type="expression" dxfId="2370" priority="1598">
      <formula>IF(RIGHT(TEXT(AE508,"0.#"),1)=".",TRUE,FALSE)</formula>
    </cfRule>
  </conditionalFormatting>
  <conditionalFormatting sqref="AU509">
    <cfRule type="expression" dxfId="2369" priority="1583">
      <formula>IF(RIGHT(TEXT(AU509,"0.#"),1)=".",FALSE,TRUE)</formula>
    </cfRule>
    <cfRule type="expression" dxfId="2368" priority="1584">
      <formula>IF(RIGHT(TEXT(AU509,"0.#"),1)=".",TRUE,FALSE)</formula>
    </cfRule>
  </conditionalFormatting>
  <conditionalFormatting sqref="AU507">
    <cfRule type="expression" dxfId="2367" priority="1587">
      <formula>IF(RIGHT(TEXT(AU507,"0.#"),1)=".",FALSE,TRUE)</formula>
    </cfRule>
    <cfRule type="expression" dxfId="2366" priority="1588">
      <formula>IF(RIGHT(TEXT(AU507,"0.#"),1)=".",TRUE,FALSE)</formula>
    </cfRule>
  </conditionalFormatting>
  <conditionalFormatting sqref="AU508">
    <cfRule type="expression" dxfId="2365" priority="1585">
      <formula>IF(RIGHT(TEXT(AU508,"0.#"),1)=".",FALSE,TRUE)</formula>
    </cfRule>
    <cfRule type="expression" dxfId="2364" priority="1586">
      <formula>IF(RIGHT(TEXT(AU508,"0.#"),1)=".",TRUE,FALSE)</formula>
    </cfRule>
  </conditionalFormatting>
  <conditionalFormatting sqref="AQ507">
    <cfRule type="expression" dxfId="2363" priority="1571">
      <formula>IF(RIGHT(TEXT(AQ507,"0.#"),1)=".",FALSE,TRUE)</formula>
    </cfRule>
    <cfRule type="expression" dxfId="2362" priority="1572">
      <formula>IF(RIGHT(TEXT(AQ507,"0.#"),1)=".",TRUE,FALSE)</formula>
    </cfRule>
  </conditionalFormatting>
  <conditionalFormatting sqref="AQ508">
    <cfRule type="expression" dxfId="2361" priority="1575">
      <formula>IF(RIGHT(TEXT(AQ508,"0.#"),1)=".",FALSE,TRUE)</formula>
    </cfRule>
    <cfRule type="expression" dxfId="2360" priority="1576">
      <formula>IF(RIGHT(TEXT(AQ508,"0.#"),1)=".",TRUE,FALSE)</formula>
    </cfRule>
  </conditionalFormatting>
  <conditionalFormatting sqref="AQ509">
    <cfRule type="expression" dxfId="2359" priority="1573">
      <formula>IF(RIGHT(TEXT(AQ509,"0.#"),1)=".",FALSE,TRUE)</formula>
    </cfRule>
    <cfRule type="expression" dxfId="2358" priority="1574">
      <formula>IF(RIGHT(TEXT(AQ509,"0.#"),1)=".",TRUE,FALSE)</formula>
    </cfRule>
  </conditionalFormatting>
  <conditionalFormatting sqref="AE465">
    <cfRule type="expression" dxfId="2357" priority="1865">
      <formula>IF(RIGHT(TEXT(AE465,"0.#"),1)=".",FALSE,TRUE)</formula>
    </cfRule>
    <cfRule type="expression" dxfId="2356" priority="1866">
      <formula>IF(RIGHT(TEXT(AE465,"0.#"),1)=".",TRUE,FALSE)</formula>
    </cfRule>
  </conditionalFormatting>
  <conditionalFormatting sqref="AE463">
    <cfRule type="expression" dxfId="2355" priority="1869">
      <formula>IF(RIGHT(TEXT(AE463,"0.#"),1)=".",FALSE,TRUE)</formula>
    </cfRule>
    <cfRule type="expression" dxfId="2354" priority="1870">
      <formula>IF(RIGHT(TEXT(AE463,"0.#"),1)=".",TRUE,FALSE)</formula>
    </cfRule>
  </conditionalFormatting>
  <conditionalFormatting sqref="AE464">
    <cfRule type="expression" dxfId="2353" priority="1867">
      <formula>IF(RIGHT(TEXT(AE464,"0.#"),1)=".",FALSE,TRUE)</formula>
    </cfRule>
    <cfRule type="expression" dxfId="2352" priority="1868">
      <formula>IF(RIGHT(TEXT(AE464,"0.#"),1)=".",TRUE,FALSE)</formula>
    </cfRule>
  </conditionalFormatting>
  <conditionalFormatting sqref="AM465">
    <cfRule type="expression" dxfId="2351" priority="1859">
      <formula>IF(RIGHT(TEXT(AM465,"0.#"),1)=".",FALSE,TRUE)</formula>
    </cfRule>
    <cfRule type="expression" dxfId="2350" priority="1860">
      <formula>IF(RIGHT(TEXT(AM465,"0.#"),1)=".",TRUE,FALSE)</formula>
    </cfRule>
  </conditionalFormatting>
  <conditionalFormatting sqref="AM463">
    <cfRule type="expression" dxfId="2349" priority="1863">
      <formula>IF(RIGHT(TEXT(AM463,"0.#"),1)=".",FALSE,TRUE)</formula>
    </cfRule>
    <cfRule type="expression" dxfId="2348" priority="1864">
      <formula>IF(RIGHT(TEXT(AM463,"0.#"),1)=".",TRUE,FALSE)</formula>
    </cfRule>
  </conditionalFormatting>
  <conditionalFormatting sqref="AM464">
    <cfRule type="expression" dxfId="2347" priority="1861">
      <formula>IF(RIGHT(TEXT(AM464,"0.#"),1)=".",FALSE,TRUE)</formula>
    </cfRule>
    <cfRule type="expression" dxfId="2346" priority="1862">
      <formula>IF(RIGHT(TEXT(AM464,"0.#"),1)=".",TRUE,FALSE)</formula>
    </cfRule>
  </conditionalFormatting>
  <conditionalFormatting sqref="AU465">
    <cfRule type="expression" dxfId="2345" priority="1853">
      <formula>IF(RIGHT(TEXT(AU465,"0.#"),1)=".",FALSE,TRUE)</formula>
    </cfRule>
    <cfRule type="expression" dxfId="2344" priority="1854">
      <formula>IF(RIGHT(TEXT(AU465,"0.#"),1)=".",TRUE,FALSE)</formula>
    </cfRule>
  </conditionalFormatting>
  <conditionalFormatting sqref="AU463">
    <cfRule type="expression" dxfId="2343" priority="1857">
      <formula>IF(RIGHT(TEXT(AU463,"0.#"),1)=".",FALSE,TRUE)</formula>
    </cfRule>
    <cfRule type="expression" dxfId="2342" priority="1858">
      <formula>IF(RIGHT(TEXT(AU463,"0.#"),1)=".",TRUE,FALSE)</formula>
    </cfRule>
  </conditionalFormatting>
  <conditionalFormatting sqref="AU464">
    <cfRule type="expression" dxfId="2341" priority="1855">
      <formula>IF(RIGHT(TEXT(AU464,"0.#"),1)=".",FALSE,TRUE)</formula>
    </cfRule>
    <cfRule type="expression" dxfId="2340" priority="1856">
      <formula>IF(RIGHT(TEXT(AU464,"0.#"),1)=".",TRUE,FALSE)</formula>
    </cfRule>
  </conditionalFormatting>
  <conditionalFormatting sqref="AI465">
    <cfRule type="expression" dxfId="2339" priority="1847">
      <formula>IF(RIGHT(TEXT(AI465,"0.#"),1)=".",FALSE,TRUE)</formula>
    </cfRule>
    <cfRule type="expression" dxfId="2338" priority="1848">
      <formula>IF(RIGHT(TEXT(AI465,"0.#"),1)=".",TRUE,FALSE)</formula>
    </cfRule>
  </conditionalFormatting>
  <conditionalFormatting sqref="AI463">
    <cfRule type="expression" dxfId="2337" priority="1851">
      <formula>IF(RIGHT(TEXT(AI463,"0.#"),1)=".",FALSE,TRUE)</formula>
    </cfRule>
    <cfRule type="expression" dxfId="2336" priority="1852">
      <formula>IF(RIGHT(TEXT(AI463,"0.#"),1)=".",TRUE,FALSE)</formula>
    </cfRule>
  </conditionalFormatting>
  <conditionalFormatting sqref="AI464">
    <cfRule type="expression" dxfId="2335" priority="1849">
      <formula>IF(RIGHT(TEXT(AI464,"0.#"),1)=".",FALSE,TRUE)</formula>
    </cfRule>
    <cfRule type="expression" dxfId="2334" priority="1850">
      <formula>IF(RIGHT(TEXT(AI464,"0.#"),1)=".",TRUE,FALSE)</formula>
    </cfRule>
  </conditionalFormatting>
  <conditionalFormatting sqref="AQ463">
    <cfRule type="expression" dxfId="2333" priority="1841">
      <formula>IF(RIGHT(TEXT(AQ463,"0.#"),1)=".",FALSE,TRUE)</formula>
    </cfRule>
    <cfRule type="expression" dxfId="2332" priority="1842">
      <formula>IF(RIGHT(TEXT(AQ463,"0.#"),1)=".",TRUE,FALSE)</formula>
    </cfRule>
  </conditionalFormatting>
  <conditionalFormatting sqref="AQ464">
    <cfRule type="expression" dxfId="2331" priority="1845">
      <formula>IF(RIGHT(TEXT(AQ464,"0.#"),1)=".",FALSE,TRUE)</formula>
    </cfRule>
    <cfRule type="expression" dxfId="2330" priority="1846">
      <formula>IF(RIGHT(TEXT(AQ464,"0.#"),1)=".",TRUE,FALSE)</formula>
    </cfRule>
  </conditionalFormatting>
  <conditionalFormatting sqref="AQ465">
    <cfRule type="expression" dxfId="2329" priority="1843">
      <formula>IF(RIGHT(TEXT(AQ465,"0.#"),1)=".",FALSE,TRUE)</formula>
    </cfRule>
    <cfRule type="expression" dxfId="2328" priority="1844">
      <formula>IF(RIGHT(TEXT(AQ465,"0.#"),1)=".",TRUE,FALSE)</formula>
    </cfRule>
  </conditionalFormatting>
  <conditionalFormatting sqref="AE470">
    <cfRule type="expression" dxfId="2327" priority="1835">
      <formula>IF(RIGHT(TEXT(AE470,"0.#"),1)=".",FALSE,TRUE)</formula>
    </cfRule>
    <cfRule type="expression" dxfId="2326" priority="1836">
      <formula>IF(RIGHT(TEXT(AE470,"0.#"),1)=".",TRUE,FALSE)</formula>
    </cfRule>
  </conditionalFormatting>
  <conditionalFormatting sqref="AE468">
    <cfRule type="expression" dxfId="2325" priority="1839">
      <formula>IF(RIGHT(TEXT(AE468,"0.#"),1)=".",FALSE,TRUE)</formula>
    </cfRule>
    <cfRule type="expression" dxfId="2324" priority="1840">
      <formula>IF(RIGHT(TEXT(AE468,"0.#"),1)=".",TRUE,FALSE)</formula>
    </cfRule>
  </conditionalFormatting>
  <conditionalFormatting sqref="AE469">
    <cfRule type="expression" dxfId="2323" priority="1837">
      <formula>IF(RIGHT(TEXT(AE469,"0.#"),1)=".",FALSE,TRUE)</formula>
    </cfRule>
    <cfRule type="expression" dxfId="2322" priority="1838">
      <formula>IF(RIGHT(TEXT(AE469,"0.#"),1)=".",TRUE,FALSE)</formula>
    </cfRule>
  </conditionalFormatting>
  <conditionalFormatting sqref="AM470">
    <cfRule type="expression" dxfId="2321" priority="1829">
      <formula>IF(RIGHT(TEXT(AM470,"0.#"),1)=".",FALSE,TRUE)</formula>
    </cfRule>
    <cfRule type="expression" dxfId="2320" priority="1830">
      <formula>IF(RIGHT(TEXT(AM470,"0.#"),1)=".",TRUE,FALSE)</formula>
    </cfRule>
  </conditionalFormatting>
  <conditionalFormatting sqref="AM468">
    <cfRule type="expression" dxfId="2319" priority="1833">
      <formula>IF(RIGHT(TEXT(AM468,"0.#"),1)=".",FALSE,TRUE)</formula>
    </cfRule>
    <cfRule type="expression" dxfId="2318" priority="1834">
      <formula>IF(RIGHT(TEXT(AM468,"0.#"),1)=".",TRUE,FALSE)</formula>
    </cfRule>
  </conditionalFormatting>
  <conditionalFormatting sqref="AM469">
    <cfRule type="expression" dxfId="2317" priority="1831">
      <formula>IF(RIGHT(TEXT(AM469,"0.#"),1)=".",FALSE,TRUE)</formula>
    </cfRule>
    <cfRule type="expression" dxfId="2316" priority="1832">
      <formula>IF(RIGHT(TEXT(AM469,"0.#"),1)=".",TRUE,FALSE)</formula>
    </cfRule>
  </conditionalFormatting>
  <conditionalFormatting sqref="AU470">
    <cfRule type="expression" dxfId="2315" priority="1823">
      <formula>IF(RIGHT(TEXT(AU470,"0.#"),1)=".",FALSE,TRUE)</formula>
    </cfRule>
    <cfRule type="expression" dxfId="2314" priority="1824">
      <formula>IF(RIGHT(TEXT(AU470,"0.#"),1)=".",TRUE,FALSE)</formula>
    </cfRule>
  </conditionalFormatting>
  <conditionalFormatting sqref="AU468">
    <cfRule type="expression" dxfId="2313" priority="1827">
      <formula>IF(RIGHT(TEXT(AU468,"0.#"),1)=".",FALSE,TRUE)</formula>
    </cfRule>
    <cfRule type="expression" dxfId="2312" priority="1828">
      <formula>IF(RIGHT(TEXT(AU468,"0.#"),1)=".",TRUE,FALSE)</formula>
    </cfRule>
  </conditionalFormatting>
  <conditionalFormatting sqref="AU469">
    <cfRule type="expression" dxfId="2311" priority="1825">
      <formula>IF(RIGHT(TEXT(AU469,"0.#"),1)=".",FALSE,TRUE)</formula>
    </cfRule>
    <cfRule type="expression" dxfId="2310" priority="1826">
      <formula>IF(RIGHT(TEXT(AU469,"0.#"),1)=".",TRUE,FALSE)</formula>
    </cfRule>
  </conditionalFormatting>
  <conditionalFormatting sqref="AI470">
    <cfRule type="expression" dxfId="2309" priority="1817">
      <formula>IF(RIGHT(TEXT(AI470,"0.#"),1)=".",FALSE,TRUE)</formula>
    </cfRule>
    <cfRule type="expression" dxfId="2308" priority="1818">
      <formula>IF(RIGHT(TEXT(AI470,"0.#"),1)=".",TRUE,FALSE)</formula>
    </cfRule>
  </conditionalFormatting>
  <conditionalFormatting sqref="AI468">
    <cfRule type="expression" dxfId="2307" priority="1821">
      <formula>IF(RIGHT(TEXT(AI468,"0.#"),1)=".",FALSE,TRUE)</formula>
    </cfRule>
    <cfRule type="expression" dxfId="2306" priority="1822">
      <formula>IF(RIGHT(TEXT(AI468,"0.#"),1)=".",TRUE,FALSE)</formula>
    </cfRule>
  </conditionalFormatting>
  <conditionalFormatting sqref="AI469">
    <cfRule type="expression" dxfId="2305" priority="1819">
      <formula>IF(RIGHT(TEXT(AI469,"0.#"),1)=".",FALSE,TRUE)</formula>
    </cfRule>
    <cfRule type="expression" dxfId="2304" priority="1820">
      <formula>IF(RIGHT(TEXT(AI469,"0.#"),1)=".",TRUE,FALSE)</formula>
    </cfRule>
  </conditionalFormatting>
  <conditionalFormatting sqref="AQ468">
    <cfRule type="expression" dxfId="2303" priority="1811">
      <formula>IF(RIGHT(TEXT(AQ468,"0.#"),1)=".",FALSE,TRUE)</formula>
    </cfRule>
    <cfRule type="expression" dxfId="2302" priority="1812">
      <formula>IF(RIGHT(TEXT(AQ468,"0.#"),1)=".",TRUE,FALSE)</formula>
    </cfRule>
  </conditionalFormatting>
  <conditionalFormatting sqref="AQ469">
    <cfRule type="expression" dxfId="2301" priority="1815">
      <formula>IF(RIGHT(TEXT(AQ469,"0.#"),1)=".",FALSE,TRUE)</formula>
    </cfRule>
    <cfRule type="expression" dxfId="2300" priority="1816">
      <formula>IF(RIGHT(TEXT(AQ469,"0.#"),1)=".",TRUE,FALSE)</formula>
    </cfRule>
  </conditionalFormatting>
  <conditionalFormatting sqref="AQ470">
    <cfRule type="expression" dxfId="2299" priority="1813">
      <formula>IF(RIGHT(TEXT(AQ470,"0.#"),1)=".",FALSE,TRUE)</formula>
    </cfRule>
    <cfRule type="expression" dxfId="2298" priority="1814">
      <formula>IF(RIGHT(TEXT(AQ470,"0.#"),1)=".",TRUE,FALSE)</formula>
    </cfRule>
  </conditionalFormatting>
  <conditionalFormatting sqref="AE475">
    <cfRule type="expression" dxfId="2297" priority="1805">
      <formula>IF(RIGHT(TEXT(AE475,"0.#"),1)=".",FALSE,TRUE)</formula>
    </cfRule>
    <cfRule type="expression" dxfId="2296" priority="1806">
      <formula>IF(RIGHT(TEXT(AE475,"0.#"),1)=".",TRUE,FALSE)</formula>
    </cfRule>
  </conditionalFormatting>
  <conditionalFormatting sqref="AE473">
    <cfRule type="expression" dxfId="2295" priority="1809">
      <formula>IF(RIGHT(TEXT(AE473,"0.#"),1)=".",FALSE,TRUE)</formula>
    </cfRule>
    <cfRule type="expression" dxfId="2294" priority="1810">
      <formula>IF(RIGHT(TEXT(AE473,"0.#"),1)=".",TRUE,FALSE)</formula>
    </cfRule>
  </conditionalFormatting>
  <conditionalFormatting sqref="AE474">
    <cfRule type="expression" dxfId="2293" priority="1807">
      <formula>IF(RIGHT(TEXT(AE474,"0.#"),1)=".",FALSE,TRUE)</formula>
    </cfRule>
    <cfRule type="expression" dxfId="2292" priority="1808">
      <formula>IF(RIGHT(TEXT(AE474,"0.#"),1)=".",TRUE,FALSE)</formula>
    </cfRule>
  </conditionalFormatting>
  <conditionalFormatting sqref="AM475">
    <cfRule type="expression" dxfId="2291" priority="1799">
      <formula>IF(RIGHT(TEXT(AM475,"0.#"),1)=".",FALSE,TRUE)</formula>
    </cfRule>
    <cfRule type="expression" dxfId="2290" priority="1800">
      <formula>IF(RIGHT(TEXT(AM475,"0.#"),1)=".",TRUE,FALSE)</formula>
    </cfRule>
  </conditionalFormatting>
  <conditionalFormatting sqref="AM473">
    <cfRule type="expression" dxfId="2289" priority="1803">
      <formula>IF(RIGHT(TEXT(AM473,"0.#"),1)=".",FALSE,TRUE)</formula>
    </cfRule>
    <cfRule type="expression" dxfId="2288" priority="1804">
      <formula>IF(RIGHT(TEXT(AM473,"0.#"),1)=".",TRUE,FALSE)</formula>
    </cfRule>
  </conditionalFormatting>
  <conditionalFormatting sqref="AM474">
    <cfRule type="expression" dxfId="2287" priority="1801">
      <formula>IF(RIGHT(TEXT(AM474,"0.#"),1)=".",FALSE,TRUE)</formula>
    </cfRule>
    <cfRule type="expression" dxfId="2286" priority="1802">
      <formula>IF(RIGHT(TEXT(AM474,"0.#"),1)=".",TRUE,FALSE)</formula>
    </cfRule>
  </conditionalFormatting>
  <conditionalFormatting sqref="AU475">
    <cfRule type="expression" dxfId="2285" priority="1793">
      <formula>IF(RIGHT(TEXT(AU475,"0.#"),1)=".",FALSE,TRUE)</formula>
    </cfRule>
    <cfRule type="expression" dxfId="2284" priority="1794">
      <formula>IF(RIGHT(TEXT(AU475,"0.#"),1)=".",TRUE,FALSE)</formula>
    </cfRule>
  </conditionalFormatting>
  <conditionalFormatting sqref="AU473">
    <cfRule type="expression" dxfId="2283" priority="1797">
      <formula>IF(RIGHT(TEXT(AU473,"0.#"),1)=".",FALSE,TRUE)</formula>
    </cfRule>
    <cfRule type="expression" dxfId="2282" priority="1798">
      <formula>IF(RIGHT(TEXT(AU473,"0.#"),1)=".",TRUE,FALSE)</formula>
    </cfRule>
  </conditionalFormatting>
  <conditionalFormatting sqref="AU474">
    <cfRule type="expression" dxfId="2281" priority="1795">
      <formula>IF(RIGHT(TEXT(AU474,"0.#"),1)=".",FALSE,TRUE)</formula>
    </cfRule>
    <cfRule type="expression" dxfId="2280" priority="1796">
      <formula>IF(RIGHT(TEXT(AU474,"0.#"),1)=".",TRUE,FALSE)</formula>
    </cfRule>
  </conditionalFormatting>
  <conditionalFormatting sqref="AI475">
    <cfRule type="expression" dxfId="2279" priority="1787">
      <formula>IF(RIGHT(TEXT(AI475,"0.#"),1)=".",FALSE,TRUE)</formula>
    </cfRule>
    <cfRule type="expression" dxfId="2278" priority="1788">
      <formula>IF(RIGHT(TEXT(AI475,"0.#"),1)=".",TRUE,FALSE)</formula>
    </cfRule>
  </conditionalFormatting>
  <conditionalFormatting sqref="AI473">
    <cfRule type="expression" dxfId="2277" priority="1791">
      <formula>IF(RIGHT(TEXT(AI473,"0.#"),1)=".",FALSE,TRUE)</formula>
    </cfRule>
    <cfRule type="expression" dxfId="2276" priority="1792">
      <formula>IF(RIGHT(TEXT(AI473,"0.#"),1)=".",TRUE,FALSE)</formula>
    </cfRule>
  </conditionalFormatting>
  <conditionalFormatting sqref="AI474">
    <cfRule type="expression" dxfId="2275" priority="1789">
      <formula>IF(RIGHT(TEXT(AI474,"0.#"),1)=".",FALSE,TRUE)</formula>
    </cfRule>
    <cfRule type="expression" dxfId="2274" priority="1790">
      <formula>IF(RIGHT(TEXT(AI474,"0.#"),1)=".",TRUE,FALSE)</formula>
    </cfRule>
  </conditionalFormatting>
  <conditionalFormatting sqref="AQ473">
    <cfRule type="expression" dxfId="2273" priority="1781">
      <formula>IF(RIGHT(TEXT(AQ473,"0.#"),1)=".",FALSE,TRUE)</formula>
    </cfRule>
    <cfRule type="expression" dxfId="2272" priority="1782">
      <formula>IF(RIGHT(TEXT(AQ473,"0.#"),1)=".",TRUE,FALSE)</formula>
    </cfRule>
  </conditionalFormatting>
  <conditionalFormatting sqref="AQ474">
    <cfRule type="expression" dxfId="2271" priority="1785">
      <formula>IF(RIGHT(TEXT(AQ474,"0.#"),1)=".",FALSE,TRUE)</formula>
    </cfRule>
    <cfRule type="expression" dxfId="2270" priority="1786">
      <formula>IF(RIGHT(TEXT(AQ474,"0.#"),1)=".",TRUE,FALSE)</formula>
    </cfRule>
  </conditionalFormatting>
  <conditionalFormatting sqref="AQ475">
    <cfRule type="expression" dxfId="2269" priority="1783">
      <formula>IF(RIGHT(TEXT(AQ475,"0.#"),1)=".",FALSE,TRUE)</formula>
    </cfRule>
    <cfRule type="expression" dxfId="2268" priority="1784">
      <formula>IF(RIGHT(TEXT(AQ475,"0.#"),1)=".",TRUE,FALSE)</formula>
    </cfRule>
  </conditionalFormatting>
  <conditionalFormatting sqref="AE480">
    <cfRule type="expression" dxfId="2267" priority="1775">
      <formula>IF(RIGHT(TEXT(AE480,"0.#"),1)=".",FALSE,TRUE)</formula>
    </cfRule>
    <cfRule type="expression" dxfId="2266" priority="1776">
      <formula>IF(RIGHT(TEXT(AE480,"0.#"),1)=".",TRUE,FALSE)</formula>
    </cfRule>
  </conditionalFormatting>
  <conditionalFormatting sqref="AE478">
    <cfRule type="expression" dxfId="2265" priority="1779">
      <formula>IF(RIGHT(TEXT(AE478,"0.#"),1)=".",FALSE,TRUE)</formula>
    </cfRule>
    <cfRule type="expression" dxfId="2264" priority="1780">
      <formula>IF(RIGHT(TEXT(AE478,"0.#"),1)=".",TRUE,FALSE)</formula>
    </cfRule>
  </conditionalFormatting>
  <conditionalFormatting sqref="AE479">
    <cfRule type="expression" dxfId="2263" priority="1777">
      <formula>IF(RIGHT(TEXT(AE479,"0.#"),1)=".",FALSE,TRUE)</formula>
    </cfRule>
    <cfRule type="expression" dxfId="2262" priority="1778">
      <formula>IF(RIGHT(TEXT(AE479,"0.#"),1)=".",TRUE,FALSE)</formula>
    </cfRule>
  </conditionalFormatting>
  <conditionalFormatting sqref="AM480">
    <cfRule type="expression" dxfId="2261" priority="1769">
      <formula>IF(RIGHT(TEXT(AM480,"0.#"),1)=".",FALSE,TRUE)</formula>
    </cfRule>
    <cfRule type="expression" dxfId="2260" priority="1770">
      <formula>IF(RIGHT(TEXT(AM480,"0.#"),1)=".",TRUE,FALSE)</formula>
    </cfRule>
  </conditionalFormatting>
  <conditionalFormatting sqref="AM478">
    <cfRule type="expression" dxfId="2259" priority="1773">
      <formula>IF(RIGHT(TEXT(AM478,"0.#"),1)=".",FALSE,TRUE)</formula>
    </cfRule>
    <cfRule type="expression" dxfId="2258" priority="1774">
      <formula>IF(RIGHT(TEXT(AM478,"0.#"),1)=".",TRUE,FALSE)</formula>
    </cfRule>
  </conditionalFormatting>
  <conditionalFormatting sqref="AM479">
    <cfRule type="expression" dxfId="2257" priority="1771">
      <formula>IF(RIGHT(TEXT(AM479,"0.#"),1)=".",FALSE,TRUE)</formula>
    </cfRule>
    <cfRule type="expression" dxfId="2256" priority="1772">
      <formula>IF(RIGHT(TEXT(AM479,"0.#"),1)=".",TRUE,FALSE)</formula>
    </cfRule>
  </conditionalFormatting>
  <conditionalFormatting sqref="AU480">
    <cfRule type="expression" dxfId="2255" priority="1763">
      <formula>IF(RIGHT(TEXT(AU480,"0.#"),1)=".",FALSE,TRUE)</formula>
    </cfRule>
    <cfRule type="expression" dxfId="2254" priority="1764">
      <formula>IF(RIGHT(TEXT(AU480,"0.#"),1)=".",TRUE,FALSE)</formula>
    </cfRule>
  </conditionalFormatting>
  <conditionalFormatting sqref="AU478">
    <cfRule type="expression" dxfId="2253" priority="1767">
      <formula>IF(RIGHT(TEXT(AU478,"0.#"),1)=".",FALSE,TRUE)</formula>
    </cfRule>
    <cfRule type="expression" dxfId="2252" priority="1768">
      <formula>IF(RIGHT(TEXT(AU478,"0.#"),1)=".",TRUE,FALSE)</formula>
    </cfRule>
  </conditionalFormatting>
  <conditionalFormatting sqref="AU479">
    <cfRule type="expression" dxfId="2251" priority="1765">
      <formula>IF(RIGHT(TEXT(AU479,"0.#"),1)=".",FALSE,TRUE)</formula>
    </cfRule>
    <cfRule type="expression" dxfId="2250" priority="1766">
      <formula>IF(RIGHT(TEXT(AU479,"0.#"),1)=".",TRUE,FALSE)</formula>
    </cfRule>
  </conditionalFormatting>
  <conditionalFormatting sqref="AI480">
    <cfRule type="expression" dxfId="2249" priority="1757">
      <formula>IF(RIGHT(TEXT(AI480,"0.#"),1)=".",FALSE,TRUE)</formula>
    </cfRule>
    <cfRule type="expression" dxfId="2248" priority="1758">
      <formula>IF(RIGHT(TEXT(AI480,"0.#"),1)=".",TRUE,FALSE)</formula>
    </cfRule>
  </conditionalFormatting>
  <conditionalFormatting sqref="AI478">
    <cfRule type="expression" dxfId="2247" priority="1761">
      <formula>IF(RIGHT(TEXT(AI478,"0.#"),1)=".",FALSE,TRUE)</formula>
    </cfRule>
    <cfRule type="expression" dxfId="2246" priority="1762">
      <formula>IF(RIGHT(TEXT(AI478,"0.#"),1)=".",TRUE,FALSE)</formula>
    </cfRule>
  </conditionalFormatting>
  <conditionalFormatting sqref="AI479">
    <cfRule type="expression" dxfId="2245" priority="1759">
      <formula>IF(RIGHT(TEXT(AI479,"0.#"),1)=".",FALSE,TRUE)</formula>
    </cfRule>
    <cfRule type="expression" dxfId="2244" priority="1760">
      <formula>IF(RIGHT(TEXT(AI479,"0.#"),1)=".",TRUE,FALSE)</formula>
    </cfRule>
  </conditionalFormatting>
  <conditionalFormatting sqref="AQ478">
    <cfRule type="expression" dxfId="2243" priority="1751">
      <formula>IF(RIGHT(TEXT(AQ478,"0.#"),1)=".",FALSE,TRUE)</formula>
    </cfRule>
    <cfRule type="expression" dxfId="2242" priority="1752">
      <formula>IF(RIGHT(TEXT(AQ478,"0.#"),1)=".",TRUE,FALSE)</formula>
    </cfRule>
  </conditionalFormatting>
  <conditionalFormatting sqref="AQ479">
    <cfRule type="expression" dxfId="2241" priority="1755">
      <formula>IF(RIGHT(TEXT(AQ479,"0.#"),1)=".",FALSE,TRUE)</formula>
    </cfRule>
    <cfRule type="expression" dxfId="2240" priority="1756">
      <formula>IF(RIGHT(TEXT(AQ479,"0.#"),1)=".",TRUE,FALSE)</formula>
    </cfRule>
  </conditionalFormatting>
  <conditionalFormatting sqref="AQ480">
    <cfRule type="expression" dxfId="2239" priority="1753">
      <formula>IF(RIGHT(TEXT(AQ480,"0.#"),1)=".",FALSE,TRUE)</formula>
    </cfRule>
    <cfRule type="expression" dxfId="2238" priority="1754">
      <formula>IF(RIGHT(TEXT(AQ480,"0.#"),1)=".",TRUE,FALSE)</formula>
    </cfRule>
  </conditionalFormatting>
  <conditionalFormatting sqref="AM47">
    <cfRule type="expression" dxfId="2237" priority="2045">
      <formula>IF(RIGHT(TEXT(AM47,"0.#"),1)=".",FALSE,TRUE)</formula>
    </cfRule>
    <cfRule type="expression" dxfId="2236" priority="2046">
      <formula>IF(RIGHT(TEXT(AM47,"0.#"),1)=".",TRUE,FALSE)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I138:AI139 AM138:AM139 AQ138:AQ139 AU138:AU139">
    <cfRule type="expression" dxfId="2225" priority="2037">
      <formula>IF(RIGHT(TEXT(AI138,"0.#"),1)=".",FALSE,TRUE)</formula>
    </cfRule>
    <cfRule type="expression" dxfId="2224" priority="2038">
      <formula>IF(RIGHT(TEXT(AI138,"0.#"),1)=".",TRUE,FALSE)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73:Y900">
    <cfRule type="expression" dxfId="2119" priority="2161">
      <formula>IF(RIGHT(TEXT(Y873,"0.#"),1)=".",FALSE,TRUE)</formula>
    </cfRule>
    <cfRule type="expression" dxfId="2118" priority="2162">
      <formula>IF(RIGHT(TEXT(Y873,"0.#"),1)=".",TRUE,FALSE)</formula>
    </cfRule>
  </conditionalFormatting>
  <conditionalFormatting sqref="Y871:Y872">
    <cfRule type="expression" dxfId="2117" priority="2155">
      <formula>IF(RIGHT(TEXT(Y871,"0.#"),1)=".",FALSE,TRUE)</formula>
    </cfRule>
    <cfRule type="expression" dxfId="2116" priority="2156">
      <formula>IF(RIGHT(TEXT(Y871,"0.#"),1)=".",TRUE,FALSE)</formula>
    </cfRule>
  </conditionalFormatting>
  <conditionalFormatting sqref="Y906:Y933">
    <cfRule type="expression" dxfId="2115" priority="2149">
      <formula>IF(RIGHT(TEXT(Y906,"0.#"),1)=".",FALSE,TRUE)</formula>
    </cfRule>
    <cfRule type="expression" dxfId="2114" priority="2150">
      <formula>IF(RIGHT(TEXT(Y906,"0.#"),1)=".",TRUE,FALSE)</formula>
    </cfRule>
  </conditionalFormatting>
  <conditionalFormatting sqref="Y904:Y905">
    <cfRule type="expression" dxfId="2113" priority="2143">
      <formula>IF(RIGHT(TEXT(Y904,"0.#"),1)=".",FALSE,TRUE)</formula>
    </cfRule>
    <cfRule type="expression" dxfId="2112" priority="2144">
      <formula>IF(RIGHT(TEXT(Y904,"0.#"),1)=".",TRUE,FALSE)</formula>
    </cfRule>
  </conditionalFormatting>
  <conditionalFormatting sqref="Y939:Y966">
    <cfRule type="expression" dxfId="2111" priority="2137">
      <formula>IF(RIGHT(TEXT(Y939,"0.#"),1)=".",FALSE,TRUE)</formula>
    </cfRule>
    <cfRule type="expression" dxfId="2110" priority="2138">
      <formula>IF(RIGHT(TEXT(Y939,"0.#"),1)=".",TRUE,FALSE)</formula>
    </cfRule>
  </conditionalFormatting>
  <conditionalFormatting sqref="Y937:Y938">
    <cfRule type="expression" dxfId="2109" priority="2131">
      <formula>IF(RIGHT(TEXT(Y937,"0.#"),1)=".",FALSE,TRUE)</formula>
    </cfRule>
    <cfRule type="expression" dxfId="2108" priority="2132">
      <formula>IF(RIGHT(TEXT(Y937,"0.#"),1)=".",TRUE,FALSE)</formula>
    </cfRule>
  </conditionalFormatting>
  <conditionalFormatting sqref="Y972:Y999">
    <cfRule type="expression" dxfId="2107" priority="2125">
      <formula>IF(RIGHT(TEXT(Y972,"0.#"),1)=".",FALSE,TRUE)</formula>
    </cfRule>
    <cfRule type="expression" dxfId="2106" priority="2126">
      <formula>IF(RIGHT(TEXT(Y972,"0.#"),1)=".",TRUE,FALSE)</formula>
    </cfRule>
  </conditionalFormatting>
  <conditionalFormatting sqref="Y970:Y971">
    <cfRule type="expression" dxfId="2105" priority="2119">
      <formula>IF(RIGHT(TEXT(Y970,"0.#"),1)=".",FALSE,TRUE)</formula>
    </cfRule>
    <cfRule type="expression" dxfId="2104" priority="2120">
      <formula>IF(RIGHT(TEXT(Y970,"0.#"),1)=".",TRUE,FALSE)</formula>
    </cfRule>
  </conditionalFormatting>
  <conditionalFormatting sqref="Y1005:Y1032">
    <cfRule type="expression" dxfId="2103" priority="2113">
      <formula>IF(RIGHT(TEXT(Y1005,"0.#"),1)=".",FALSE,TRUE)</formula>
    </cfRule>
    <cfRule type="expression" dxfId="2102" priority="2114">
      <formula>IF(RIGHT(TEXT(Y1005,"0.#"),1)=".",TRUE,FALSE)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900">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871:AO872">
    <cfRule type="expression" dxfId="2017" priority="2157">
      <formula>IF(AND(AL871&gt;=0, RIGHT(TEXT(AL871,"0.#"),1)&lt;&gt;"."),TRUE,FALSE)</formula>
    </cfRule>
    <cfRule type="expression" dxfId="2016" priority="2158">
      <formula>IF(AND(AL871&gt;=0, RIGHT(TEXT(AL871,"0.#"),1)="."),TRUE,FALSE)</formula>
    </cfRule>
    <cfRule type="expression" dxfId="2015" priority="2159">
      <formula>IF(AND(AL871&lt;0, RIGHT(TEXT(AL871,"0.#"),1)&lt;&gt;"."),TRUE,FALSE)</formula>
    </cfRule>
    <cfRule type="expression" dxfId="2014" priority="2160">
      <formula>IF(AND(AL871&lt;0, RIGHT(TEXT(AL871,"0.#"),1)="."),TRUE,FALSE)</formula>
    </cfRule>
  </conditionalFormatting>
  <conditionalFormatting sqref="AL939:AO966">
    <cfRule type="expression" dxfId="2013" priority="2139">
      <formula>IF(AND(AL939&gt;=0, RIGHT(TEXT(AL939,"0.#"),1)&lt;&gt;"."),TRUE,FALSE)</formula>
    </cfRule>
    <cfRule type="expression" dxfId="2012" priority="2140">
      <formula>IF(AND(AL939&gt;=0, RIGHT(TEXT(AL939,"0.#"),1)="."),TRUE,FALSE)</formula>
    </cfRule>
    <cfRule type="expression" dxfId="2011" priority="2141">
      <formula>IF(AND(AL939&lt;0, RIGHT(TEXT(AL939,"0.#"),1)&lt;&gt;"."),TRUE,FALSE)</formula>
    </cfRule>
    <cfRule type="expression" dxfId="2010" priority="2142">
      <formula>IF(AND(AL939&lt;0, RIGHT(TEXT(AL939,"0.#"),1)="."),TRUE,FALSE)</formula>
    </cfRule>
  </conditionalFormatting>
  <conditionalFormatting sqref="AL937:AO938">
    <cfRule type="expression" dxfId="2009" priority="2133">
      <formula>IF(AND(AL937&gt;=0, RIGHT(TEXT(AL937,"0.#"),1)&lt;&gt;"."),TRUE,FALSE)</formula>
    </cfRule>
    <cfRule type="expression" dxfId="2008" priority="2134">
      <formula>IF(AND(AL937&gt;=0, RIGHT(TEXT(AL937,"0.#"),1)="."),TRUE,FALSE)</formula>
    </cfRule>
    <cfRule type="expression" dxfId="2007" priority="2135">
      <formula>IF(AND(AL937&lt;0, RIGHT(TEXT(AL937,"0.#"),1)&lt;&gt;"."),TRUE,FALSE)</formula>
    </cfRule>
    <cfRule type="expression" dxfId="2006" priority="2136">
      <formula>IF(AND(AL937&lt;0, RIGHT(TEXT(AL937,"0.#"),1)="."),TRUE,FALSE)</formula>
    </cfRule>
  </conditionalFormatting>
  <conditionalFormatting sqref="AL972:AO999">
    <cfRule type="expression" dxfId="2005" priority="2127">
      <formula>IF(AND(AL972&gt;=0, RIGHT(TEXT(AL972,"0.#"),1)&lt;&gt;"."),TRUE,FALSE)</formula>
    </cfRule>
    <cfRule type="expression" dxfId="2004" priority="2128">
      <formula>IF(AND(AL972&gt;=0, RIGHT(TEXT(AL972,"0.#"),1)="."),TRUE,FALSE)</formula>
    </cfRule>
    <cfRule type="expression" dxfId="2003" priority="2129">
      <formula>IF(AND(AL972&lt;0, RIGHT(TEXT(AL972,"0.#"),1)&lt;&gt;"."),TRUE,FALSE)</formula>
    </cfRule>
    <cfRule type="expression" dxfId="2002" priority="2130">
      <formula>IF(AND(AL972&lt;0, RIGHT(TEXT(AL972,"0.#"),1)="."),TRUE,FALSE)</formula>
    </cfRule>
  </conditionalFormatting>
  <conditionalFormatting sqref="AL970:AO971">
    <cfRule type="expression" dxfId="2001" priority="2121">
      <formula>IF(AND(AL970&gt;=0, RIGHT(TEXT(AL970,"0.#"),1)&lt;&gt;"."),TRUE,FALSE)</formula>
    </cfRule>
    <cfRule type="expression" dxfId="2000" priority="2122">
      <formula>IF(AND(AL970&gt;=0, RIGHT(TEXT(AL970,"0.#"),1)="."),TRUE,FALSE)</formula>
    </cfRule>
    <cfRule type="expression" dxfId="1999" priority="2123">
      <formula>IF(AND(AL970&lt;0, RIGHT(TEXT(AL970,"0.#"),1)&lt;&gt;"."),TRUE,FALSE)</formula>
    </cfRule>
    <cfRule type="expression" dxfId="1998" priority="2124">
      <formula>IF(AND(AL970&lt;0, RIGHT(TEXT(AL970,"0.#"),1)="."),TRUE,FALSE)</formula>
    </cfRule>
  </conditionalFormatting>
  <conditionalFormatting sqref="AL1005:AO1032">
    <cfRule type="expression" dxfId="1997" priority="2115">
      <formula>IF(AND(AL1005&gt;=0, RIGHT(TEXT(AL1005,"0.#"),1)&lt;&gt;"."),TRUE,FALSE)</formula>
    </cfRule>
    <cfRule type="expression" dxfId="1996" priority="2116">
      <formula>IF(AND(AL1005&gt;=0, RIGHT(TEXT(AL1005,"0.#"),1)="."),TRUE,FALSE)</formula>
    </cfRule>
    <cfRule type="expression" dxfId="1995" priority="2117">
      <formula>IF(AND(AL1005&lt;0, RIGHT(TEXT(AL1005,"0.#"),1)&lt;&gt;"."),TRUE,FALSE)</formula>
    </cfRule>
    <cfRule type="expression" dxfId="1994" priority="2118">
      <formula>IF(AND(AL1005&lt;0, RIGHT(TEXT(AL1005,"0.#"),1)="."),TRUE,FALSE)</formula>
    </cfRule>
  </conditionalFormatting>
  <conditionalFormatting sqref="AL1003:AO1004">
    <cfRule type="expression" dxfId="1993" priority="2109">
      <formula>IF(AND(AL1003&gt;=0, RIGHT(TEXT(AL1003,"0.#"),1)&lt;&gt;"."),TRUE,FALSE)</formula>
    </cfRule>
    <cfRule type="expression" dxfId="1992" priority="2110">
      <formula>IF(AND(AL1003&gt;=0, RIGHT(TEXT(AL1003,"0.#"),1)="."),TRUE,FALSE)</formula>
    </cfRule>
    <cfRule type="expression" dxfId="1991" priority="2111">
      <formula>IF(AND(AL1003&lt;0, RIGHT(TEXT(AL1003,"0.#"),1)&lt;&gt;"."),TRUE,FALSE)</formula>
    </cfRule>
    <cfRule type="expression" dxfId="1990" priority="2112">
      <formula>IF(AND(AL1003&lt;0, RIGHT(TEXT(AL1003,"0.#"),1)="."),TRUE,FALSE)</formula>
    </cfRule>
  </conditionalFormatting>
  <conditionalFormatting sqref="Y1003:Y1004">
    <cfRule type="expression" dxfId="1989" priority="2107">
      <formula>IF(RIGHT(TEXT(Y1003,"0.#"),1)=".",FALSE,TRUE)</formula>
    </cfRule>
    <cfRule type="expression" dxfId="1988" priority="2108">
      <formula>IF(RIGHT(TEXT(Y1003,"0.#"),1)=".",TRUE,FALSE)</formula>
    </cfRule>
  </conditionalFormatting>
  <conditionalFormatting sqref="AL1038:AO1065">
    <cfRule type="expression" dxfId="1987" priority="2103">
      <formula>IF(AND(AL1038&gt;=0, RIGHT(TEXT(AL1038,"0.#"),1)&lt;&gt;"."),TRUE,FALSE)</formula>
    </cfRule>
    <cfRule type="expression" dxfId="1986" priority="2104">
      <formula>IF(AND(AL1038&gt;=0, RIGHT(TEXT(AL1038,"0.#"),1)="."),TRUE,FALSE)</formula>
    </cfRule>
    <cfRule type="expression" dxfId="1985" priority="2105">
      <formula>IF(AND(AL1038&lt;0, RIGHT(TEXT(AL1038,"0.#"),1)&lt;&gt;"."),TRUE,FALSE)</formula>
    </cfRule>
    <cfRule type="expression" dxfId="1984" priority="2106">
      <formula>IF(AND(AL1038&lt;0, RIGHT(TEXT(AL1038,"0.#"),1)="."),TRUE,FALSE)</formula>
    </cfRule>
  </conditionalFormatting>
  <conditionalFormatting sqref="Y1038:Y1065">
    <cfRule type="expression" dxfId="1983" priority="2101">
      <formula>IF(RIGHT(TEXT(Y1038,"0.#"),1)=".",FALSE,TRUE)</formula>
    </cfRule>
    <cfRule type="expression" dxfId="1982" priority="2102">
      <formula>IF(RIGHT(TEXT(Y1038,"0.#"),1)=".",TRUE,FALSE)</formula>
    </cfRule>
  </conditionalFormatting>
  <conditionalFormatting sqref="AL1036:AO1037">
    <cfRule type="expression" dxfId="1981" priority="2097">
      <formula>IF(AND(AL1036&gt;=0, RIGHT(TEXT(AL1036,"0.#"),1)&lt;&gt;"."),TRUE,FALSE)</formula>
    </cfRule>
    <cfRule type="expression" dxfId="1980" priority="2098">
      <formula>IF(AND(AL1036&gt;=0, RIGHT(TEXT(AL1036,"0.#"),1)="."),TRUE,FALSE)</formula>
    </cfRule>
    <cfRule type="expression" dxfId="1979" priority="2099">
      <formula>IF(AND(AL1036&lt;0, RIGHT(TEXT(AL1036,"0.#"),1)&lt;&gt;"."),TRUE,FALSE)</formula>
    </cfRule>
    <cfRule type="expression" dxfId="1978" priority="2100">
      <formula>IF(AND(AL1036&lt;0, RIGHT(TEXT(AL1036,"0.#"),1)="."),TRUE,FALSE)</formula>
    </cfRule>
  </conditionalFormatting>
  <conditionalFormatting sqref="Y1036:Y1037">
    <cfRule type="expression" dxfId="1977" priority="2095">
      <formula>IF(RIGHT(TEXT(Y1036,"0.#"),1)=".",FALSE,TRUE)</formula>
    </cfRule>
    <cfRule type="expression" dxfId="1976" priority="2096">
      <formula>IF(RIGHT(TEXT(Y1036,"0.#"),1)=".",TRUE,FALSE)</formula>
    </cfRule>
  </conditionalFormatting>
  <conditionalFormatting sqref="AL1071:AO1098">
    <cfRule type="expression" dxfId="1975" priority="2091">
      <formula>IF(AND(AL1071&gt;=0, RIGHT(TEXT(AL1071,"0.#"),1)&lt;&gt;"."),TRUE,FALSE)</formula>
    </cfRule>
    <cfRule type="expression" dxfId="1974" priority="2092">
      <formula>IF(AND(AL1071&gt;=0, RIGHT(TEXT(AL1071,"0.#"),1)="."),TRUE,FALSE)</formula>
    </cfRule>
    <cfRule type="expression" dxfId="1973" priority="2093">
      <formula>IF(AND(AL1071&lt;0, RIGHT(TEXT(AL1071,"0.#"),1)&lt;&gt;"."),TRUE,FALSE)</formula>
    </cfRule>
    <cfRule type="expression" dxfId="1972" priority="2094">
      <formula>IF(AND(AL1071&lt;0, RIGHT(TEXT(AL1071,"0.#"),1)="."),TRUE,FALSE)</formula>
    </cfRule>
  </conditionalFormatting>
  <conditionalFormatting sqref="Y1071:Y1098">
    <cfRule type="expression" dxfId="1971" priority="2089">
      <formula>IF(RIGHT(TEXT(Y1071,"0.#"),1)=".",FALSE,TRUE)</formula>
    </cfRule>
    <cfRule type="expression" dxfId="1970" priority="2090">
      <formula>IF(RIGHT(TEXT(Y1071,"0.#"),1)=".",TRUE,FALSE)</formula>
    </cfRule>
  </conditionalFormatting>
  <conditionalFormatting sqref="AL1069:AO1070">
    <cfRule type="expression" dxfId="1969" priority="2085">
      <formula>IF(AND(AL1069&gt;=0, RIGHT(TEXT(AL1069,"0.#"),1)&lt;&gt;"."),TRUE,FALSE)</formula>
    </cfRule>
    <cfRule type="expression" dxfId="1968" priority="2086">
      <formula>IF(AND(AL1069&gt;=0, RIGHT(TEXT(AL1069,"0.#"),1)="."),TRUE,FALSE)</formula>
    </cfRule>
    <cfRule type="expression" dxfId="1967" priority="2087">
      <formula>IF(AND(AL1069&lt;0, RIGHT(TEXT(AL1069,"0.#"),1)&lt;&gt;"."),TRUE,FALSE)</formula>
    </cfRule>
    <cfRule type="expression" dxfId="1966" priority="2088">
      <formula>IF(AND(AL1069&lt;0, RIGHT(TEXT(AL1069,"0.#"),1)="."),TRUE,FALSE)</formula>
    </cfRule>
  </conditionalFormatting>
  <conditionalFormatting sqref="Y1069:Y1070">
    <cfRule type="expression" dxfId="1965" priority="2083">
      <formula>IF(RIGHT(TEXT(Y1069,"0.#"),1)=".",FALSE,TRUE)</formula>
    </cfRule>
    <cfRule type="expression" dxfId="1964" priority="2084">
      <formula>IF(RIGHT(TEXT(Y1069,"0.#"),1)=".",TRUE,FALSE)</formula>
    </cfRule>
  </conditionalFormatting>
  <conditionalFormatting sqref="AM41">
    <cfRule type="expression" dxfId="1963" priority="2065">
      <formula>IF(RIGHT(TEXT(AM41,"0.#"),1)=".",FALSE,TRUE)</formula>
    </cfRule>
    <cfRule type="expression" dxfId="1962" priority="2066">
      <formula>IF(RIGHT(TEXT(AM41,"0.#"),1)=".",TRUE,FALSE)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40">
    <cfRule type="expression" dxfId="779" priority="71">
      <formula>IF(RIGHT(TEXT(AI40,"0.#"),1)=".",FALSE,TRUE)</formula>
    </cfRule>
    <cfRule type="expression" dxfId="778" priority="72">
      <formula>IF(RIGHT(TEXT(AI40,"0.#"),1)=".",TRUE,FALSE)</formula>
    </cfRule>
  </conditionalFormatting>
  <conditionalFormatting sqref="AE39">
    <cfRule type="expression" dxfId="777" priority="75">
      <formula>IF(RIGHT(TEXT(AE39,"0.#"),1)=".",FALSE,TRUE)</formula>
    </cfRule>
    <cfRule type="expression" dxfId="776" priority="76">
      <formula>IF(RIGHT(TEXT(AE39,"0.#"),1)=".",TRUE,FALSE)</formula>
    </cfRule>
  </conditionalFormatting>
  <conditionalFormatting sqref="AI39">
    <cfRule type="expression" dxfId="775" priority="73">
      <formula>IF(RIGHT(TEXT(AI39,"0.#"),1)=".",FALSE,TRUE)</formula>
    </cfRule>
    <cfRule type="expression" dxfId="774" priority="74">
      <formula>IF(RIGHT(TEXT(AI39,"0.#"),1)=".",TRUE,FALSE)</formula>
    </cfRule>
  </conditionalFormatting>
  <conditionalFormatting sqref="AI41">
    <cfRule type="expression" dxfId="773" priority="69">
      <formula>IF(RIGHT(TEXT(AI41,"0.#"),1)=".",FALSE,TRUE)</formula>
    </cfRule>
    <cfRule type="expression" dxfId="772" priority="70">
      <formula>IF(RIGHT(TEXT(AI41,"0.#"),1)=".",TRUE,FALSE)</formula>
    </cfRule>
  </conditionalFormatting>
  <conditionalFormatting sqref="AE41">
    <cfRule type="expression" dxfId="771" priority="79">
      <formula>IF(RIGHT(TEXT(AE41,"0.#"),1)=".",FALSE,TRUE)</formula>
    </cfRule>
    <cfRule type="expression" dxfId="770" priority="80">
      <formula>IF(RIGHT(TEXT(AE41,"0.#"),1)=".",TRUE,FALSE)</formula>
    </cfRule>
  </conditionalFormatting>
  <conditionalFormatting sqref="AE40">
    <cfRule type="expression" dxfId="769" priority="77">
      <formula>IF(RIGHT(TEXT(AE40,"0.#"),1)=".",FALSE,TRUE)</formula>
    </cfRule>
    <cfRule type="expression" dxfId="768" priority="78">
      <formula>IF(RIGHT(TEXT(AE40,"0.#"),1)=".",TRUE,FALSE)</formula>
    </cfRule>
  </conditionalFormatting>
  <conditionalFormatting sqref="AE48">
    <cfRule type="expression" dxfId="767" priority="67">
      <formula>IF(RIGHT(TEXT(AE48,"0.#"),1)=".",FALSE,TRUE)</formula>
    </cfRule>
    <cfRule type="expression" dxfId="766" priority="68">
      <formula>IF(RIGHT(TEXT(AE48,"0.#"),1)=".",TRUE,FALSE)</formula>
    </cfRule>
  </conditionalFormatting>
  <conditionalFormatting sqref="AE47">
    <cfRule type="expression" dxfId="765" priority="65">
      <formula>IF(RIGHT(TEXT(AE47,"0.#"),1)=".",FALSE,TRUE)</formula>
    </cfRule>
    <cfRule type="expression" dxfId="764" priority="66">
      <formula>IF(RIGHT(TEXT(AE47,"0.#"),1)=".",TRUE,FALSE)</formula>
    </cfRule>
  </conditionalFormatting>
  <conditionalFormatting sqref="AE46">
    <cfRule type="expression" dxfId="763" priority="63">
      <formula>IF(RIGHT(TEXT(AE46,"0.#"),1)=".",FALSE,TRUE)</formula>
    </cfRule>
    <cfRule type="expression" dxfId="762" priority="64">
      <formula>IF(RIGHT(TEXT(AE46,"0.#"),1)=".",TRUE,FALSE)</formula>
    </cfRule>
  </conditionalFormatting>
  <conditionalFormatting sqref="AI46">
    <cfRule type="expression" dxfId="761" priority="61">
      <formula>IF(RIGHT(TEXT(AI46,"0.#"),1)=".",FALSE,TRUE)</formula>
    </cfRule>
    <cfRule type="expression" dxfId="760" priority="62">
      <formula>IF(RIGHT(TEXT(AI46,"0.#"),1)=".",TRUE,FALSE)</formula>
    </cfRule>
  </conditionalFormatting>
  <conditionalFormatting sqref="AI47">
    <cfRule type="expression" dxfId="759" priority="59">
      <formula>IF(RIGHT(TEXT(AI47,"0.#"),1)=".",FALSE,TRUE)</formula>
    </cfRule>
    <cfRule type="expression" dxfId="758" priority="60">
      <formula>IF(RIGHT(TEXT(AI47,"0.#"),1)=".",TRUE,FALSE)</formula>
    </cfRule>
  </conditionalFormatting>
  <conditionalFormatting sqref="AI48">
    <cfRule type="expression" dxfId="757" priority="57">
      <formula>IF(RIGHT(TEXT(AI48,"0.#"),1)=".",FALSE,TRUE)</formula>
    </cfRule>
    <cfRule type="expression" dxfId="756" priority="58">
      <formula>IF(RIGHT(TEXT(AI48,"0.#"),1)=".",TRUE,FALSE)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35">
      <formula>IF(RIGHT(TEXT(AE108,"0.#"),1)=".",FALSE,TRUE)</formula>
    </cfRule>
    <cfRule type="expression" dxfId="734" priority="36">
      <formula>IF(RIGHT(TEXT(AE108,"0.#"),1)=".",TRUE,FALSE)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U796">
    <cfRule type="expression" dxfId="713" priority="13">
      <formula>IF(RIGHT(TEXT(AU796,"0.#"),1)=".",FALSE,TRUE)</formula>
    </cfRule>
    <cfRule type="expression" dxfId="712" priority="14">
      <formula>IF(RIGHT(TEXT(AU796,"0.#"),1)=".",TRUE,FALSE)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E138:AE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735"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567</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31" t="s">
        <v>146</v>
      </c>
      <c r="H2" s="816"/>
      <c r="I2" s="816"/>
      <c r="J2" s="816"/>
      <c r="K2" s="816"/>
      <c r="L2" s="816"/>
      <c r="M2" s="816"/>
      <c r="N2" s="816"/>
      <c r="O2" s="817"/>
      <c r="P2" s="815" t="s">
        <v>59</v>
      </c>
      <c r="Q2" s="816"/>
      <c r="R2" s="816"/>
      <c r="S2" s="816"/>
      <c r="T2" s="816"/>
      <c r="U2" s="816"/>
      <c r="V2" s="816"/>
      <c r="W2" s="816"/>
      <c r="X2" s="817"/>
      <c r="Y2" s="1055"/>
      <c r="Z2" s="419"/>
      <c r="AA2" s="420"/>
      <c r="AB2" s="1059" t="s">
        <v>11</v>
      </c>
      <c r="AC2" s="1060"/>
      <c r="AD2" s="1061"/>
      <c r="AE2" s="381" t="s">
        <v>396</v>
      </c>
      <c r="AF2" s="381"/>
      <c r="AG2" s="381"/>
      <c r="AH2" s="381"/>
      <c r="AI2" s="381" t="s">
        <v>394</v>
      </c>
      <c r="AJ2" s="381"/>
      <c r="AK2" s="381"/>
      <c r="AL2" s="381"/>
      <c r="AM2" s="381" t="s">
        <v>423</v>
      </c>
      <c r="AN2" s="381"/>
      <c r="AO2" s="381"/>
      <c r="AP2" s="374"/>
      <c r="AQ2" s="182" t="s">
        <v>235</v>
      </c>
      <c r="AR2" s="175"/>
      <c r="AS2" s="175"/>
      <c r="AT2" s="176"/>
      <c r="AU2" s="379" t="s">
        <v>134</v>
      </c>
      <c r="AV2" s="379"/>
      <c r="AW2" s="379"/>
      <c r="AX2" s="380"/>
    </row>
    <row r="3" spans="1:50" ht="18.75" customHeight="1" x14ac:dyDescent="0.15">
      <c r="A3" s="531"/>
      <c r="B3" s="532"/>
      <c r="C3" s="532"/>
      <c r="D3" s="532"/>
      <c r="E3" s="532"/>
      <c r="F3" s="533"/>
      <c r="G3" s="586"/>
      <c r="H3" s="385"/>
      <c r="I3" s="385"/>
      <c r="J3" s="385"/>
      <c r="K3" s="385"/>
      <c r="L3" s="385"/>
      <c r="M3" s="385"/>
      <c r="N3" s="385"/>
      <c r="O3" s="587"/>
      <c r="P3" s="599"/>
      <c r="Q3" s="385"/>
      <c r="R3" s="385"/>
      <c r="S3" s="385"/>
      <c r="T3" s="385"/>
      <c r="U3" s="385"/>
      <c r="V3" s="385"/>
      <c r="W3" s="385"/>
      <c r="X3" s="587"/>
      <c r="Y3" s="1056"/>
      <c r="Z3" s="1057"/>
      <c r="AA3" s="1058"/>
      <c r="AB3" s="1062"/>
      <c r="AC3" s="1063"/>
      <c r="AD3" s="1064"/>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15">
      <c r="A4" s="534"/>
      <c r="B4" s="532"/>
      <c r="C4" s="532"/>
      <c r="D4" s="532"/>
      <c r="E4" s="532"/>
      <c r="F4" s="533"/>
      <c r="G4" s="559"/>
      <c r="H4" s="849"/>
      <c r="I4" s="849"/>
      <c r="J4" s="849"/>
      <c r="K4" s="849"/>
      <c r="L4" s="849"/>
      <c r="M4" s="849"/>
      <c r="N4" s="849"/>
      <c r="O4" s="850"/>
      <c r="P4" s="167"/>
      <c r="Q4" s="712"/>
      <c r="R4" s="712"/>
      <c r="S4" s="712"/>
      <c r="T4" s="712"/>
      <c r="U4" s="712"/>
      <c r="V4" s="712"/>
      <c r="W4" s="712"/>
      <c r="X4" s="713"/>
      <c r="Y4" s="1052" t="s">
        <v>12</v>
      </c>
      <c r="Z4" s="1053"/>
      <c r="AA4" s="1054"/>
      <c r="AB4" s="541"/>
      <c r="AC4" s="570"/>
      <c r="AD4" s="570"/>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x14ac:dyDescent="0.15">
      <c r="A5" s="535"/>
      <c r="B5" s="536"/>
      <c r="C5" s="536"/>
      <c r="D5" s="536"/>
      <c r="E5" s="536"/>
      <c r="F5" s="537"/>
      <c r="G5" s="851"/>
      <c r="H5" s="852"/>
      <c r="I5" s="852"/>
      <c r="J5" s="852"/>
      <c r="K5" s="852"/>
      <c r="L5" s="852"/>
      <c r="M5" s="852"/>
      <c r="N5" s="852"/>
      <c r="O5" s="853"/>
      <c r="P5" s="714"/>
      <c r="Q5" s="714"/>
      <c r="R5" s="714"/>
      <c r="S5" s="714"/>
      <c r="T5" s="714"/>
      <c r="U5" s="714"/>
      <c r="V5" s="714"/>
      <c r="W5" s="714"/>
      <c r="X5" s="715"/>
      <c r="Y5" s="309" t="s">
        <v>54</v>
      </c>
      <c r="Z5" s="1049"/>
      <c r="AA5" s="1050"/>
      <c r="AB5" s="841"/>
      <c r="AC5" s="1051"/>
      <c r="AD5" s="1051"/>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x14ac:dyDescent="0.15">
      <c r="A6" s="535"/>
      <c r="B6" s="536"/>
      <c r="C6" s="536"/>
      <c r="D6" s="536"/>
      <c r="E6" s="536"/>
      <c r="F6" s="537"/>
      <c r="G6" s="854"/>
      <c r="H6" s="855"/>
      <c r="I6" s="855"/>
      <c r="J6" s="855"/>
      <c r="K6" s="855"/>
      <c r="L6" s="855"/>
      <c r="M6" s="855"/>
      <c r="N6" s="855"/>
      <c r="O6" s="856"/>
      <c r="P6" s="716"/>
      <c r="Q6" s="716"/>
      <c r="R6" s="716"/>
      <c r="S6" s="716"/>
      <c r="T6" s="716"/>
      <c r="U6" s="716"/>
      <c r="V6" s="716"/>
      <c r="W6" s="716"/>
      <c r="X6" s="717"/>
      <c r="Y6" s="1065" t="s">
        <v>13</v>
      </c>
      <c r="Z6" s="1049"/>
      <c r="AA6" s="1050"/>
      <c r="AB6" s="480" t="s">
        <v>182</v>
      </c>
      <c r="AC6" s="1066"/>
      <c r="AD6" s="1066"/>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x14ac:dyDescent="0.15">
      <c r="A7" s="946" t="s">
        <v>384</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x14ac:dyDescent="0.15">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8"/>
    </row>
    <row r="9" spans="1:50" ht="18.75" customHeight="1" x14ac:dyDescent="0.15">
      <c r="A9" s="531" t="s">
        <v>352</v>
      </c>
      <c r="B9" s="532"/>
      <c r="C9" s="532"/>
      <c r="D9" s="532"/>
      <c r="E9" s="532"/>
      <c r="F9" s="533"/>
      <c r="G9" s="831" t="s">
        <v>146</v>
      </c>
      <c r="H9" s="816"/>
      <c r="I9" s="816"/>
      <c r="J9" s="816"/>
      <c r="K9" s="816"/>
      <c r="L9" s="816"/>
      <c r="M9" s="816"/>
      <c r="N9" s="816"/>
      <c r="O9" s="817"/>
      <c r="P9" s="815" t="s">
        <v>59</v>
      </c>
      <c r="Q9" s="816"/>
      <c r="R9" s="816"/>
      <c r="S9" s="816"/>
      <c r="T9" s="816"/>
      <c r="U9" s="816"/>
      <c r="V9" s="816"/>
      <c r="W9" s="816"/>
      <c r="X9" s="817"/>
      <c r="Y9" s="1055"/>
      <c r="Z9" s="419"/>
      <c r="AA9" s="420"/>
      <c r="AB9" s="1059" t="s">
        <v>11</v>
      </c>
      <c r="AC9" s="1060"/>
      <c r="AD9" s="1061"/>
      <c r="AE9" s="381" t="s">
        <v>396</v>
      </c>
      <c r="AF9" s="381"/>
      <c r="AG9" s="381"/>
      <c r="AH9" s="381"/>
      <c r="AI9" s="381" t="s">
        <v>394</v>
      </c>
      <c r="AJ9" s="381"/>
      <c r="AK9" s="381"/>
      <c r="AL9" s="381"/>
      <c r="AM9" s="381" t="s">
        <v>423</v>
      </c>
      <c r="AN9" s="381"/>
      <c r="AO9" s="381"/>
      <c r="AP9" s="374"/>
      <c r="AQ9" s="182" t="s">
        <v>235</v>
      </c>
      <c r="AR9" s="175"/>
      <c r="AS9" s="175"/>
      <c r="AT9" s="176"/>
      <c r="AU9" s="379" t="s">
        <v>134</v>
      </c>
      <c r="AV9" s="379"/>
      <c r="AW9" s="379"/>
      <c r="AX9" s="380"/>
    </row>
    <row r="10" spans="1:50" ht="18.75" customHeight="1" x14ac:dyDescent="0.15">
      <c r="A10" s="531"/>
      <c r="B10" s="532"/>
      <c r="C10" s="532"/>
      <c r="D10" s="532"/>
      <c r="E10" s="532"/>
      <c r="F10" s="533"/>
      <c r="G10" s="586"/>
      <c r="H10" s="385"/>
      <c r="I10" s="385"/>
      <c r="J10" s="385"/>
      <c r="K10" s="385"/>
      <c r="L10" s="385"/>
      <c r="M10" s="385"/>
      <c r="N10" s="385"/>
      <c r="O10" s="587"/>
      <c r="P10" s="599"/>
      <c r="Q10" s="385"/>
      <c r="R10" s="385"/>
      <c r="S10" s="385"/>
      <c r="T10" s="385"/>
      <c r="U10" s="385"/>
      <c r="V10" s="385"/>
      <c r="W10" s="385"/>
      <c r="X10" s="587"/>
      <c r="Y10" s="1056"/>
      <c r="Z10" s="1057"/>
      <c r="AA10" s="1058"/>
      <c r="AB10" s="1062"/>
      <c r="AC10" s="1063"/>
      <c r="AD10" s="1064"/>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15">
      <c r="A11" s="534"/>
      <c r="B11" s="532"/>
      <c r="C11" s="532"/>
      <c r="D11" s="532"/>
      <c r="E11" s="532"/>
      <c r="F11" s="533"/>
      <c r="G11" s="559"/>
      <c r="H11" s="849"/>
      <c r="I11" s="849"/>
      <c r="J11" s="849"/>
      <c r="K11" s="849"/>
      <c r="L11" s="849"/>
      <c r="M11" s="849"/>
      <c r="N11" s="849"/>
      <c r="O11" s="850"/>
      <c r="P11" s="167"/>
      <c r="Q11" s="712"/>
      <c r="R11" s="712"/>
      <c r="S11" s="712"/>
      <c r="T11" s="712"/>
      <c r="U11" s="712"/>
      <c r="V11" s="712"/>
      <c r="W11" s="712"/>
      <c r="X11" s="713"/>
      <c r="Y11" s="1052" t="s">
        <v>12</v>
      </c>
      <c r="Z11" s="1053"/>
      <c r="AA11" s="1054"/>
      <c r="AB11" s="541"/>
      <c r="AC11" s="570"/>
      <c r="AD11" s="570"/>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x14ac:dyDescent="0.15">
      <c r="A12" s="535"/>
      <c r="B12" s="536"/>
      <c r="C12" s="536"/>
      <c r="D12" s="536"/>
      <c r="E12" s="536"/>
      <c r="F12" s="537"/>
      <c r="G12" s="851"/>
      <c r="H12" s="852"/>
      <c r="I12" s="852"/>
      <c r="J12" s="852"/>
      <c r="K12" s="852"/>
      <c r="L12" s="852"/>
      <c r="M12" s="852"/>
      <c r="N12" s="852"/>
      <c r="O12" s="853"/>
      <c r="P12" s="714"/>
      <c r="Q12" s="714"/>
      <c r="R12" s="714"/>
      <c r="S12" s="714"/>
      <c r="T12" s="714"/>
      <c r="U12" s="714"/>
      <c r="V12" s="714"/>
      <c r="W12" s="714"/>
      <c r="X12" s="715"/>
      <c r="Y12" s="309" t="s">
        <v>54</v>
      </c>
      <c r="Z12" s="1049"/>
      <c r="AA12" s="1050"/>
      <c r="AB12" s="841"/>
      <c r="AC12" s="1051"/>
      <c r="AD12" s="1051"/>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x14ac:dyDescent="0.15">
      <c r="A13" s="676"/>
      <c r="B13" s="677"/>
      <c r="C13" s="677"/>
      <c r="D13" s="677"/>
      <c r="E13" s="677"/>
      <c r="F13" s="678"/>
      <c r="G13" s="854"/>
      <c r="H13" s="855"/>
      <c r="I13" s="855"/>
      <c r="J13" s="855"/>
      <c r="K13" s="855"/>
      <c r="L13" s="855"/>
      <c r="M13" s="855"/>
      <c r="N13" s="855"/>
      <c r="O13" s="856"/>
      <c r="P13" s="716"/>
      <c r="Q13" s="716"/>
      <c r="R13" s="716"/>
      <c r="S13" s="716"/>
      <c r="T13" s="716"/>
      <c r="U13" s="716"/>
      <c r="V13" s="716"/>
      <c r="W13" s="716"/>
      <c r="X13" s="717"/>
      <c r="Y13" s="1065" t="s">
        <v>13</v>
      </c>
      <c r="Z13" s="1049"/>
      <c r="AA13" s="1050"/>
      <c r="AB13" s="480" t="s">
        <v>182</v>
      </c>
      <c r="AC13" s="1066"/>
      <c r="AD13" s="1066"/>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x14ac:dyDescent="0.15">
      <c r="A14" s="946" t="s">
        <v>384</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x14ac:dyDescent="0.15">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18.75" customHeight="1" x14ac:dyDescent="0.15">
      <c r="A16" s="531" t="s">
        <v>352</v>
      </c>
      <c r="B16" s="532"/>
      <c r="C16" s="532"/>
      <c r="D16" s="532"/>
      <c r="E16" s="532"/>
      <c r="F16" s="533"/>
      <c r="G16" s="831" t="s">
        <v>146</v>
      </c>
      <c r="H16" s="816"/>
      <c r="I16" s="816"/>
      <c r="J16" s="816"/>
      <c r="K16" s="816"/>
      <c r="L16" s="816"/>
      <c r="M16" s="816"/>
      <c r="N16" s="816"/>
      <c r="O16" s="817"/>
      <c r="P16" s="815" t="s">
        <v>59</v>
      </c>
      <c r="Q16" s="816"/>
      <c r="R16" s="816"/>
      <c r="S16" s="816"/>
      <c r="T16" s="816"/>
      <c r="U16" s="816"/>
      <c r="V16" s="816"/>
      <c r="W16" s="816"/>
      <c r="X16" s="817"/>
      <c r="Y16" s="1055"/>
      <c r="Z16" s="419"/>
      <c r="AA16" s="420"/>
      <c r="AB16" s="1059" t="s">
        <v>11</v>
      </c>
      <c r="AC16" s="1060"/>
      <c r="AD16" s="1061"/>
      <c r="AE16" s="381" t="s">
        <v>396</v>
      </c>
      <c r="AF16" s="381"/>
      <c r="AG16" s="381"/>
      <c r="AH16" s="381"/>
      <c r="AI16" s="381" t="s">
        <v>394</v>
      </c>
      <c r="AJ16" s="381"/>
      <c r="AK16" s="381"/>
      <c r="AL16" s="381"/>
      <c r="AM16" s="381" t="s">
        <v>423</v>
      </c>
      <c r="AN16" s="381"/>
      <c r="AO16" s="381"/>
      <c r="AP16" s="374"/>
      <c r="AQ16" s="182" t="s">
        <v>235</v>
      </c>
      <c r="AR16" s="175"/>
      <c r="AS16" s="175"/>
      <c r="AT16" s="176"/>
      <c r="AU16" s="379" t="s">
        <v>134</v>
      </c>
      <c r="AV16" s="379"/>
      <c r="AW16" s="379"/>
      <c r="AX16" s="380"/>
    </row>
    <row r="17" spans="1:50" ht="18.75" customHeight="1" x14ac:dyDescent="0.15">
      <c r="A17" s="531"/>
      <c r="B17" s="532"/>
      <c r="C17" s="532"/>
      <c r="D17" s="532"/>
      <c r="E17" s="532"/>
      <c r="F17" s="533"/>
      <c r="G17" s="586"/>
      <c r="H17" s="385"/>
      <c r="I17" s="385"/>
      <c r="J17" s="385"/>
      <c r="K17" s="385"/>
      <c r="L17" s="385"/>
      <c r="M17" s="385"/>
      <c r="N17" s="385"/>
      <c r="O17" s="587"/>
      <c r="P17" s="599"/>
      <c r="Q17" s="385"/>
      <c r="R17" s="385"/>
      <c r="S17" s="385"/>
      <c r="T17" s="385"/>
      <c r="U17" s="385"/>
      <c r="V17" s="385"/>
      <c r="W17" s="385"/>
      <c r="X17" s="587"/>
      <c r="Y17" s="1056"/>
      <c r="Z17" s="1057"/>
      <c r="AA17" s="1058"/>
      <c r="AB17" s="1062"/>
      <c r="AC17" s="1063"/>
      <c r="AD17" s="1064"/>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15">
      <c r="A18" s="534"/>
      <c r="B18" s="532"/>
      <c r="C18" s="532"/>
      <c r="D18" s="532"/>
      <c r="E18" s="532"/>
      <c r="F18" s="533"/>
      <c r="G18" s="559"/>
      <c r="H18" s="849"/>
      <c r="I18" s="849"/>
      <c r="J18" s="849"/>
      <c r="K18" s="849"/>
      <c r="L18" s="849"/>
      <c r="M18" s="849"/>
      <c r="N18" s="849"/>
      <c r="O18" s="850"/>
      <c r="P18" s="167"/>
      <c r="Q18" s="712"/>
      <c r="R18" s="712"/>
      <c r="S18" s="712"/>
      <c r="T18" s="712"/>
      <c r="U18" s="712"/>
      <c r="V18" s="712"/>
      <c r="W18" s="712"/>
      <c r="X18" s="713"/>
      <c r="Y18" s="1052" t="s">
        <v>12</v>
      </c>
      <c r="Z18" s="1053"/>
      <c r="AA18" s="1054"/>
      <c r="AB18" s="541"/>
      <c r="AC18" s="570"/>
      <c r="AD18" s="570"/>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x14ac:dyDescent="0.15">
      <c r="A19" s="535"/>
      <c r="B19" s="536"/>
      <c r="C19" s="536"/>
      <c r="D19" s="536"/>
      <c r="E19" s="536"/>
      <c r="F19" s="537"/>
      <c r="G19" s="851"/>
      <c r="H19" s="852"/>
      <c r="I19" s="852"/>
      <c r="J19" s="852"/>
      <c r="K19" s="852"/>
      <c r="L19" s="852"/>
      <c r="M19" s="852"/>
      <c r="N19" s="852"/>
      <c r="O19" s="853"/>
      <c r="P19" s="714"/>
      <c r="Q19" s="714"/>
      <c r="R19" s="714"/>
      <c r="S19" s="714"/>
      <c r="T19" s="714"/>
      <c r="U19" s="714"/>
      <c r="V19" s="714"/>
      <c r="W19" s="714"/>
      <c r="X19" s="715"/>
      <c r="Y19" s="309" t="s">
        <v>54</v>
      </c>
      <c r="Z19" s="1049"/>
      <c r="AA19" s="1050"/>
      <c r="AB19" s="841"/>
      <c r="AC19" s="1051"/>
      <c r="AD19" s="1051"/>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x14ac:dyDescent="0.15">
      <c r="A20" s="676"/>
      <c r="B20" s="677"/>
      <c r="C20" s="677"/>
      <c r="D20" s="677"/>
      <c r="E20" s="677"/>
      <c r="F20" s="678"/>
      <c r="G20" s="854"/>
      <c r="H20" s="855"/>
      <c r="I20" s="855"/>
      <c r="J20" s="855"/>
      <c r="K20" s="855"/>
      <c r="L20" s="855"/>
      <c r="M20" s="855"/>
      <c r="N20" s="855"/>
      <c r="O20" s="856"/>
      <c r="P20" s="716"/>
      <c r="Q20" s="716"/>
      <c r="R20" s="716"/>
      <c r="S20" s="716"/>
      <c r="T20" s="716"/>
      <c r="U20" s="716"/>
      <c r="V20" s="716"/>
      <c r="W20" s="716"/>
      <c r="X20" s="717"/>
      <c r="Y20" s="1065" t="s">
        <v>13</v>
      </c>
      <c r="Z20" s="1049"/>
      <c r="AA20" s="1050"/>
      <c r="AB20" s="480" t="s">
        <v>182</v>
      </c>
      <c r="AC20" s="1066"/>
      <c r="AD20" s="1066"/>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x14ac:dyDescent="0.15">
      <c r="A21" s="946" t="s">
        <v>384</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x14ac:dyDescent="0.15">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8"/>
    </row>
    <row r="23" spans="1:50" ht="18.75" customHeight="1" x14ac:dyDescent="0.15">
      <c r="A23" s="531" t="s">
        <v>352</v>
      </c>
      <c r="B23" s="532"/>
      <c r="C23" s="532"/>
      <c r="D23" s="532"/>
      <c r="E23" s="532"/>
      <c r="F23" s="533"/>
      <c r="G23" s="831" t="s">
        <v>146</v>
      </c>
      <c r="H23" s="816"/>
      <c r="I23" s="816"/>
      <c r="J23" s="816"/>
      <c r="K23" s="816"/>
      <c r="L23" s="816"/>
      <c r="M23" s="816"/>
      <c r="N23" s="816"/>
      <c r="O23" s="817"/>
      <c r="P23" s="815" t="s">
        <v>59</v>
      </c>
      <c r="Q23" s="816"/>
      <c r="R23" s="816"/>
      <c r="S23" s="816"/>
      <c r="T23" s="816"/>
      <c r="U23" s="816"/>
      <c r="V23" s="816"/>
      <c r="W23" s="816"/>
      <c r="X23" s="817"/>
      <c r="Y23" s="1055"/>
      <c r="Z23" s="419"/>
      <c r="AA23" s="420"/>
      <c r="AB23" s="1059" t="s">
        <v>11</v>
      </c>
      <c r="AC23" s="1060"/>
      <c r="AD23" s="1061"/>
      <c r="AE23" s="381" t="s">
        <v>396</v>
      </c>
      <c r="AF23" s="381"/>
      <c r="AG23" s="381"/>
      <c r="AH23" s="381"/>
      <c r="AI23" s="381" t="s">
        <v>394</v>
      </c>
      <c r="AJ23" s="381"/>
      <c r="AK23" s="381"/>
      <c r="AL23" s="381"/>
      <c r="AM23" s="381" t="s">
        <v>423</v>
      </c>
      <c r="AN23" s="381"/>
      <c r="AO23" s="381"/>
      <c r="AP23" s="374"/>
      <c r="AQ23" s="182" t="s">
        <v>235</v>
      </c>
      <c r="AR23" s="175"/>
      <c r="AS23" s="175"/>
      <c r="AT23" s="176"/>
      <c r="AU23" s="379" t="s">
        <v>134</v>
      </c>
      <c r="AV23" s="379"/>
      <c r="AW23" s="379"/>
      <c r="AX23" s="380"/>
    </row>
    <row r="24" spans="1:50" ht="18.75" customHeight="1" x14ac:dyDescent="0.15">
      <c r="A24" s="531"/>
      <c r="B24" s="532"/>
      <c r="C24" s="532"/>
      <c r="D24" s="532"/>
      <c r="E24" s="532"/>
      <c r="F24" s="533"/>
      <c r="G24" s="586"/>
      <c r="H24" s="385"/>
      <c r="I24" s="385"/>
      <c r="J24" s="385"/>
      <c r="K24" s="385"/>
      <c r="L24" s="385"/>
      <c r="M24" s="385"/>
      <c r="N24" s="385"/>
      <c r="O24" s="587"/>
      <c r="P24" s="599"/>
      <c r="Q24" s="385"/>
      <c r="R24" s="385"/>
      <c r="S24" s="385"/>
      <c r="T24" s="385"/>
      <c r="U24" s="385"/>
      <c r="V24" s="385"/>
      <c r="W24" s="385"/>
      <c r="X24" s="587"/>
      <c r="Y24" s="1056"/>
      <c r="Z24" s="1057"/>
      <c r="AA24" s="1058"/>
      <c r="AB24" s="1062"/>
      <c r="AC24" s="1063"/>
      <c r="AD24" s="1064"/>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15">
      <c r="A25" s="534"/>
      <c r="B25" s="532"/>
      <c r="C25" s="532"/>
      <c r="D25" s="532"/>
      <c r="E25" s="532"/>
      <c r="F25" s="533"/>
      <c r="G25" s="559"/>
      <c r="H25" s="849"/>
      <c r="I25" s="849"/>
      <c r="J25" s="849"/>
      <c r="K25" s="849"/>
      <c r="L25" s="849"/>
      <c r="M25" s="849"/>
      <c r="N25" s="849"/>
      <c r="O25" s="850"/>
      <c r="P25" s="167"/>
      <c r="Q25" s="712"/>
      <c r="R25" s="712"/>
      <c r="S25" s="712"/>
      <c r="T25" s="712"/>
      <c r="U25" s="712"/>
      <c r="V25" s="712"/>
      <c r="W25" s="712"/>
      <c r="X25" s="713"/>
      <c r="Y25" s="1052" t="s">
        <v>12</v>
      </c>
      <c r="Z25" s="1053"/>
      <c r="AA25" s="1054"/>
      <c r="AB25" s="541"/>
      <c r="AC25" s="570"/>
      <c r="AD25" s="570"/>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x14ac:dyDescent="0.15">
      <c r="A26" s="535"/>
      <c r="B26" s="536"/>
      <c r="C26" s="536"/>
      <c r="D26" s="536"/>
      <c r="E26" s="536"/>
      <c r="F26" s="537"/>
      <c r="G26" s="851"/>
      <c r="H26" s="852"/>
      <c r="I26" s="852"/>
      <c r="J26" s="852"/>
      <c r="K26" s="852"/>
      <c r="L26" s="852"/>
      <c r="M26" s="852"/>
      <c r="N26" s="852"/>
      <c r="O26" s="853"/>
      <c r="P26" s="714"/>
      <c r="Q26" s="714"/>
      <c r="R26" s="714"/>
      <c r="S26" s="714"/>
      <c r="T26" s="714"/>
      <c r="U26" s="714"/>
      <c r="V26" s="714"/>
      <c r="W26" s="714"/>
      <c r="X26" s="715"/>
      <c r="Y26" s="309" t="s">
        <v>54</v>
      </c>
      <c r="Z26" s="1049"/>
      <c r="AA26" s="1050"/>
      <c r="AB26" s="841"/>
      <c r="AC26" s="1051"/>
      <c r="AD26" s="1051"/>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x14ac:dyDescent="0.15">
      <c r="A27" s="676"/>
      <c r="B27" s="677"/>
      <c r="C27" s="677"/>
      <c r="D27" s="677"/>
      <c r="E27" s="677"/>
      <c r="F27" s="678"/>
      <c r="G27" s="854"/>
      <c r="H27" s="855"/>
      <c r="I27" s="855"/>
      <c r="J27" s="855"/>
      <c r="K27" s="855"/>
      <c r="L27" s="855"/>
      <c r="M27" s="855"/>
      <c r="N27" s="855"/>
      <c r="O27" s="856"/>
      <c r="P27" s="716"/>
      <c r="Q27" s="716"/>
      <c r="R27" s="716"/>
      <c r="S27" s="716"/>
      <c r="T27" s="716"/>
      <c r="U27" s="716"/>
      <c r="V27" s="716"/>
      <c r="W27" s="716"/>
      <c r="X27" s="717"/>
      <c r="Y27" s="1065" t="s">
        <v>13</v>
      </c>
      <c r="Z27" s="1049"/>
      <c r="AA27" s="1050"/>
      <c r="AB27" s="480" t="s">
        <v>182</v>
      </c>
      <c r="AC27" s="1066"/>
      <c r="AD27" s="1066"/>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x14ac:dyDescent="0.15">
      <c r="A28" s="946" t="s">
        <v>384</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x14ac:dyDescent="0.15">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8"/>
    </row>
    <row r="30" spans="1:50" ht="18.75" customHeight="1" x14ac:dyDescent="0.15">
      <c r="A30" s="531" t="s">
        <v>352</v>
      </c>
      <c r="B30" s="532"/>
      <c r="C30" s="532"/>
      <c r="D30" s="532"/>
      <c r="E30" s="532"/>
      <c r="F30" s="533"/>
      <c r="G30" s="831" t="s">
        <v>146</v>
      </c>
      <c r="H30" s="816"/>
      <c r="I30" s="816"/>
      <c r="J30" s="816"/>
      <c r="K30" s="816"/>
      <c r="L30" s="816"/>
      <c r="M30" s="816"/>
      <c r="N30" s="816"/>
      <c r="O30" s="817"/>
      <c r="P30" s="815" t="s">
        <v>59</v>
      </c>
      <c r="Q30" s="816"/>
      <c r="R30" s="816"/>
      <c r="S30" s="816"/>
      <c r="T30" s="816"/>
      <c r="U30" s="816"/>
      <c r="V30" s="816"/>
      <c r="W30" s="816"/>
      <c r="X30" s="817"/>
      <c r="Y30" s="1055"/>
      <c r="Z30" s="419"/>
      <c r="AA30" s="420"/>
      <c r="AB30" s="1059" t="s">
        <v>11</v>
      </c>
      <c r="AC30" s="1060"/>
      <c r="AD30" s="1061"/>
      <c r="AE30" s="381" t="s">
        <v>396</v>
      </c>
      <c r="AF30" s="381"/>
      <c r="AG30" s="381"/>
      <c r="AH30" s="381"/>
      <c r="AI30" s="381" t="s">
        <v>394</v>
      </c>
      <c r="AJ30" s="381"/>
      <c r="AK30" s="381"/>
      <c r="AL30" s="381"/>
      <c r="AM30" s="381" t="s">
        <v>423</v>
      </c>
      <c r="AN30" s="381"/>
      <c r="AO30" s="381"/>
      <c r="AP30" s="374"/>
      <c r="AQ30" s="182" t="s">
        <v>235</v>
      </c>
      <c r="AR30" s="175"/>
      <c r="AS30" s="175"/>
      <c r="AT30" s="176"/>
      <c r="AU30" s="379" t="s">
        <v>134</v>
      </c>
      <c r="AV30" s="379"/>
      <c r="AW30" s="379"/>
      <c r="AX30" s="380"/>
    </row>
    <row r="31" spans="1:50" ht="18.75" customHeight="1" x14ac:dyDescent="0.15">
      <c r="A31" s="531"/>
      <c r="B31" s="532"/>
      <c r="C31" s="532"/>
      <c r="D31" s="532"/>
      <c r="E31" s="532"/>
      <c r="F31" s="533"/>
      <c r="G31" s="586"/>
      <c r="H31" s="385"/>
      <c r="I31" s="385"/>
      <c r="J31" s="385"/>
      <c r="K31" s="385"/>
      <c r="L31" s="385"/>
      <c r="M31" s="385"/>
      <c r="N31" s="385"/>
      <c r="O31" s="587"/>
      <c r="P31" s="599"/>
      <c r="Q31" s="385"/>
      <c r="R31" s="385"/>
      <c r="S31" s="385"/>
      <c r="T31" s="385"/>
      <c r="U31" s="385"/>
      <c r="V31" s="385"/>
      <c r="W31" s="385"/>
      <c r="X31" s="587"/>
      <c r="Y31" s="1056"/>
      <c r="Z31" s="1057"/>
      <c r="AA31" s="1058"/>
      <c r="AB31" s="1062"/>
      <c r="AC31" s="1063"/>
      <c r="AD31" s="1064"/>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15">
      <c r="A32" s="534"/>
      <c r="B32" s="532"/>
      <c r="C32" s="532"/>
      <c r="D32" s="532"/>
      <c r="E32" s="532"/>
      <c r="F32" s="533"/>
      <c r="G32" s="559"/>
      <c r="H32" s="849"/>
      <c r="I32" s="849"/>
      <c r="J32" s="849"/>
      <c r="K32" s="849"/>
      <c r="L32" s="849"/>
      <c r="M32" s="849"/>
      <c r="N32" s="849"/>
      <c r="O32" s="850"/>
      <c r="P32" s="167"/>
      <c r="Q32" s="712"/>
      <c r="R32" s="712"/>
      <c r="S32" s="712"/>
      <c r="T32" s="712"/>
      <c r="U32" s="712"/>
      <c r="V32" s="712"/>
      <c r="W32" s="712"/>
      <c r="X32" s="713"/>
      <c r="Y32" s="1052" t="s">
        <v>12</v>
      </c>
      <c r="Z32" s="1053"/>
      <c r="AA32" s="1054"/>
      <c r="AB32" s="541"/>
      <c r="AC32" s="570"/>
      <c r="AD32" s="570"/>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x14ac:dyDescent="0.15">
      <c r="A33" s="535"/>
      <c r="B33" s="536"/>
      <c r="C33" s="536"/>
      <c r="D33" s="536"/>
      <c r="E33" s="536"/>
      <c r="F33" s="537"/>
      <c r="G33" s="851"/>
      <c r="H33" s="852"/>
      <c r="I33" s="852"/>
      <c r="J33" s="852"/>
      <c r="K33" s="852"/>
      <c r="L33" s="852"/>
      <c r="M33" s="852"/>
      <c r="N33" s="852"/>
      <c r="O33" s="853"/>
      <c r="P33" s="714"/>
      <c r="Q33" s="714"/>
      <c r="R33" s="714"/>
      <c r="S33" s="714"/>
      <c r="T33" s="714"/>
      <c r="U33" s="714"/>
      <c r="V33" s="714"/>
      <c r="W33" s="714"/>
      <c r="X33" s="715"/>
      <c r="Y33" s="309" t="s">
        <v>54</v>
      </c>
      <c r="Z33" s="1049"/>
      <c r="AA33" s="1050"/>
      <c r="AB33" s="841"/>
      <c r="AC33" s="1051"/>
      <c r="AD33" s="1051"/>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x14ac:dyDescent="0.15">
      <c r="A34" s="676"/>
      <c r="B34" s="677"/>
      <c r="C34" s="677"/>
      <c r="D34" s="677"/>
      <c r="E34" s="677"/>
      <c r="F34" s="678"/>
      <c r="G34" s="854"/>
      <c r="H34" s="855"/>
      <c r="I34" s="855"/>
      <c r="J34" s="855"/>
      <c r="K34" s="855"/>
      <c r="L34" s="855"/>
      <c r="M34" s="855"/>
      <c r="N34" s="855"/>
      <c r="O34" s="856"/>
      <c r="P34" s="716"/>
      <c r="Q34" s="716"/>
      <c r="R34" s="716"/>
      <c r="S34" s="716"/>
      <c r="T34" s="716"/>
      <c r="U34" s="716"/>
      <c r="V34" s="716"/>
      <c r="W34" s="716"/>
      <c r="X34" s="717"/>
      <c r="Y34" s="1065" t="s">
        <v>13</v>
      </c>
      <c r="Z34" s="1049"/>
      <c r="AA34" s="1050"/>
      <c r="AB34" s="480" t="s">
        <v>182</v>
      </c>
      <c r="AC34" s="1066"/>
      <c r="AD34" s="1066"/>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x14ac:dyDescent="0.15">
      <c r="A35" s="946" t="s">
        <v>384</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8"/>
    </row>
    <row r="37" spans="1:50" ht="18.75" customHeight="1" x14ac:dyDescent="0.15">
      <c r="A37" s="531" t="s">
        <v>352</v>
      </c>
      <c r="B37" s="532"/>
      <c r="C37" s="532"/>
      <c r="D37" s="532"/>
      <c r="E37" s="532"/>
      <c r="F37" s="533"/>
      <c r="G37" s="831" t="s">
        <v>146</v>
      </c>
      <c r="H37" s="816"/>
      <c r="I37" s="816"/>
      <c r="J37" s="816"/>
      <c r="K37" s="816"/>
      <c r="L37" s="816"/>
      <c r="M37" s="816"/>
      <c r="N37" s="816"/>
      <c r="O37" s="817"/>
      <c r="P37" s="815" t="s">
        <v>59</v>
      </c>
      <c r="Q37" s="816"/>
      <c r="R37" s="816"/>
      <c r="S37" s="816"/>
      <c r="T37" s="816"/>
      <c r="U37" s="816"/>
      <c r="V37" s="816"/>
      <c r="W37" s="816"/>
      <c r="X37" s="817"/>
      <c r="Y37" s="1055"/>
      <c r="Z37" s="419"/>
      <c r="AA37" s="420"/>
      <c r="AB37" s="1059" t="s">
        <v>11</v>
      </c>
      <c r="AC37" s="1060"/>
      <c r="AD37" s="1061"/>
      <c r="AE37" s="381" t="s">
        <v>396</v>
      </c>
      <c r="AF37" s="381"/>
      <c r="AG37" s="381"/>
      <c r="AH37" s="381"/>
      <c r="AI37" s="381" t="s">
        <v>394</v>
      </c>
      <c r="AJ37" s="381"/>
      <c r="AK37" s="381"/>
      <c r="AL37" s="381"/>
      <c r="AM37" s="381" t="s">
        <v>423</v>
      </c>
      <c r="AN37" s="381"/>
      <c r="AO37" s="381"/>
      <c r="AP37" s="374"/>
      <c r="AQ37" s="182" t="s">
        <v>235</v>
      </c>
      <c r="AR37" s="175"/>
      <c r="AS37" s="175"/>
      <c r="AT37" s="176"/>
      <c r="AU37" s="379" t="s">
        <v>134</v>
      </c>
      <c r="AV37" s="379"/>
      <c r="AW37" s="379"/>
      <c r="AX37" s="380"/>
    </row>
    <row r="38" spans="1:50" ht="18.75" customHeight="1" x14ac:dyDescent="0.15">
      <c r="A38" s="531"/>
      <c r="B38" s="532"/>
      <c r="C38" s="532"/>
      <c r="D38" s="532"/>
      <c r="E38" s="532"/>
      <c r="F38" s="533"/>
      <c r="G38" s="586"/>
      <c r="H38" s="385"/>
      <c r="I38" s="385"/>
      <c r="J38" s="385"/>
      <c r="K38" s="385"/>
      <c r="L38" s="385"/>
      <c r="M38" s="385"/>
      <c r="N38" s="385"/>
      <c r="O38" s="587"/>
      <c r="P38" s="599"/>
      <c r="Q38" s="385"/>
      <c r="R38" s="385"/>
      <c r="S38" s="385"/>
      <c r="T38" s="385"/>
      <c r="U38" s="385"/>
      <c r="V38" s="385"/>
      <c r="W38" s="385"/>
      <c r="X38" s="587"/>
      <c r="Y38" s="1056"/>
      <c r="Z38" s="1057"/>
      <c r="AA38" s="1058"/>
      <c r="AB38" s="1062"/>
      <c r="AC38" s="1063"/>
      <c r="AD38" s="1064"/>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15">
      <c r="A39" s="534"/>
      <c r="B39" s="532"/>
      <c r="C39" s="532"/>
      <c r="D39" s="532"/>
      <c r="E39" s="532"/>
      <c r="F39" s="533"/>
      <c r="G39" s="559"/>
      <c r="H39" s="849"/>
      <c r="I39" s="849"/>
      <c r="J39" s="849"/>
      <c r="K39" s="849"/>
      <c r="L39" s="849"/>
      <c r="M39" s="849"/>
      <c r="N39" s="849"/>
      <c r="O39" s="850"/>
      <c r="P39" s="167"/>
      <c r="Q39" s="712"/>
      <c r="R39" s="712"/>
      <c r="S39" s="712"/>
      <c r="T39" s="712"/>
      <c r="U39" s="712"/>
      <c r="V39" s="712"/>
      <c r="W39" s="712"/>
      <c r="X39" s="713"/>
      <c r="Y39" s="1052" t="s">
        <v>12</v>
      </c>
      <c r="Z39" s="1053"/>
      <c r="AA39" s="1054"/>
      <c r="AB39" s="541"/>
      <c r="AC39" s="570"/>
      <c r="AD39" s="570"/>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x14ac:dyDescent="0.15">
      <c r="A40" s="535"/>
      <c r="B40" s="536"/>
      <c r="C40" s="536"/>
      <c r="D40" s="536"/>
      <c r="E40" s="536"/>
      <c r="F40" s="537"/>
      <c r="G40" s="851"/>
      <c r="H40" s="852"/>
      <c r="I40" s="852"/>
      <c r="J40" s="852"/>
      <c r="K40" s="852"/>
      <c r="L40" s="852"/>
      <c r="M40" s="852"/>
      <c r="N40" s="852"/>
      <c r="O40" s="853"/>
      <c r="P40" s="714"/>
      <c r="Q40" s="714"/>
      <c r="R40" s="714"/>
      <c r="S40" s="714"/>
      <c r="T40" s="714"/>
      <c r="U40" s="714"/>
      <c r="V40" s="714"/>
      <c r="W40" s="714"/>
      <c r="X40" s="715"/>
      <c r="Y40" s="309" t="s">
        <v>54</v>
      </c>
      <c r="Z40" s="1049"/>
      <c r="AA40" s="1050"/>
      <c r="AB40" s="841"/>
      <c r="AC40" s="1051"/>
      <c r="AD40" s="1051"/>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x14ac:dyDescent="0.15">
      <c r="A41" s="676"/>
      <c r="B41" s="677"/>
      <c r="C41" s="677"/>
      <c r="D41" s="677"/>
      <c r="E41" s="677"/>
      <c r="F41" s="678"/>
      <c r="G41" s="854"/>
      <c r="H41" s="855"/>
      <c r="I41" s="855"/>
      <c r="J41" s="855"/>
      <c r="K41" s="855"/>
      <c r="L41" s="855"/>
      <c r="M41" s="855"/>
      <c r="N41" s="855"/>
      <c r="O41" s="856"/>
      <c r="P41" s="716"/>
      <c r="Q41" s="716"/>
      <c r="R41" s="716"/>
      <c r="S41" s="716"/>
      <c r="T41" s="716"/>
      <c r="U41" s="716"/>
      <c r="V41" s="716"/>
      <c r="W41" s="716"/>
      <c r="X41" s="717"/>
      <c r="Y41" s="1065" t="s">
        <v>13</v>
      </c>
      <c r="Z41" s="1049"/>
      <c r="AA41" s="1050"/>
      <c r="AB41" s="480" t="s">
        <v>182</v>
      </c>
      <c r="AC41" s="1066"/>
      <c r="AD41" s="1066"/>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x14ac:dyDescent="0.15">
      <c r="A42" s="946" t="s">
        <v>384</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531" t="s">
        <v>352</v>
      </c>
      <c r="B44" s="532"/>
      <c r="C44" s="532"/>
      <c r="D44" s="532"/>
      <c r="E44" s="532"/>
      <c r="F44" s="533"/>
      <c r="G44" s="831" t="s">
        <v>146</v>
      </c>
      <c r="H44" s="816"/>
      <c r="I44" s="816"/>
      <c r="J44" s="816"/>
      <c r="K44" s="816"/>
      <c r="L44" s="816"/>
      <c r="M44" s="816"/>
      <c r="N44" s="816"/>
      <c r="O44" s="817"/>
      <c r="P44" s="815" t="s">
        <v>59</v>
      </c>
      <c r="Q44" s="816"/>
      <c r="R44" s="816"/>
      <c r="S44" s="816"/>
      <c r="T44" s="816"/>
      <c r="U44" s="816"/>
      <c r="V44" s="816"/>
      <c r="W44" s="816"/>
      <c r="X44" s="817"/>
      <c r="Y44" s="1055"/>
      <c r="Z44" s="419"/>
      <c r="AA44" s="420"/>
      <c r="AB44" s="1059" t="s">
        <v>11</v>
      </c>
      <c r="AC44" s="1060"/>
      <c r="AD44" s="1061"/>
      <c r="AE44" s="381" t="s">
        <v>396</v>
      </c>
      <c r="AF44" s="381"/>
      <c r="AG44" s="381"/>
      <c r="AH44" s="381"/>
      <c r="AI44" s="381" t="s">
        <v>394</v>
      </c>
      <c r="AJ44" s="381"/>
      <c r="AK44" s="381"/>
      <c r="AL44" s="381"/>
      <c r="AM44" s="381" t="s">
        <v>423</v>
      </c>
      <c r="AN44" s="381"/>
      <c r="AO44" s="381"/>
      <c r="AP44" s="374"/>
      <c r="AQ44" s="182" t="s">
        <v>235</v>
      </c>
      <c r="AR44" s="175"/>
      <c r="AS44" s="175"/>
      <c r="AT44" s="176"/>
      <c r="AU44" s="379" t="s">
        <v>134</v>
      </c>
      <c r="AV44" s="379"/>
      <c r="AW44" s="379"/>
      <c r="AX44" s="380"/>
    </row>
    <row r="45" spans="1:50" ht="18.75" customHeight="1" x14ac:dyDescent="0.15">
      <c r="A45" s="531"/>
      <c r="B45" s="532"/>
      <c r="C45" s="532"/>
      <c r="D45" s="532"/>
      <c r="E45" s="532"/>
      <c r="F45" s="533"/>
      <c r="G45" s="586"/>
      <c r="H45" s="385"/>
      <c r="I45" s="385"/>
      <c r="J45" s="385"/>
      <c r="K45" s="385"/>
      <c r="L45" s="385"/>
      <c r="M45" s="385"/>
      <c r="N45" s="385"/>
      <c r="O45" s="587"/>
      <c r="P45" s="599"/>
      <c r="Q45" s="385"/>
      <c r="R45" s="385"/>
      <c r="S45" s="385"/>
      <c r="T45" s="385"/>
      <c r="U45" s="385"/>
      <c r="V45" s="385"/>
      <c r="W45" s="385"/>
      <c r="X45" s="587"/>
      <c r="Y45" s="1056"/>
      <c r="Z45" s="1057"/>
      <c r="AA45" s="1058"/>
      <c r="AB45" s="1062"/>
      <c r="AC45" s="1063"/>
      <c r="AD45" s="1064"/>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15">
      <c r="A46" s="534"/>
      <c r="B46" s="532"/>
      <c r="C46" s="532"/>
      <c r="D46" s="532"/>
      <c r="E46" s="532"/>
      <c r="F46" s="533"/>
      <c r="G46" s="559"/>
      <c r="H46" s="849"/>
      <c r="I46" s="849"/>
      <c r="J46" s="849"/>
      <c r="K46" s="849"/>
      <c r="L46" s="849"/>
      <c r="M46" s="849"/>
      <c r="N46" s="849"/>
      <c r="O46" s="850"/>
      <c r="P46" s="167"/>
      <c r="Q46" s="712"/>
      <c r="R46" s="712"/>
      <c r="S46" s="712"/>
      <c r="T46" s="712"/>
      <c r="U46" s="712"/>
      <c r="V46" s="712"/>
      <c r="W46" s="712"/>
      <c r="X46" s="713"/>
      <c r="Y46" s="1052" t="s">
        <v>12</v>
      </c>
      <c r="Z46" s="1053"/>
      <c r="AA46" s="1054"/>
      <c r="AB46" s="541"/>
      <c r="AC46" s="570"/>
      <c r="AD46" s="570"/>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x14ac:dyDescent="0.15">
      <c r="A47" s="535"/>
      <c r="B47" s="536"/>
      <c r="C47" s="536"/>
      <c r="D47" s="536"/>
      <c r="E47" s="536"/>
      <c r="F47" s="537"/>
      <c r="G47" s="851"/>
      <c r="H47" s="852"/>
      <c r="I47" s="852"/>
      <c r="J47" s="852"/>
      <c r="K47" s="852"/>
      <c r="L47" s="852"/>
      <c r="M47" s="852"/>
      <c r="N47" s="852"/>
      <c r="O47" s="853"/>
      <c r="P47" s="714"/>
      <c r="Q47" s="714"/>
      <c r="R47" s="714"/>
      <c r="S47" s="714"/>
      <c r="T47" s="714"/>
      <c r="U47" s="714"/>
      <c r="V47" s="714"/>
      <c r="W47" s="714"/>
      <c r="X47" s="715"/>
      <c r="Y47" s="309" t="s">
        <v>54</v>
      </c>
      <c r="Z47" s="1049"/>
      <c r="AA47" s="1050"/>
      <c r="AB47" s="841"/>
      <c r="AC47" s="1051"/>
      <c r="AD47" s="1051"/>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x14ac:dyDescent="0.15">
      <c r="A48" s="676"/>
      <c r="B48" s="677"/>
      <c r="C48" s="677"/>
      <c r="D48" s="677"/>
      <c r="E48" s="677"/>
      <c r="F48" s="678"/>
      <c r="G48" s="854"/>
      <c r="H48" s="855"/>
      <c r="I48" s="855"/>
      <c r="J48" s="855"/>
      <c r="K48" s="855"/>
      <c r="L48" s="855"/>
      <c r="M48" s="855"/>
      <c r="N48" s="855"/>
      <c r="O48" s="856"/>
      <c r="P48" s="716"/>
      <c r="Q48" s="716"/>
      <c r="R48" s="716"/>
      <c r="S48" s="716"/>
      <c r="T48" s="716"/>
      <c r="U48" s="716"/>
      <c r="V48" s="716"/>
      <c r="W48" s="716"/>
      <c r="X48" s="717"/>
      <c r="Y48" s="1065" t="s">
        <v>13</v>
      </c>
      <c r="Z48" s="1049"/>
      <c r="AA48" s="1050"/>
      <c r="AB48" s="480" t="s">
        <v>182</v>
      </c>
      <c r="AC48" s="1066"/>
      <c r="AD48" s="1066"/>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x14ac:dyDescent="0.15">
      <c r="A49" s="946" t="s">
        <v>384</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x14ac:dyDescent="0.15">
      <c r="A51" s="531" t="s">
        <v>352</v>
      </c>
      <c r="B51" s="532"/>
      <c r="C51" s="532"/>
      <c r="D51" s="532"/>
      <c r="E51" s="532"/>
      <c r="F51" s="533"/>
      <c r="G51" s="831" t="s">
        <v>146</v>
      </c>
      <c r="H51" s="816"/>
      <c r="I51" s="816"/>
      <c r="J51" s="816"/>
      <c r="K51" s="816"/>
      <c r="L51" s="816"/>
      <c r="M51" s="816"/>
      <c r="N51" s="816"/>
      <c r="O51" s="817"/>
      <c r="P51" s="815" t="s">
        <v>59</v>
      </c>
      <c r="Q51" s="816"/>
      <c r="R51" s="816"/>
      <c r="S51" s="816"/>
      <c r="T51" s="816"/>
      <c r="U51" s="816"/>
      <c r="V51" s="816"/>
      <c r="W51" s="816"/>
      <c r="X51" s="817"/>
      <c r="Y51" s="1055"/>
      <c r="Z51" s="419"/>
      <c r="AA51" s="420"/>
      <c r="AB51" s="374" t="s">
        <v>11</v>
      </c>
      <c r="AC51" s="1060"/>
      <c r="AD51" s="1061"/>
      <c r="AE51" s="381" t="s">
        <v>396</v>
      </c>
      <c r="AF51" s="381"/>
      <c r="AG51" s="381"/>
      <c r="AH51" s="381"/>
      <c r="AI51" s="381" t="s">
        <v>394</v>
      </c>
      <c r="AJ51" s="381"/>
      <c r="AK51" s="381"/>
      <c r="AL51" s="381"/>
      <c r="AM51" s="381" t="s">
        <v>423</v>
      </c>
      <c r="AN51" s="381"/>
      <c r="AO51" s="381"/>
      <c r="AP51" s="374"/>
      <c r="AQ51" s="182" t="s">
        <v>235</v>
      </c>
      <c r="AR51" s="175"/>
      <c r="AS51" s="175"/>
      <c r="AT51" s="176"/>
      <c r="AU51" s="379" t="s">
        <v>134</v>
      </c>
      <c r="AV51" s="379"/>
      <c r="AW51" s="379"/>
      <c r="AX51" s="380"/>
    </row>
    <row r="52" spans="1:50" ht="18.75" customHeight="1" x14ac:dyDescent="0.15">
      <c r="A52" s="531"/>
      <c r="B52" s="532"/>
      <c r="C52" s="532"/>
      <c r="D52" s="532"/>
      <c r="E52" s="532"/>
      <c r="F52" s="533"/>
      <c r="G52" s="586"/>
      <c r="H52" s="385"/>
      <c r="I52" s="385"/>
      <c r="J52" s="385"/>
      <c r="K52" s="385"/>
      <c r="L52" s="385"/>
      <c r="M52" s="385"/>
      <c r="N52" s="385"/>
      <c r="O52" s="587"/>
      <c r="P52" s="599"/>
      <c r="Q52" s="385"/>
      <c r="R52" s="385"/>
      <c r="S52" s="385"/>
      <c r="T52" s="385"/>
      <c r="U52" s="385"/>
      <c r="V52" s="385"/>
      <c r="W52" s="385"/>
      <c r="X52" s="587"/>
      <c r="Y52" s="1056"/>
      <c r="Z52" s="1057"/>
      <c r="AA52" s="1058"/>
      <c r="AB52" s="1062"/>
      <c r="AC52" s="1063"/>
      <c r="AD52" s="1064"/>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15">
      <c r="A53" s="534"/>
      <c r="B53" s="532"/>
      <c r="C53" s="532"/>
      <c r="D53" s="532"/>
      <c r="E53" s="532"/>
      <c r="F53" s="533"/>
      <c r="G53" s="559"/>
      <c r="H53" s="849"/>
      <c r="I53" s="849"/>
      <c r="J53" s="849"/>
      <c r="K53" s="849"/>
      <c r="L53" s="849"/>
      <c r="M53" s="849"/>
      <c r="N53" s="849"/>
      <c r="O53" s="850"/>
      <c r="P53" s="167"/>
      <c r="Q53" s="712"/>
      <c r="R53" s="712"/>
      <c r="S53" s="712"/>
      <c r="T53" s="712"/>
      <c r="U53" s="712"/>
      <c r="V53" s="712"/>
      <c r="W53" s="712"/>
      <c r="X53" s="713"/>
      <c r="Y53" s="1052" t="s">
        <v>12</v>
      </c>
      <c r="Z53" s="1053"/>
      <c r="AA53" s="1054"/>
      <c r="AB53" s="541"/>
      <c r="AC53" s="570"/>
      <c r="AD53" s="570"/>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x14ac:dyDescent="0.15">
      <c r="A54" s="535"/>
      <c r="B54" s="536"/>
      <c r="C54" s="536"/>
      <c r="D54" s="536"/>
      <c r="E54" s="536"/>
      <c r="F54" s="537"/>
      <c r="G54" s="851"/>
      <c r="H54" s="852"/>
      <c r="I54" s="852"/>
      <c r="J54" s="852"/>
      <c r="K54" s="852"/>
      <c r="L54" s="852"/>
      <c r="M54" s="852"/>
      <c r="N54" s="852"/>
      <c r="O54" s="853"/>
      <c r="P54" s="714"/>
      <c r="Q54" s="714"/>
      <c r="R54" s="714"/>
      <c r="S54" s="714"/>
      <c r="T54" s="714"/>
      <c r="U54" s="714"/>
      <c r="V54" s="714"/>
      <c r="W54" s="714"/>
      <c r="X54" s="715"/>
      <c r="Y54" s="309" t="s">
        <v>54</v>
      </c>
      <c r="Z54" s="1049"/>
      <c r="AA54" s="1050"/>
      <c r="AB54" s="841"/>
      <c r="AC54" s="1051"/>
      <c r="AD54" s="1051"/>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x14ac:dyDescent="0.15">
      <c r="A55" s="676"/>
      <c r="B55" s="677"/>
      <c r="C55" s="677"/>
      <c r="D55" s="677"/>
      <c r="E55" s="677"/>
      <c r="F55" s="678"/>
      <c r="G55" s="854"/>
      <c r="H55" s="855"/>
      <c r="I55" s="855"/>
      <c r="J55" s="855"/>
      <c r="K55" s="855"/>
      <c r="L55" s="855"/>
      <c r="M55" s="855"/>
      <c r="N55" s="855"/>
      <c r="O55" s="856"/>
      <c r="P55" s="716"/>
      <c r="Q55" s="716"/>
      <c r="R55" s="716"/>
      <c r="S55" s="716"/>
      <c r="T55" s="716"/>
      <c r="U55" s="716"/>
      <c r="V55" s="716"/>
      <c r="W55" s="716"/>
      <c r="X55" s="717"/>
      <c r="Y55" s="1065" t="s">
        <v>13</v>
      </c>
      <c r="Z55" s="1049"/>
      <c r="AA55" s="1050"/>
      <c r="AB55" s="480" t="s">
        <v>182</v>
      </c>
      <c r="AC55" s="1066"/>
      <c r="AD55" s="1066"/>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x14ac:dyDescent="0.15">
      <c r="A56" s="946" t="s">
        <v>384</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customHeight="1" x14ac:dyDescent="0.15">
      <c r="A58" s="531" t="s">
        <v>352</v>
      </c>
      <c r="B58" s="532"/>
      <c r="C58" s="532"/>
      <c r="D58" s="532"/>
      <c r="E58" s="532"/>
      <c r="F58" s="533"/>
      <c r="G58" s="831" t="s">
        <v>146</v>
      </c>
      <c r="H58" s="816"/>
      <c r="I58" s="816"/>
      <c r="J58" s="816"/>
      <c r="K58" s="816"/>
      <c r="L58" s="816"/>
      <c r="M58" s="816"/>
      <c r="N58" s="816"/>
      <c r="O58" s="817"/>
      <c r="P58" s="815" t="s">
        <v>59</v>
      </c>
      <c r="Q58" s="816"/>
      <c r="R58" s="816"/>
      <c r="S58" s="816"/>
      <c r="T58" s="816"/>
      <c r="U58" s="816"/>
      <c r="V58" s="816"/>
      <c r="W58" s="816"/>
      <c r="X58" s="817"/>
      <c r="Y58" s="1055"/>
      <c r="Z58" s="419"/>
      <c r="AA58" s="420"/>
      <c r="AB58" s="1059" t="s">
        <v>11</v>
      </c>
      <c r="AC58" s="1060"/>
      <c r="AD58" s="1061"/>
      <c r="AE58" s="381" t="s">
        <v>396</v>
      </c>
      <c r="AF58" s="381"/>
      <c r="AG58" s="381"/>
      <c r="AH58" s="381"/>
      <c r="AI58" s="381" t="s">
        <v>394</v>
      </c>
      <c r="AJ58" s="381"/>
      <c r="AK58" s="381"/>
      <c r="AL58" s="381"/>
      <c r="AM58" s="381" t="s">
        <v>423</v>
      </c>
      <c r="AN58" s="381"/>
      <c r="AO58" s="381"/>
      <c r="AP58" s="374"/>
      <c r="AQ58" s="182" t="s">
        <v>235</v>
      </c>
      <c r="AR58" s="175"/>
      <c r="AS58" s="175"/>
      <c r="AT58" s="176"/>
      <c r="AU58" s="379" t="s">
        <v>134</v>
      </c>
      <c r="AV58" s="379"/>
      <c r="AW58" s="379"/>
      <c r="AX58" s="380"/>
    </row>
    <row r="59" spans="1:50" ht="18.75" customHeight="1" x14ac:dyDescent="0.15">
      <c r="A59" s="531"/>
      <c r="B59" s="532"/>
      <c r="C59" s="532"/>
      <c r="D59" s="532"/>
      <c r="E59" s="532"/>
      <c r="F59" s="533"/>
      <c r="G59" s="586"/>
      <c r="H59" s="385"/>
      <c r="I59" s="385"/>
      <c r="J59" s="385"/>
      <c r="K59" s="385"/>
      <c r="L59" s="385"/>
      <c r="M59" s="385"/>
      <c r="N59" s="385"/>
      <c r="O59" s="587"/>
      <c r="P59" s="599"/>
      <c r="Q59" s="385"/>
      <c r="R59" s="385"/>
      <c r="S59" s="385"/>
      <c r="T59" s="385"/>
      <c r="U59" s="385"/>
      <c r="V59" s="385"/>
      <c r="W59" s="385"/>
      <c r="X59" s="587"/>
      <c r="Y59" s="1056"/>
      <c r="Z59" s="1057"/>
      <c r="AA59" s="1058"/>
      <c r="AB59" s="1062"/>
      <c r="AC59" s="1063"/>
      <c r="AD59" s="1064"/>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15">
      <c r="A60" s="534"/>
      <c r="B60" s="532"/>
      <c r="C60" s="532"/>
      <c r="D60" s="532"/>
      <c r="E60" s="532"/>
      <c r="F60" s="533"/>
      <c r="G60" s="559"/>
      <c r="H60" s="849"/>
      <c r="I60" s="849"/>
      <c r="J60" s="849"/>
      <c r="K60" s="849"/>
      <c r="L60" s="849"/>
      <c r="M60" s="849"/>
      <c r="N60" s="849"/>
      <c r="O60" s="850"/>
      <c r="P60" s="167"/>
      <c r="Q60" s="712"/>
      <c r="R60" s="712"/>
      <c r="S60" s="712"/>
      <c r="T60" s="712"/>
      <c r="U60" s="712"/>
      <c r="V60" s="712"/>
      <c r="W60" s="712"/>
      <c r="X60" s="713"/>
      <c r="Y60" s="1052" t="s">
        <v>12</v>
      </c>
      <c r="Z60" s="1053"/>
      <c r="AA60" s="1054"/>
      <c r="AB60" s="541"/>
      <c r="AC60" s="570"/>
      <c r="AD60" s="570"/>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x14ac:dyDescent="0.15">
      <c r="A61" s="535"/>
      <c r="B61" s="536"/>
      <c r="C61" s="536"/>
      <c r="D61" s="536"/>
      <c r="E61" s="536"/>
      <c r="F61" s="537"/>
      <c r="G61" s="851"/>
      <c r="H61" s="852"/>
      <c r="I61" s="852"/>
      <c r="J61" s="852"/>
      <c r="K61" s="852"/>
      <c r="L61" s="852"/>
      <c r="M61" s="852"/>
      <c r="N61" s="852"/>
      <c r="O61" s="853"/>
      <c r="P61" s="714"/>
      <c r="Q61" s="714"/>
      <c r="R61" s="714"/>
      <c r="S61" s="714"/>
      <c r="T61" s="714"/>
      <c r="U61" s="714"/>
      <c r="V61" s="714"/>
      <c r="W61" s="714"/>
      <c r="X61" s="715"/>
      <c r="Y61" s="309" t="s">
        <v>54</v>
      </c>
      <c r="Z61" s="1049"/>
      <c r="AA61" s="1050"/>
      <c r="AB61" s="841"/>
      <c r="AC61" s="1051"/>
      <c r="AD61" s="1051"/>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x14ac:dyDescent="0.15">
      <c r="A62" s="676"/>
      <c r="B62" s="677"/>
      <c r="C62" s="677"/>
      <c r="D62" s="677"/>
      <c r="E62" s="677"/>
      <c r="F62" s="678"/>
      <c r="G62" s="854"/>
      <c r="H62" s="855"/>
      <c r="I62" s="855"/>
      <c r="J62" s="855"/>
      <c r="K62" s="855"/>
      <c r="L62" s="855"/>
      <c r="M62" s="855"/>
      <c r="N62" s="855"/>
      <c r="O62" s="856"/>
      <c r="P62" s="716"/>
      <c r="Q62" s="716"/>
      <c r="R62" s="716"/>
      <c r="S62" s="716"/>
      <c r="T62" s="716"/>
      <c r="U62" s="716"/>
      <c r="V62" s="716"/>
      <c r="W62" s="716"/>
      <c r="X62" s="717"/>
      <c r="Y62" s="1065" t="s">
        <v>13</v>
      </c>
      <c r="Z62" s="1049"/>
      <c r="AA62" s="1050"/>
      <c r="AB62" s="480" t="s">
        <v>182</v>
      </c>
      <c r="AC62" s="1066"/>
      <c r="AD62" s="1066"/>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x14ac:dyDescent="0.15">
      <c r="A63" s="946" t="s">
        <v>384</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x14ac:dyDescent="0.15">
      <c r="A65" s="531" t="s">
        <v>352</v>
      </c>
      <c r="B65" s="532"/>
      <c r="C65" s="532"/>
      <c r="D65" s="532"/>
      <c r="E65" s="532"/>
      <c r="F65" s="533"/>
      <c r="G65" s="831" t="s">
        <v>146</v>
      </c>
      <c r="H65" s="816"/>
      <c r="I65" s="816"/>
      <c r="J65" s="816"/>
      <c r="K65" s="816"/>
      <c r="L65" s="816"/>
      <c r="M65" s="816"/>
      <c r="N65" s="816"/>
      <c r="O65" s="817"/>
      <c r="P65" s="815" t="s">
        <v>59</v>
      </c>
      <c r="Q65" s="816"/>
      <c r="R65" s="816"/>
      <c r="S65" s="816"/>
      <c r="T65" s="816"/>
      <c r="U65" s="816"/>
      <c r="V65" s="816"/>
      <c r="W65" s="816"/>
      <c r="X65" s="817"/>
      <c r="Y65" s="1055"/>
      <c r="Z65" s="419"/>
      <c r="AA65" s="420"/>
      <c r="AB65" s="1059" t="s">
        <v>11</v>
      </c>
      <c r="AC65" s="1060"/>
      <c r="AD65" s="1061"/>
      <c r="AE65" s="381" t="s">
        <v>396</v>
      </c>
      <c r="AF65" s="381"/>
      <c r="AG65" s="381"/>
      <c r="AH65" s="381"/>
      <c r="AI65" s="381" t="s">
        <v>394</v>
      </c>
      <c r="AJ65" s="381"/>
      <c r="AK65" s="381"/>
      <c r="AL65" s="381"/>
      <c r="AM65" s="381" t="s">
        <v>423</v>
      </c>
      <c r="AN65" s="381"/>
      <c r="AO65" s="381"/>
      <c r="AP65" s="374"/>
      <c r="AQ65" s="182" t="s">
        <v>235</v>
      </c>
      <c r="AR65" s="175"/>
      <c r="AS65" s="175"/>
      <c r="AT65" s="176"/>
      <c r="AU65" s="379" t="s">
        <v>134</v>
      </c>
      <c r="AV65" s="379"/>
      <c r="AW65" s="379"/>
      <c r="AX65" s="380"/>
    </row>
    <row r="66" spans="1:50" ht="18.75" customHeight="1" x14ac:dyDescent="0.15">
      <c r="A66" s="531"/>
      <c r="B66" s="532"/>
      <c r="C66" s="532"/>
      <c r="D66" s="532"/>
      <c r="E66" s="532"/>
      <c r="F66" s="533"/>
      <c r="G66" s="586"/>
      <c r="H66" s="385"/>
      <c r="I66" s="385"/>
      <c r="J66" s="385"/>
      <c r="K66" s="385"/>
      <c r="L66" s="385"/>
      <c r="M66" s="385"/>
      <c r="N66" s="385"/>
      <c r="O66" s="587"/>
      <c r="P66" s="599"/>
      <c r="Q66" s="385"/>
      <c r="R66" s="385"/>
      <c r="S66" s="385"/>
      <c r="T66" s="385"/>
      <c r="U66" s="385"/>
      <c r="V66" s="385"/>
      <c r="W66" s="385"/>
      <c r="X66" s="587"/>
      <c r="Y66" s="1056"/>
      <c r="Z66" s="1057"/>
      <c r="AA66" s="1058"/>
      <c r="AB66" s="1062"/>
      <c r="AC66" s="1063"/>
      <c r="AD66" s="1064"/>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15">
      <c r="A67" s="534"/>
      <c r="B67" s="532"/>
      <c r="C67" s="532"/>
      <c r="D67" s="532"/>
      <c r="E67" s="532"/>
      <c r="F67" s="533"/>
      <c r="G67" s="559"/>
      <c r="H67" s="849"/>
      <c r="I67" s="849"/>
      <c r="J67" s="849"/>
      <c r="K67" s="849"/>
      <c r="L67" s="849"/>
      <c r="M67" s="849"/>
      <c r="N67" s="849"/>
      <c r="O67" s="850"/>
      <c r="P67" s="167"/>
      <c r="Q67" s="712"/>
      <c r="R67" s="712"/>
      <c r="S67" s="712"/>
      <c r="T67" s="712"/>
      <c r="U67" s="712"/>
      <c r="V67" s="712"/>
      <c r="W67" s="712"/>
      <c r="X67" s="713"/>
      <c r="Y67" s="1052" t="s">
        <v>12</v>
      </c>
      <c r="Z67" s="1053"/>
      <c r="AA67" s="1054"/>
      <c r="AB67" s="541"/>
      <c r="AC67" s="570"/>
      <c r="AD67" s="570"/>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x14ac:dyDescent="0.15">
      <c r="A68" s="535"/>
      <c r="B68" s="536"/>
      <c r="C68" s="536"/>
      <c r="D68" s="536"/>
      <c r="E68" s="536"/>
      <c r="F68" s="537"/>
      <c r="G68" s="851"/>
      <c r="H68" s="852"/>
      <c r="I68" s="852"/>
      <c r="J68" s="852"/>
      <c r="K68" s="852"/>
      <c r="L68" s="852"/>
      <c r="M68" s="852"/>
      <c r="N68" s="852"/>
      <c r="O68" s="853"/>
      <c r="P68" s="714"/>
      <c r="Q68" s="714"/>
      <c r="R68" s="714"/>
      <c r="S68" s="714"/>
      <c r="T68" s="714"/>
      <c r="U68" s="714"/>
      <c r="V68" s="714"/>
      <c r="W68" s="714"/>
      <c r="X68" s="715"/>
      <c r="Y68" s="309" t="s">
        <v>54</v>
      </c>
      <c r="Z68" s="1049"/>
      <c r="AA68" s="1050"/>
      <c r="AB68" s="841"/>
      <c r="AC68" s="1051"/>
      <c r="AD68" s="1051"/>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x14ac:dyDescent="0.15">
      <c r="A69" s="676"/>
      <c r="B69" s="677"/>
      <c r="C69" s="677"/>
      <c r="D69" s="677"/>
      <c r="E69" s="677"/>
      <c r="F69" s="678"/>
      <c r="G69" s="854"/>
      <c r="H69" s="855"/>
      <c r="I69" s="855"/>
      <c r="J69" s="855"/>
      <c r="K69" s="855"/>
      <c r="L69" s="855"/>
      <c r="M69" s="855"/>
      <c r="N69" s="855"/>
      <c r="O69" s="856"/>
      <c r="P69" s="716"/>
      <c r="Q69" s="716"/>
      <c r="R69" s="716"/>
      <c r="S69" s="716"/>
      <c r="T69" s="716"/>
      <c r="U69" s="716"/>
      <c r="V69" s="716"/>
      <c r="W69" s="716"/>
      <c r="X69" s="717"/>
      <c r="Y69" s="309" t="s">
        <v>13</v>
      </c>
      <c r="Z69" s="1049"/>
      <c r="AA69" s="1050"/>
      <c r="AB69" s="516" t="s">
        <v>182</v>
      </c>
      <c r="AC69" s="433"/>
      <c r="AD69" s="433"/>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x14ac:dyDescent="0.15">
      <c r="A70" s="946" t="s">
        <v>384</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x14ac:dyDescent="0.2">
      <c r="A71" s="949"/>
      <c r="B71" s="950"/>
      <c r="C71" s="950"/>
      <c r="D71" s="950"/>
      <c r="E71" s="950"/>
      <c r="F71" s="95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1" t="s">
        <v>370</v>
      </c>
      <c r="H2" s="462"/>
      <c r="I2" s="462"/>
      <c r="J2" s="462"/>
      <c r="K2" s="462"/>
      <c r="L2" s="462"/>
      <c r="M2" s="462"/>
      <c r="N2" s="462"/>
      <c r="O2" s="462"/>
      <c r="P2" s="462"/>
      <c r="Q2" s="462"/>
      <c r="R2" s="462"/>
      <c r="S2" s="462"/>
      <c r="T2" s="462"/>
      <c r="U2" s="462"/>
      <c r="V2" s="462"/>
      <c r="W2" s="462"/>
      <c r="X2" s="462"/>
      <c r="Y2" s="462"/>
      <c r="Z2" s="462"/>
      <c r="AA2" s="462"/>
      <c r="AB2" s="463"/>
      <c r="AC2" s="461" t="s">
        <v>372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3"/>
      <c r="B4" s="1074"/>
      <c r="C4" s="1074"/>
      <c r="D4" s="1074"/>
      <c r="E4" s="1074"/>
      <c r="F4" s="107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3"/>
      <c r="B5" s="1074"/>
      <c r="C5" s="1074"/>
      <c r="D5" s="1074"/>
      <c r="E5" s="1074"/>
      <c r="F5" s="1075"/>
      <c r="G5" s="354"/>
      <c r="H5" s="355"/>
      <c r="I5" s="355"/>
      <c r="J5" s="355"/>
      <c r="K5" s="356"/>
      <c r="L5" s="412"/>
      <c r="M5" s="408"/>
      <c r="N5" s="408"/>
      <c r="O5" s="408"/>
      <c r="P5" s="408"/>
      <c r="Q5" s="408"/>
      <c r="R5" s="408"/>
      <c r="S5" s="408"/>
      <c r="T5" s="408"/>
      <c r="U5" s="408"/>
      <c r="V5" s="408"/>
      <c r="W5" s="408"/>
      <c r="X5" s="409"/>
      <c r="Y5" s="404"/>
      <c r="Z5" s="405"/>
      <c r="AA5" s="405"/>
      <c r="AB5" s="411"/>
      <c r="AC5" s="354"/>
      <c r="AD5" s="355"/>
      <c r="AE5" s="355"/>
      <c r="AF5" s="355"/>
      <c r="AG5" s="356"/>
      <c r="AH5" s="412"/>
      <c r="AI5" s="408"/>
      <c r="AJ5" s="408"/>
      <c r="AK5" s="408"/>
      <c r="AL5" s="408"/>
      <c r="AM5" s="408"/>
      <c r="AN5" s="408"/>
      <c r="AO5" s="408"/>
      <c r="AP5" s="408"/>
      <c r="AQ5" s="408"/>
      <c r="AR5" s="408"/>
      <c r="AS5" s="408"/>
      <c r="AT5" s="409"/>
      <c r="AU5" s="404"/>
      <c r="AV5" s="405"/>
      <c r="AW5" s="405"/>
      <c r="AX5" s="406"/>
    </row>
    <row r="6" spans="1:50" ht="24.75" customHeight="1" x14ac:dyDescent="0.15">
      <c r="A6" s="1073"/>
      <c r="B6" s="1074"/>
      <c r="C6" s="1074"/>
      <c r="D6" s="1074"/>
      <c r="E6" s="1074"/>
      <c r="F6" s="1075"/>
      <c r="G6" s="354"/>
      <c r="H6" s="355"/>
      <c r="I6" s="355"/>
      <c r="J6" s="355"/>
      <c r="K6" s="356"/>
      <c r="L6" s="412"/>
      <c r="M6" s="408"/>
      <c r="N6" s="408"/>
      <c r="O6" s="408"/>
      <c r="P6" s="408"/>
      <c r="Q6" s="408"/>
      <c r="R6" s="408"/>
      <c r="S6" s="408"/>
      <c r="T6" s="408"/>
      <c r="U6" s="408"/>
      <c r="V6" s="408"/>
      <c r="W6" s="408"/>
      <c r="X6" s="409"/>
      <c r="Y6" s="404"/>
      <c r="Z6" s="405"/>
      <c r="AA6" s="405"/>
      <c r="AB6" s="411"/>
      <c r="AC6" s="354"/>
      <c r="AD6" s="355"/>
      <c r="AE6" s="355"/>
      <c r="AF6" s="355"/>
      <c r="AG6" s="356"/>
      <c r="AH6" s="412"/>
      <c r="AI6" s="408"/>
      <c r="AJ6" s="408"/>
      <c r="AK6" s="408"/>
      <c r="AL6" s="408"/>
      <c r="AM6" s="408"/>
      <c r="AN6" s="408"/>
      <c r="AO6" s="408"/>
      <c r="AP6" s="408"/>
      <c r="AQ6" s="408"/>
      <c r="AR6" s="408"/>
      <c r="AS6" s="408"/>
      <c r="AT6" s="409"/>
      <c r="AU6" s="404"/>
      <c r="AV6" s="405"/>
      <c r="AW6" s="405"/>
      <c r="AX6" s="406"/>
    </row>
    <row r="7" spans="1:50" ht="24.75" customHeight="1" x14ac:dyDescent="0.15">
      <c r="A7" s="1073"/>
      <c r="B7" s="1074"/>
      <c r="C7" s="1074"/>
      <c r="D7" s="1074"/>
      <c r="E7" s="1074"/>
      <c r="F7" s="1075"/>
      <c r="G7" s="354"/>
      <c r="H7" s="355"/>
      <c r="I7" s="355"/>
      <c r="J7" s="355"/>
      <c r="K7" s="356"/>
      <c r="L7" s="412"/>
      <c r="M7" s="408"/>
      <c r="N7" s="408"/>
      <c r="O7" s="408"/>
      <c r="P7" s="408"/>
      <c r="Q7" s="408"/>
      <c r="R7" s="408"/>
      <c r="S7" s="408"/>
      <c r="T7" s="408"/>
      <c r="U7" s="408"/>
      <c r="V7" s="408"/>
      <c r="W7" s="408"/>
      <c r="X7" s="409"/>
      <c r="Y7" s="404"/>
      <c r="Z7" s="405"/>
      <c r="AA7" s="405"/>
      <c r="AB7" s="411"/>
      <c r="AC7" s="354"/>
      <c r="AD7" s="355"/>
      <c r="AE7" s="355"/>
      <c r="AF7" s="355"/>
      <c r="AG7" s="356"/>
      <c r="AH7" s="412"/>
      <c r="AI7" s="408"/>
      <c r="AJ7" s="408"/>
      <c r="AK7" s="408"/>
      <c r="AL7" s="408"/>
      <c r="AM7" s="408"/>
      <c r="AN7" s="408"/>
      <c r="AO7" s="408"/>
      <c r="AP7" s="408"/>
      <c r="AQ7" s="408"/>
      <c r="AR7" s="408"/>
      <c r="AS7" s="408"/>
      <c r="AT7" s="409"/>
      <c r="AU7" s="404"/>
      <c r="AV7" s="405"/>
      <c r="AW7" s="405"/>
      <c r="AX7" s="406"/>
    </row>
    <row r="8" spans="1:50" ht="24.75" customHeight="1" x14ac:dyDescent="0.15">
      <c r="A8" s="1073"/>
      <c r="B8" s="1074"/>
      <c r="C8" s="1074"/>
      <c r="D8" s="1074"/>
      <c r="E8" s="1074"/>
      <c r="F8" s="1075"/>
      <c r="G8" s="354"/>
      <c r="H8" s="355"/>
      <c r="I8" s="355"/>
      <c r="J8" s="355"/>
      <c r="K8" s="356"/>
      <c r="L8" s="412"/>
      <c r="M8" s="408"/>
      <c r="N8" s="408"/>
      <c r="O8" s="408"/>
      <c r="P8" s="408"/>
      <c r="Q8" s="408"/>
      <c r="R8" s="408"/>
      <c r="S8" s="408"/>
      <c r="T8" s="408"/>
      <c r="U8" s="408"/>
      <c r="V8" s="408"/>
      <c r="W8" s="408"/>
      <c r="X8" s="409"/>
      <c r="Y8" s="404"/>
      <c r="Z8" s="405"/>
      <c r="AA8" s="405"/>
      <c r="AB8" s="411"/>
      <c r="AC8" s="354"/>
      <c r="AD8" s="355"/>
      <c r="AE8" s="355"/>
      <c r="AF8" s="355"/>
      <c r="AG8" s="356"/>
      <c r="AH8" s="412"/>
      <c r="AI8" s="408"/>
      <c r="AJ8" s="408"/>
      <c r="AK8" s="408"/>
      <c r="AL8" s="408"/>
      <c r="AM8" s="408"/>
      <c r="AN8" s="408"/>
      <c r="AO8" s="408"/>
      <c r="AP8" s="408"/>
      <c r="AQ8" s="408"/>
      <c r="AR8" s="408"/>
      <c r="AS8" s="408"/>
      <c r="AT8" s="409"/>
      <c r="AU8" s="404"/>
      <c r="AV8" s="405"/>
      <c r="AW8" s="405"/>
      <c r="AX8" s="406"/>
    </row>
    <row r="9" spans="1:50" ht="24.75" customHeight="1" x14ac:dyDescent="0.15">
      <c r="A9" s="1073"/>
      <c r="B9" s="1074"/>
      <c r="C9" s="1074"/>
      <c r="D9" s="1074"/>
      <c r="E9" s="1074"/>
      <c r="F9" s="1075"/>
      <c r="G9" s="354"/>
      <c r="H9" s="355"/>
      <c r="I9" s="355"/>
      <c r="J9" s="355"/>
      <c r="K9" s="356"/>
      <c r="L9" s="412"/>
      <c r="M9" s="408"/>
      <c r="N9" s="408"/>
      <c r="O9" s="408"/>
      <c r="P9" s="408"/>
      <c r="Q9" s="408"/>
      <c r="R9" s="408"/>
      <c r="S9" s="408"/>
      <c r="T9" s="408"/>
      <c r="U9" s="408"/>
      <c r="V9" s="408"/>
      <c r="W9" s="408"/>
      <c r="X9" s="409"/>
      <c r="Y9" s="404"/>
      <c r="Z9" s="405"/>
      <c r="AA9" s="405"/>
      <c r="AB9" s="411"/>
      <c r="AC9" s="354"/>
      <c r="AD9" s="355"/>
      <c r="AE9" s="355"/>
      <c r="AF9" s="355"/>
      <c r="AG9" s="356"/>
      <c r="AH9" s="412"/>
      <c r="AI9" s="408"/>
      <c r="AJ9" s="408"/>
      <c r="AK9" s="408"/>
      <c r="AL9" s="408"/>
      <c r="AM9" s="408"/>
      <c r="AN9" s="408"/>
      <c r="AO9" s="408"/>
      <c r="AP9" s="408"/>
      <c r="AQ9" s="408"/>
      <c r="AR9" s="408"/>
      <c r="AS9" s="408"/>
      <c r="AT9" s="409"/>
      <c r="AU9" s="404"/>
      <c r="AV9" s="405"/>
      <c r="AW9" s="405"/>
      <c r="AX9" s="406"/>
    </row>
    <row r="10" spans="1:50" ht="24.75" customHeight="1" x14ac:dyDescent="0.15">
      <c r="A10" s="1073"/>
      <c r="B10" s="1074"/>
      <c r="C10" s="1074"/>
      <c r="D10" s="1074"/>
      <c r="E10" s="1074"/>
      <c r="F10" s="1075"/>
      <c r="G10" s="354"/>
      <c r="H10" s="355"/>
      <c r="I10" s="355"/>
      <c r="J10" s="355"/>
      <c r="K10" s="356"/>
      <c r="L10" s="412"/>
      <c r="M10" s="408"/>
      <c r="N10" s="408"/>
      <c r="O10" s="408"/>
      <c r="P10" s="408"/>
      <c r="Q10" s="408"/>
      <c r="R10" s="408"/>
      <c r="S10" s="408"/>
      <c r="T10" s="408"/>
      <c r="U10" s="408"/>
      <c r="V10" s="408"/>
      <c r="W10" s="408"/>
      <c r="X10" s="409"/>
      <c r="Y10" s="404"/>
      <c r="Z10" s="405"/>
      <c r="AA10" s="405"/>
      <c r="AB10" s="411"/>
      <c r="AC10" s="354"/>
      <c r="AD10" s="355"/>
      <c r="AE10" s="355"/>
      <c r="AF10" s="355"/>
      <c r="AG10" s="356"/>
      <c r="AH10" s="412"/>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3"/>
      <c r="B11" s="1074"/>
      <c r="C11" s="1074"/>
      <c r="D11" s="1074"/>
      <c r="E11" s="1074"/>
      <c r="F11" s="1075"/>
      <c r="G11" s="354"/>
      <c r="H11" s="355"/>
      <c r="I11" s="355"/>
      <c r="J11" s="355"/>
      <c r="K11" s="356"/>
      <c r="L11" s="412"/>
      <c r="M11" s="408"/>
      <c r="N11" s="408"/>
      <c r="O11" s="408"/>
      <c r="P11" s="408"/>
      <c r="Q11" s="408"/>
      <c r="R11" s="408"/>
      <c r="S11" s="408"/>
      <c r="T11" s="408"/>
      <c r="U11" s="408"/>
      <c r="V11" s="408"/>
      <c r="W11" s="408"/>
      <c r="X11" s="409"/>
      <c r="Y11" s="404"/>
      <c r="Z11" s="405"/>
      <c r="AA11" s="405"/>
      <c r="AB11" s="411"/>
      <c r="AC11" s="354"/>
      <c r="AD11" s="355"/>
      <c r="AE11" s="355"/>
      <c r="AF11" s="355"/>
      <c r="AG11" s="356"/>
      <c r="AH11" s="412"/>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3"/>
      <c r="B12" s="1074"/>
      <c r="C12" s="1074"/>
      <c r="D12" s="1074"/>
      <c r="E12" s="1074"/>
      <c r="F12" s="1075"/>
      <c r="G12" s="354"/>
      <c r="H12" s="355"/>
      <c r="I12" s="355"/>
      <c r="J12" s="355"/>
      <c r="K12" s="356"/>
      <c r="L12" s="412"/>
      <c r="M12" s="408"/>
      <c r="N12" s="408"/>
      <c r="O12" s="408"/>
      <c r="P12" s="408"/>
      <c r="Q12" s="408"/>
      <c r="R12" s="408"/>
      <c r="S12" s="408"/>
      <c r="T12" s="408"/>
      <c r="U12" s="408"/>
      <c r="V12" s="408"/>
      <c r="W12" s="408"/>
      <c r="X12" s="409"/>
      <c r="Y12" s="404"/>
      <c r="Z12" s="405"/>
      <c r="AA12" s="405"/>
      <c r="AB12" s="411"/>
      <c r="AC12" s="354"/>
      <c r="AD12" s="355"/>
      <c r="AE12" s="355"/>
      <c r="AF12" s="355"/>
      <c r="AG12" s="356"/>
      <c r="AH12" s="412"/>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3"/>
      <c r="B13" s="1074"/>
      <c r="C13" s="1074"/>
      <c r="D13" s="1074"/>
      <c r="E13" s="1074"/>
      <c r="F13" s="1075"/>
      <c r="G13" s="354"/>
      <c r="H13" s="355"/>
      <c r="I13" s="355"/>
      <c r="J13" s="355"/>
      <c r="K13" s="356"/>
      <c r="L13" s="412"/>
      <c r="M13" s="408"/>
      <c r="N13" s="408"/>
      <c r="O13" s="408"/>
      <c r="P13" s="408"/>
      <c r="Q13" s="408"/>
      <c r="R13" s="408"/>
      <c r="S13" s="408"/>
      <c r="T13" s="408"/>
      <c r="U13" s="408"/>
      <c r="V13" s="408"/>
      <c r="W13" s="408"/>
      <c r="X13" s="409"/>
      <c r="Y13" s="404"/>
      <c r="Z13" s="405"/>
      <c r="AA13" s="405"/>
      <c r="AB13" s="411"/>
      <c r="AC13" s="354"/>
      <c r="AD13" s="355"/>
      <c r="AE13" s="355"/>
      <c r="AF13" s="355"/>
      <c r="AG13" s="356"/>
      <c r="AH13" s="412"/>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3"/>
      <c r="B14" s="1074"/>
      <c r="C14" s="1074"/>
      <c r="D14" s="1074"/>
      <c r="E14" s="1074"/>
      <c r="F14" s="107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73"/>
      <c r="B15" s="1074"/>
      <c r="C15" s="1074"/>
      <c r="D15" s="1074"/>
      <c r="E15" s="1074"/>
      <c r="F15" s="1075"/>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3"/>
      <c r="B16" s="1074"/>
      <c r="C16" s="1074"/>
      <c r="D16" s="1074"/>
      <c r="E16" s="1074"/>
      <c r="F16" s="107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3"/>
      <c r="B17" s="1074"/>
      <c r="C17" s="1074"/>
      <c r="D17" s="1074"/>
      <c r="E17" s="1074"/>
      <c r="F17" s="107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3"/>
      <c r="B18" s="1074"/>
      <c r="C18" s="1074"/>
      <c r="D18" s="1074"/>
      <c r="E18" s="1074"/>
      <c r="F18" s="1075"/>
      <c r="G18" s="354"/>
      <c r="H18" s="355"/>
      <c r="I18" s="355"/>
      <c r="J18" s="355"/>
      <c r="K18" s="356"/>
      <c r="L18" s="412"/>
      <c r="M18" s="408"/>
      <c r="N18" s="408"/>
      <c r="O18" s="408"/>
      <c r="P18" s="408"/>
      <c r="Q18" s="408"/>
      <c r="R18" s="408"/>
      <c r="S18" s="408"/>
      <c r="T18" s="408"/>
      <c r="U18" s="408"/>
      <c r="V18" s="408"/>
      <c r="W18" s="408"/>
      <c r="X18" s="409"/>
      <c r="Y18" s="404"/>
      <c r="Z18" s="405"/>
      <c r="AA18" s="405"/>
      <c r="AB18" s="411"/>
      <c r="AC18" s="354"/>
      <c r="AD18" s="355"/>
      <c r="AE18" s="355"/>
      <c r="AF18" s="355"/>
      <c r="AG18" s="356"/>
      <c r="AH18" s="412"/>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3"/>
      <c r="B19" s="1074"/>
      <c r="C19" s="1074"/>
      <c r="D19" s="1074"/>
      <c r="E19" s="1074"/>
      <c r="F19" s="1075"/>
      <c r="G19" s="354"/>
      <c r="H19" s="355"/>
      <c r="I19" s="355"/>
      <c r="J19" s="355"/>
      <c r="K19" s="356"/>
      <c r="L19" s="412"/>
      <c r="M19" s="408"/>
      <c r="N19" s="408"/>
      <c r="O19" s="408"/>
      <c r="P19" s="408"/>
      <c r="Q19" s="408"/>
      <c r="R19" s="408"/>
      <c r="S19" s="408"/>
      <c r="T19" s="408"/>
      <c r="U19" s="408"/>
      <c r="V19" s="408"/>
      <c r="W19" s="408"/>
      <c r="X19" s="409"/>
      <c r="Y19" s="404"/>
      <c r="Z19" s="405"/>
      <c r="AA19" s="405"/>
      <c r="AB19" s="411"/>
      <c r="AC19" s="354"/>
      <c r="AD19" s="355"/>
      <c r="AE19" s="355"/>
      <c r="AF19" s="355"/>
      <c r="AG19" s="356"/>
      <c r="AH19" s="412"/>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3"/>
      <c r="B20" s="1074"/>
      <c r="C20" s="1074"/>
      <c r="D20" s="1074"/>
      <c r="E20" s="1074"/>
      <c r="F20" s="1075"/>
      <c r="G20" s="354"/>
      <c r="H20" s="355"/>
      <c r="I20" s="355"/>
      <c r="J20" s="355"/>
      <c r="K20" s="356"/>
      <c r="L20" s="412"/>
      <c r="M20" s="408"/>
      <c r="N20" s="408"/>
      <c r="O20" s="408"/>
      <c r="P20" s="408"/>
      <c r="Q20" s="408"/>
      <c r="R20" s="408"/>
      <c r="S20" s="408"/>
      <c r="T20" s="408"/>
      <c r="U20" s="408"/>
      <c r="V20" s="408"/>
      <c r="W20" s="408"/>
      <c r="X20" s="409"/>
      <c r="Y20" s="404"/>
      <c r="Z20" s="405"/>
      <c r="AA20" s="405"/>
      <c r="AB20" s="411"/>
      <c r="AC20" s="354"/>
      <c r="AD20" s="355"/>
      <c r="AE20" s="355"/>
      <c r="AF20" s="355"/>
      <c r="AG20" s="356"/>
      <c r="AH20" s="412"/>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3"/>
      <c r="B21" s="1074"/>
      <c r="C21" s="1074"/>
      <c r="D21" s="1074"/>
      <c r="E21" s="1074"/>
      <c r="F21" s="1075"/>
      <c r="G21" s="354"/>
      <c r="H21" s="355"/>
      <c r="I21" s="355"/>
      <c r="J21" s="355"/>
      <c r="K21" s="356"/>
      <c r="L21" s="412"/>
      <c r="M21" s="408"/>
      <c r="N21" s="408"/>
      <c r="O21" s="408"/>
      <c r="P21" s="408"/>
      <c r="Q21" s="408"/>
      <c r="R21" s="408"/>
      <c r="S21" s="408"/>
      <c r="T21" s="408"/>
      <c r="U21" s="408"/>
      <c r="V21" s="408"/>
      <c r="W21" s="408"/>
      <c r="X21" s="409"/>
      <c r="Y21" s="404"/>
      <c r="Z21" s="405"/>
      <c r="AA21" s="405"/>
      <c r="AB21" s="411"/>
      <c r="AC21" s="354"/>
      <c r="AD21" s="355"/>
      <c r="AE21" s="355"/>
      <c r="AF21" s="355"/>
      <c r="AG21" s="356"/>
      <c r="AH21" s="412"/>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3"/>
      <c r="B22" s="1074"/>
      <c r="C22" s="1074"/>
      <c r="D22" s="1074"/>
      <c r="E22" s="1074"/>
      <c r="F22" s="1075"/>
      <c r="G22" s="354"/>
      <c r="H22" s="355"/>
      <c r="I22" s="355"/>
      <c r="J22" s="355"/>
      <c r="K22" s="356"/>
      <c r="L22" s="412"/>
      <c r="M22" s="408"/>
      <c r="N22" s="408"/>
      <c r="O22" s="408"/>
      <c r="P22" s="408"/>
      <c r="Q22" s="408"/>
      <c r="R22" s="408"/>
      <c r="S22" s="408"/>
      <c r="T22" s="408"/>
      <c r="U22" s="408"/>
      <c r="V22" s="408"/>
      <c r="W22" s="408"/>
      <c r="X22" s="409"/>
      <c r="Y22" s="404"/>
      <c r="Z22" s="405"/>
      <c r="AA22" s="405"/>
      <c r="AB22" s="411"/>
      <c r="AC22" s="354"/>
      <c r="AD22" s="355"/>
      <c r="AE22" s="355"/>
      <c r="AF22" s="355"/>
      <c r="AG22" s="356"/>
      <c r="AH22" s="412"/>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3"/>
      <c r="B23" s="1074"/>
      <c r="C23" s="1074"/>
      <c r="D23" s="1074"/>
      <c r="E23" s="1074"/>
      <c r="F23" s="1075"/>
      <c r="G23" s="354"/>
      <c r="H23" s="355"/>
      <c r="I23" s="355"/>
      <c r="J23" s="355"/>
      <c r="K23" s="356"/>
      <c r="L23" s="412"/>
      <c r="M23" s="408"/>
      <c r="N23" s="408"/>
      <c r="O23" s="408"/>
      <c r="P23" s="408"/>
      <c r="Q23" s="408"/>
      <c r="R23" s="408"/>
      <c r="S23" s="408"/>
      <c r="T23" s="408"/>
      <c r="U23" s="408"/>
      <c r="V23" s="408"/>
      <c r="W23" s="408"/>
      <c r="X23" s="409"/>
      <c r="Y23" s="404"/>
      <c r="Z23" s="405"/>
      <c r="AA23" s="405"/>
      <c r="AB23" s="411"/>
      <c r="AC23" s="354"/>
      <c r="AD23" s="355"/>
      <c r="AE23" s="355"/>
      <c r="AF23" s="355"/>
      <c r="AG23" s="356"/>
      <c r="AH23" s="412"/>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3"/>
      <c r="B24" s="1074"/>
      <c r="C24" s="1074"/>
      <c r="D24" s="1074"/>
      <c r="E24" s="1074"/>
      <c r="F24" s="1075"/>
      <c r="G24" s="354"/>
      <c r="H24" s="355"/>
      <c r="I24" s="355"/>
      <c r="J24" s="355"/>
      <c r="K24" s="356"/>
      <c r="L24" s="412"/>
      <c r="M24" s="408"/>
      <c r="N24" s="408"/>
      <c r="O24" s="408"/>
      <c r="P24" s="408"/>
      <c r="Q24" s="408"/>
      <c r="R24" s="408"/>
      <c r="S24" s="408"/>
      <c r="T24" s="408"/>
      <c r="U24" s="408"/>
      <c r="V24" s="408"/>
      <c r="W24" s="408"/>
      <c r="X24" s="409"/>
      <c r="Y24" s="404"/>
      <c r="Z24" s="405"/>
      <c r="AA24" s="405"/>
      <c r="AB24" s="411"/>
      <c r="AC24" s="354"/>
      <c r="AD24" s="355"/>
      <c r="AE24" s="355"/>
      <c r="AF24" s="355"/>
      <c r="AG24" s="356"/>
      <c r="AH24" s="412"/>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3"/>
      <c r="B25" s="1074"/>
      <c r="C25" s="1074"/>
      <c r="D25" s="1074"/>
      <c r="E25" s="1074"/>
      <c r="F25" s="1075"/>
      <c r="G25" s="354"/>
      <c r="H25" s="355"/>
      <c r="I25" s="355"/>
      <c r="J25" s="355"/>
      <c r="K25" s="356"/>
      <c r="L25" s="412"/>
      <c r="M25" s="408"/>
      <c r="N25" s="408"/>
      <c r="O25" s="408"/>
      <c r="P25" s="408"/>
      <c r="Q25" s="408"/>
      <c r="R25" s="408"/>
      <c r="S25" s="408"/>
      <c r="T25" s="408"/>
      <c r="U25" s="408"/>
      <c r="V25" s="408"/>
      <c r="W25" s="408"/>
      <c r="X25" s="409"/>
      <c r="Y25" s="404"/>
      <c r="Z25" s="405"/>
      <c r="AA25" s="405"/>
      <c r="AB25" s="411"/>
      <c r="AC25" s="354"/>
      <c r="AD25" s="355"/>
      <c r="AE25" s="355"/>
      <c r="AF25" s="355"/>
      <c r="AG25" s="356"/>
      <c r="AH25" s="412"/>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3"/>
      <c r="B26" s="1074"/>
      <c r="C26" s="1074"/>
      <c r="D26" s="1074"/>
      <c r="E26" s="1074"/>
      <c r="F26" s="1075"/>
      <c r="G26" s="354"/>
      <c r="H26" s="355"/>
      <c r="I26" s="355"/>
      <c r="J26" s="355"/>
      <c r="K26" s="356"/>
      <c r="L26" s="412"/>
      <c r="M26" s="408"/>
      <c r="N26" s="408"/>
      <c r="O26" s="408"/>
      <c r="P26" s="408"/>
      <c r="Q26" s="408"/>
      <c r="R26" s="408"/>
      <c r="S26" s="408"/>
      <c r="T26" s="408"/>
      <c r="U26" s="408"/>
      <c r="V26" s="408"/>
      <c r="W26" s="408"/>
      <c r="X26" s="409"/>
      <c r="Y26" s="404"/>
      <c r="Z26" s="405"/>
      <c r="AA26" s="405"/>
      <c r="AB26" s="411"/>
      <c r="AC26" s="354"/>
      <c r="AD26" s="355"/>
      <c r="AE26" s="355"/>
      <c r="AF26" s="355"/>
      <c r="AG26" s="356"/>
      <c r="AH26" s="412"/>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3"/>
      <c r="B27" s="1074"/>
      <c r="C27" s="1074"/>
      <c r="D27" s="1074"/>
      <c r="E27" s="1074"/>
      <c r="F27" s="107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73"/>
      <c r="B28" s="1074"/>
      <c r="C28" s="1074"/>
      <c r="D28" s="1074"/>
      <c r="E28" s="1074"/>
      <c r="F28" s="1075"/>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3"/>
      <c r="B29" s="1074"/>
      <c r="C29" s="1074"/>
      <c r="D29" s="1074"/>
      <c r="E29" s="1074"/>
      <c r="F29" s="107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3"/>
      <c r="B30" s="1074"/>
      <c r="C30" s="1074"/>
      <c r="D30" s="1074"/>
      <c r="E30" s="1074"/>
      <c r="F30" s="107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3"/>
      <c r="B31" s="1074"/>
      <c r="C31" s="1074"/>
      <c r="D31" s="1074"/>
      <c r="E31" s="1074"/>
      <c r="F31" s="1075"/>
      <c r="G31" s="354"/>
      <c r="H31" s="355"/>
      <c r="I31" s="355"/>
      <c r="J31" s="355"/>
      <c r="K31" s="356"/>
      <c r="L31" s="412"/>
      <c r="M31" s="408"/>
      <c r="N31" s="408"/>
      <c r="O31" s="408"/>
      <c r="P31" s="408"/>
      <c r="Q31" s="408"/>
      <c r="R31" s="408"/>
      <c r="S31" s="408"/>
      <c r="T31" s="408"/>
      <c r="U31" s="408"/>
      <c r="V31" s="408"/>
      <c r="W31" s="408"/>
      <c r="X31" s="409"/>
      <c r="Y31" s="404"/>
      <c r="Z31" s="405"/>
      <c r="AA31" s="405"/>
      <c r="AB31" s="411"/>
      <c r="AC31" s="354"/>
      <c r="AD31" s="355"/>
      <c r="AE31" s="355"/>
      <c r="AF31" s="355"/>
      <c r="AG31" s="356"/>
      <c r="AH31" s="412"/>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3"/>
      <c r="B32" s="1074"/>
      <c r="C32" s="1074"/>
      <c r="D32" s="1074"/>
      <c r="E32" s="1074"/>
      <c r="F32" s="1075"/>
      <c r="G32" s="354"/>
      <c r="H32" s="355"/>
      <c r="I32" s="355"/>
      <c r="J32" s="355"/>
      <c r="K32" s="356"/>
      <c r="L32" s="412"/>
      <c r="M32" s="408"/>
      <c r="N32" s="408"/>
      <c r="O32" s="408"/>
      <c r="P32" s="408"/>
      <c r="Q32" s="408"/>
      <c r="R32" s="408"/>
      <c r="S32" s="408"/>
      <c r="T32" s="408"/>
      <c r="U32" s="408"/>
      <c r="V32" s="408"/>
      <c r="W32" s="408"/>
      <c r="X32" s="409"/>
      <c r="Y32" s="404"/>
      <c r="Z32" s="405"/>
      <c r="AA32" s="405"/>
      <c r="AB32" s="411"/>
      <c r="AC32" s="354"/>
      <c r="AD32" s="355"/>
      <c r="AE32" s="355"/>
      <c r="AF32" s="355"/>
      <c r="AG32" s="356"/>
      <c r="AH32" s="412"/>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3"/>
      <c r="B33" s="1074"/>
      <c r="C33" s="1074"/>
      <c r="D33" s="1074"/>
      <c r="E33" s="1074"/>
      <c r="F33" s="1075"/>
      <c r="G33" s="354"/>
      <c r="H33" s="355"/>
      <c r="I33" s="355"/>
      <c r="J33" s="355"/>
      <c r="K33" s="356"/>
      <c r="L33" s="412"/>
      <c r="M33" s="408"/>
      <c r="N33" s="408"/>
      <c r="O33" s="408"/>
      <c r="P33" s="408"/>
      <c r="Q33" s="408"/>
      <c r="R33" s="408"/>
      <c r="S33" s="408"/>
      <c r="T33" s="408"/>
      <c r="U33" s="408"/>
      <c r="V33" s="408"/>
      <c r="W33" s="408"/>
      <c r="X33" s="409"/>
      <c r="Y33" s="404"/>
      <c r="Z33" s="405"/>
      <c r="AA33" s="405"/>
      <c r="AB33" s="411"/>
      <c r="AC33" s="354"/>
      <c r="AD33" s="355"/>
      <c r="AE33" s="355"/>
      <c r="AF33" s="355"/>
      <c r="AG33" s="356"/>
      <c r="AH33" s="412"/>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3"/>
      <c r="B34" s="1074"/>
      <c r="C34" s="1074"/>
      <c r="D34" s="1074"/>
      <c r="E34" s="1074"/>
      <c r="F34" s="1075"/>
      <c r="G34" s="354"/>
      <c r="H34" s="355"/>
      <c r="I34" s="355"/>
      <c r="J34" s="355"/>
      <c r="K34" s="356"/>
      <c r="L34" s="412"/>
      <c r="M34" s="408"/>
      <c r="N34" s="408"/>
      <c r="O34" s="408"/>
      <c r="P34" s="408"/>
      <c r="Q34" s="408"/>
      <c r="R34" s="408"/>
      <c r="S34" s="408"/>
      <c r="T34" s="408"/>
      <c r="U34" s="408"/>
      <c r="V34" s="408"/>
      <c r="W34" s="408"/>
      <c r="X34" s="409"/>
      <c r="Y34" s="404"/>
      <c r="Z34" s="405"/>
      <c r="AA34" s="405"/>
      <c r="AB34" s="411"/>
      <c r="AC34" s="354"/>
      <c r="AD34" s="355"/>
      <c r="AE34" s="355"/>
      <c r="AF34" s="355"/>
      <c r="AG34" s="356"/>
      <c r="AH34" s="412"/>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3"/>
      <c r="B35" s="1074"/>
      <c r="C35" s="1074"/>
      <c r="D35" s="1074"/>
      <c r="E35" s="1074"/>
      <c r="F35" s="1075"/>
      <c r="G35" s="354"/>
      <c r="H35" s="355"/>
      <c r="I35" s="355"/>
      <c r="J35" s="355"/>
      <c r="K35" s="356"/>
      <c r="L35" s="412"/>
      <c r="M35" s="408"/>
      <c r="N35" s="408"/>
      <c r="O35" s="408"/>
      <c r="P35" s="408"/>
      <c r="Q35" s="408"/>
      <c r="R35" s="408"/>
      <c r="S35" s="408"/>
      <c r="T35" s="408"/>
      <c r="U35" s="408"/>
      <c r="V35" s="408"/>
      <c r="W35" s="408"/>
      <c r="X35" s="409"/>
      <c r="Y35" s="404"/>
      <c r="Z35" s="405"/>
      <c r="AA35" s="405"/>
      <c r="AB35" s="411"/>
      <c r="AC35" s="354"/>
      <c r="AD35" s="355"/>
      <c r="AE35" s="355"/>
      <c r="AF35" s="355"/>
      <c r="AG35" s="356"/>
      <c r="AH35" s="412"/>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3"/>
      <c r="B36" s="1074"/>
      <c r="C36" s="1074"/>
      <c r="D36" s="1074"/>
      <c r="E36" s="1074"/>
      <c r="F36" s="1075"/>
      <c r="G36" s="354"/>
      <c r="H36" s="355"/>
      <c r="I36" s="355"/>
      <c r="J36" s="355"/>
      <c r="K36" s="356"/>
      <c r="L36" s="412"/>
      <c r="M36" s="408"/>
      <c r="N36" s="408"/>
      <c r="O36" s="408"/>
      <c r="P36" s="408"/>
      <c r="Q36" s="408"/>
      <c r="R36" s="408"/>
      <c r="S36" s="408"/>
      <c r="T36" s="408"/>
      <c r="U36" s="408"/>
      <c r="V36" s="408"/>
      <c r="W36" s="408"/>
      <c r="X36" s="409"/>
      <c r="Y36" s="404"/>
      <c r="Z36" s="405"/>
      <c r="AA36" s="405"/>
      <c r="AB36" s="411"/>
      <c r="AC36" s="354"/>
      <c r="AD36" s="355"/>
      <c r="AE36" s="355"/>
      <c r="AF36" s="355"/>
      <c r="AG36" s="356"/>
      <c r="AH36" s="412"/>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3"/>
      <c r="B37" s="1074"/>
      <c r="C37" s="1074"/>
      <c r="D37" s="1074"/>
      <c r="E37" s="1074"/>
      <c r="F37" s="1075"/>
      <c r="G37" s="354"/>
      <c r="H37" s="355"/>
      <c r="I37" s="355"/>
      <c r="J37" s="355"/>
      <c r="K37" s="356"/>
      <c r="L37" s="412"/>
      <c r="M37" s="408"/>
      <c r="N37" s="408"/>
      <c r="O37" s="408"/>
      <c r="P37" s="408"/>
      <c r="Q37" s="408"/>
      <c r="R37" s="408"/>
      <c r="S37" s="408"/>
      <c r="T37" s="408"/>
      <c r="U37" s="408"/>
      <c r="V37" s="408"/>
      <c r="W37" s="408"/>
      <c r="X37" s="409"/>
      <c r="Y37" s="404"/>
      <c r="Z37" s="405"/>
      <c r="AA37" s="405"/>
      <c r="AB37" s="411"/>
      <c r="AC37" s="354"/>
      <c r="AD37" s="355"/>
      <c r="AE37" s="355"/>
      <c r="AF37" s="355"/>
      <c r="AG37" s="356"/>
      <c r="AH37" s="412"/>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3"/>
      <c r="B38" s="1074"/>
      <c r="C38" s="1074"/>
      <c r="D38" s="1074"/>
      <c r="E38" s="1074"/>
      <c r="F38" s="1075"/>
      <c r="G38" s="354"/>
      <c r="H38" s="355"/>
      <c r="I38" s="355"/>
      <c r="J38" s="355"/>
      <c r="K38" s="356"/>
      <c r="L38" s="412"/>
      <c r="M38" s="408"/>
      <c r="N38" s="408"/>
      <c r="O38" s="408"/>
      <c r="P38" s="408"/>
      <c r="Q38" s="408"/>
      <c r="R38" s="408"/>
      <c r="S38" s="408"/>
      <c r="T38" s="408"/>
      <c r="U38" s="408"/>
      <c r="V38" s="408"/>
      <c r="W38" s="408"/>
      <c r="X38" s="409"/>
      <c r="Y38" s="404"/>
      <c r="Z38" s="405"/>
      <c r="AA38" s="405"/>
      <c r="AB38" s="411"/>
      <c r="AC38" s="354"/>
      <c r="AD38" s="355"/>
      <c r="AE38" s="355"/>
      <c r="AF38" s="355"/>
      <c r="AG38" s="356"/>
      <c r="AH38" s="412"/>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3"/>
      <c r="B39" s="1074"/>
      <c r="C39" s="1074"/>
      <c r="D39" s="1074"/>
      <c r="E39" s="1074"/>
      <c r="F39" s="1075"/>
      <c r="G39" s="354"/>
      <c r="H39" s="355"/>
      <c r="I39" s="355"/>
      <c r="J39" s="355"/>
      <c r="K39" s="356"/>
      <c r="L39" s="412"/>
      <c r="M39" s="408"/>
      <c r="N39" s="408"/>
      <c r="O39" s="408"/>
      <c r="P39" s="408"/>
      <c r="Q39" s="408"/>
      <c r="R39" s="408"/>
      <c r="S39" s="408"/>
      <c r="T39" s="408"/>
      <c r="U39" s="408"/>
      <c r="V39" s="408"/>
      <c r="W39" s="408"/>
      <c r="X39" s="409"/>
      <c r="Y39" s="404"/>
      <c r="Z39" s="405"/>
      <c r="AA39" s="405"/>
      <c r="AB39" s="411"/>
      <c r="AC39" s="354"/>
      <c r="AD39" s="355"/>
      <c r="AE39" s="355"/>
      <c r="AF39" s="355"/>
      <c r="AG39" s="356"/>
      <c r="AH39" s="412"/>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3"/>
      <c r="B40" s="1074"/>
      <c r="C40" s="1074"/>
      <c r="D40" s="1074"/>
      <c r="E40" s="1074"/>
      <c r="F40" s="107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73"/>
      <c r="B41" s="1074"/>
      <c r="C41" s="1074"/>
      <c r="D41" s="1074"/>
      <c r="E41" s="1074"/>
      <c r="F41" s="1075"/>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3"/>
      <c r="B42" s="1074"/>
      <c r="C42" s="1074"/>
      <c r="D42" s="1074"/>
      <c r="E42" s="1074"/>
      <c r="F42" s="107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3"/>
      <c r="B43" s="1074"/>
      <c r="C43" s="1074"/>
      <c r="D43" s="1074"/>
      <c r="E43" s="1074"/>
      <c r="F43" s="107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3"/>
      <c r="B44" s="1074"/>
      <c r="C44" s="1074"/>
      <c r="D44" s="1074"/>
      <c r="E44" s="1074"/>
      <c r="F44" s="1075"/>
      <c r="G44" s="354"/>
      <c r="H44" s="355"/>
      <c r="I44" s="355"/>
      <c r="J44" s="355"/>
      <c r="K44" s="356"/>
      <c r="L44" s="412"/>
      <c r="M44" s="408"/>
      <c r="N44" s="408"/>
      <c r="O44" s="408"/>
      <c r="P44" s="408"/>
      <c r="Q44" s="408"/>
      <c r="R44" s="408"/>
      <c r="S44" s="408"/>
      <c r="T44" s="408"/>
      <c r="U44" s="408"/>
      <c r="V44" s="408"/>
      <c r="W44" s="408"/>
      <c r="X44" s="409"/>
      <c r="Y44" s="404"/>
      <c r="Z44" s="405"/>
      <c r="AA44" s="405"/>
      <c r="AB44" s="411"/>
      <c r="AC44" s="354"/>
      <c r="AD44" s="355"/>
      <c r="AE44" s="355"/>
      <c r="AF44" s="355"/>
      <c r="AG44" s="356"/>
      <c r="AH44" s="412"/>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3"/>
      <c r="B45" s="1074"/>
      <c r="C45" s="1074"/>
      <c r="D45" s="1074"/>
      <c r="E45" s="1074"/>
      <c r="F45" s="1075"/>
      <c r="G45" s="354"/>
      <c r="H45" s="355"/>
      <c r="I45" s="355"/>
      <c r="J45" s="355"/>
      <c r="K45" s="356"/>
      <c r="L45" s="412"/>
      <c r="M45" s="408"/>
      <c r="N45" s="408"/>
      <c r="O45" s="408"/>
      <c r="P45" s="408"/>
      <c r="Q45" s="408"/>
      <c r="R45" s="408"/>
      <c r="S45" s="408"/>
      <c r="T45" s="408"/>
      <c r="U45" s="408"/>
      <c r="V45" s="408"/>
      <c r="W45" s="408"/>
      <c r="X45" s="409"/>
      <c r="Y45" s="404"/>
      <c r="Z45" s="405"/>
      <c r="AA45" s="405"/>
      <c r="AB45" s="411"/>
      <c r="AC45" s="354"/>
      <c r="AD45" s="355"/>
      <c r="AE45" s="355"/>
      <c r="AF45" s="355"/>
      <c r="AG45" s="356"/>
      <c r="AH45" s="412"/>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3"/>
      <c r="B46" s="1074"/>
      <c r="C46" s="1074"/>
      <c r="D46" s="1074"/>
      <c r="E46" s="1074"/>
      <c r="F46" s="1075"/>
      <c r="G46" s="354"/>
      <c r="H46" s="355"/>
      <c r="I46" s="355"/>
      <c r="J46" s="355"/>
      <c r="K46" s="356"/>
      <c r="L46" s="412"/>
      <c r="M46" s="408"/>
      <c r="N46" s="408"/>
      <c r="O46" s="408"/>
      <c r="P46" s="408"/>
      <c r="Q46" s="408"/>
      <c r="R46" s="408"/>
      <c r="S46" s="408"/>
      <c r="T46" s="408"/>
      <c r="U46" s="408"/>
      <c r="V46" s="408"/>
      <c r="W46" s="408"/>
      <c r="X46" s="409"/>
      <c r="Y46" s="404"/>
      <c r="Z46" s="405"/>
      <c r="AA46" s="405"/>
      <c r="AB46" s="411"/>
      <c r="AC46" s="354"/>
      <c r="AD46" s="355"/>
      <c r="AE46" s="355"/>
      <c r="AF46" s="355"/>
      <c r="AG46" s="356"/>
      <c r="AH46" s="412"/>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3"/>
      <c r="B47" s="1074"/>
      <c r="C47" s="1074"/>
      <c r="D47" s="1074"/>
      <c r="E47" s="1074"/>
      <c r="F47" s="1075"/>
      <c r="G47" s="354"/>
      <c r="H47" s="355"/>
      <c r="I47" s="355"/>
      <c r="J47" s="355"/>
      <c r="K47" s="356"/>
      <c r="L47" s="412"/>
      <c r="M47" s="408"/>
      <c r="N47" s="408"/>
      <c r="O47" s="408"/>
      <c r="P47" s="408"/>
      <c r="Q47" s="408"/>
      <c r="R47" s="408"/>
      <c r="S47" s="408"/>
      <c r="T47" s="408"/>
      <c r="U47" s="408"/>
      <c r="V47" s="408"/>
      <c r="W47" s="408"/>
      <c r="X47" s="409"/>
      <c r="Y47" s="404"/>
      <c r="Z47" s="405"/>
      <c r="AA47" s="405"/>
      <c r="AB47" s="411"/>
      <c r="AC47" s="354"/>
      <c r="AD47" s="355"/>
      <c r="AE47" s="355"/>
      <c r="AF47" s="355"/>
      <c r="AG47" s="356"/>
      <c r="AH47" s="412"/>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3"/>
      <c r="B48" s="1074"/>
      <c r="C48" s="1074"/>
      <c r="D48" s="1074"/>
      <c r="E48" s="1074"/>
      <c r="F48" s="1075"/>
      <c r="G48" s="354"/>
      <c r="H48" s="355"/>
      <c r="I48" s="355"/>
      <c r="J48" s="355"/>
      <c r="K48" s="356"/>
      <c r="L48" s="412"/>
      <c r="M48" s="408"/>
      <c r="N48" s="408"/>
      <c r="O48" s="408"/>
      <c r="P48" s="408"/>
      <c r="Q48" s="408"/>
      <c r="R48" s="408"/>
      <c r="S48" s="408"/>
      <c r="T48" s="408"/>
      <c r="U48" s="408"/>
      <c r="V48" s="408"/>
      <c r="W48" s="408"/>
      <c r="X48" s="409"/>
      <c r="Y48" s="404"/>
      <c r="Z48" s="405"/>
      <c r="AA48" s="405"/>
      <c r="AB48" s="411"/>
      <c r="AC48" s="354"/>
      <c r="AD48" s="355"/>
      <c r="AE48" s="355"/>
      <c r="AF48" s="355"/>
      <c r="AG48" s="356"/>
      <c r="AH48" s="412"/>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3"/>
      <c r="B49" s="1074"/>
      <c r="C49" s="1074"/>
      <c r="D49" s="1074"/>
      <c r="E49" s="1074"/>
      <c r="F49" s="1075"/>
      <c r="G49" s="354"/>
      <c r="H49" s="355"/>
      <c r="I49" s="355"/>
      <c r="J49" s="355"/>
      <c r="K49" s="356"/>
      <c r="L49" s="412"/>
      <c r="M49" s="408"/>
      <c r="N49" s="408"/>
      <c r="O49" s="408"/>
      <c r="P49" s="408"/>
      <c r="Q49" s="408"/>
      <c r="R49" s="408"/>
      <c r="S49" s="408"/>
      <c r="T49" s="408"/>
      <c r="U49" s="408"/>
      <c r="V49" s="408"/>
      <c r="W49" s="408"/>
      <c r="X49" s="409"/>
      <c r="Y49" s="404"/>
      <c r="Z49" s="405"/>
      <c r="AA49" s="405"/>
      <c r="AB49" s="411"/>
      <c r="AC49" s="354"/>
      <c r="AD49" s="355"/>
      <c r="AE49" s="355"/>
      <c r="AF49" s="355"/>
      <c r="AG49" s="356"/>
      <c r="AH49" s="412"/>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3"/>
      <c r="B50" s="1074"/>
      <c r="C50" s="1074"/>
      <c r="D50" s="1074"/>
      <c r="E50" s="1074"/>
      <c r="F50" s="1075"/>
      <c r="G50" s="354"/>
      <c r="H50" s="355"/>
      <c r="I50" s="355"/>
      <c r="J50" s="355"/>
      <c r="K50" s="356"/>
      <c r="L50" s="412"/>
      <c r="M50" s="408"/>
      <c r="N50" s="408"/>
      <c r="O50" s="408"/>
      <c r="P50" s="408"/>
      <c r="Q50" s="408"/>
      <c r="R50" s="408"/>
      <c r="S50" s="408"/>
      <c r="T50" s="408"/>
      <c r="U50" s="408"/>
      <c r="V50" s="408"/>
      <c r="W50" s="408"/>
      <c r="X50" s="409"/>
      <c r="Y50" s="404"/>
      <c r="Z50" s="405"/>
      <c r="AA50" s="405"/>
      <c r="AB50" s="411"/>
      <c r="AC50" s="354"/>
      <c r="AD50" s="355"/>
      <c r="AE50" s="355"/>
      <c r="AF50" s="355"/>
      <c r="AG50" s="356"/>
      <c r="AH50" s="412"/>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3"/>
      <c r="B51" s="1074"/>
      <c r="C51" s="1074"/>
      <c r="D51" s="1074"/>
      <c r="E51" s="1074"/>
      <c r="F51" s="1075"/>
      <c r="G51" s="354"/>
      <c r="H51" s="355"/>
      <c r="I51" s="355"/>
      <c r="J51" s="355"/>
      <c r="K51" s="356"/>
      <c r="L51" s="412"/>
      <c r="M51" s="408"/>
      <c r="N51" s="408"/>
      <c r="O51" s="408"/>
      <c r="P51" s="408"/>
      <c r="Q51" s="408"/>
      <c r="R51" s="408"/>
      <c r="S51" s="408"/>
      <c r="T51" s="408"/>
      <c r="U51" s="408"/>
      <c r="V51" s="408"/>
      <c r="W51" s="408"/>
      <c r="X51" s="409"/>
      <c r="Y51" s="404"/>
      <c r="Z51" s="405"/>
      <c r="AA51" s="405"/>
      <c r="AB51" s="411"/>
      <c r="AC51" s="354"/>
      <c r="AD51" s="355"/>
      <c r="AE51" s="355"/>
      <c r="AF51" s="355"/>
      <c r="AG51" s="356"/>
      <c r="AH51" s="412"/>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3"/>
      <c r="B52" s="1074"/>
      <c r="C52" s="1074"/>
      <c r="D52" s="1074"/>
      <c r="E52" s="1074"/>
      <c r="F52" s="1075"/>
      <c r="G52" s="354"/>
      <c r="H52" s="355"/>
      <c r="I52" s="355"/>
      <c r="J52" s="355"/>
      <c r="K52" s="356"/>
      <c r="L52" s="412"/>
      <c r="M52" s="408"/>
      <c r="N52" s="408"/>
      <c r="O52" s="408"/>
      <c r="P52" s="408"/>
      <c r="Q52" s="408"/>
      <c r="R52" s="408"/>
      <c r="S52" s="408"/>
      <c r="T52" s="408"/>
      <c r="U52" s="408"/>
      <c r="V52" s="408"/>
      <c r="W52" s="408"/>
      <c r="X52" s="409"/>
      <c r="Y52" s="404"/>
      <c r="Z52" s="405"/>
      <c r="AA52" s="405"/>
      <c r="AB52" s="411"/>
      <c r="AC52" s="354"/>
      <c r="AD52" s="355"/>
      <c r="AE52" s="355"/>
      <c r="AF52" s="355"/>
      <c r="AG52" s="356"/>
      <c r="AH52" s="412"/>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3"/>
      <c r="B56" s="1074"/>
      <c r="C56" s="1074"/>
      <c r="D56" s="1074"/>
      <c r="E56" s="1074"/>
      <c r="F56" s="107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3"/>
      <c r="B57" s="1074"/>
      <c r="C57" s="1074"/>
      <c r="D57" s="1074"/>
      <c r="E57" s="1074"/>
      <c r="F57" s="107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3"/>
      <c r="B58" s="1074"/>
      <c r="C58" s="1074"/>
      <c r="D58" s="1074"/>
      <c r="E58" s="1074"/>
      <c r="F58" s="1075"/>
      <c r="G58" s="354"/>
      <c r="H58" s="355"/>
      <c r="I58" s="355"/>
      <c r="J58" s="355"/>
      <c r="K58" s="356"/>
      <c r="L58" s="412"/>
      <c r="M58" s="408"/>
      <c r="N58" s="408"/>
      <c r="O58" s="408"/>
      <c r="P58" s="408"/>
      <c r="Q58" s="408"/>
      <c r="R58" s="408"/>
      <c r="S58" s="408"/>
      <c r="T58" s="408"/>
      <c r="U58" s="408"/>
      <c r="V58" s="408"/>
      <c r="W58" s="408"/>
      <c r="X58" s="409"/>
      <c r="Y58" s="404"/>
      <c r="Z58" s="405"/>
      <c r="AA58" s="405"/>
      <c r="AB58" s="411"/>
      <c r="AC58" s="354"/>
      <c r="AD58" s="355"/>
      <c r="AE58" s="355"/>
      <c r="AF58" s="355"/>
      <c r="AG58" s="356"/>
      <c r="AH58" s="412"/>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3"/>
      <c r="B59" s="1074"/>
      <c r="C59" s="1074"/>
      <c r="D59" s="1074"/>
      <c r="E59" s="1074"/>
      <c r="F59" s="1075"/>
      <c r="G59" s="354"/>
      <c r="H59" s="355"/>
      <c r="I59" s="355"/>
      <c r="J59" s="355"/>
      <c r="K59" s="356"/>
      <c r="L59" s="412"/>
      <c r="M59" s="408"/>
      <c r="N59" s="408"/>
      <c r="O59" s="408"/>
      <c r="P59" s="408"/>
      <c r="Q59" s="408"/>
      <c r="R59" s="408"/>
      <c r="S59" s="408"/>
      <c r="T59" s="408"/>
      <c r="U59" s="408"/>
      <c r="V59" s="408"/>
      <c r="W59" s="408"/>
      <c r="X59" s="409"/>
      <c r="Y59" s="404"/>
      <c r="Z59" s="405"/>
      <c r="AA59" s="405"/>
      <c r="AB59" s="411"/>
      <c r="AC59" s="354"/>
      <c r="AD59" s="355"/>
      <c r="AE59" s="355"/>
      <c r="AF59" s="355"/>
      <c r="AG59" s="356"/>
      <c r="AH59" s="412"/>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3"/>
      <c r="B60" s="1074"/>
      <c r="C60" s="1074"/>
      <c r="D60" s="1074"/>
      <c r="E60" s="1074"/>
      <c r="F60" s="1075"/>
      <c r="G60" s="354"/>
      <c r="H60" s="355"/>
      <c r="I60" s="355"/>
      <c r="J60" s="355"/>
      <c r="K60" s="356"/>
      <c r="L60" s="412"/>
      <c r="M60" s="408"/>
      <c r="N60" s="408"/>
      <c r="O60" s="408"/>
      <c r="P60" s="408"/>
      <c r="Q60" s="408"/>
      <c r="R60" s="408"/>
      <c r="S60" s="408"/>
      <c r="T60" s="408"/>
      <c r="U60" s="408"/>
      <c r="V60" s="408"/>
      <c r="W60" s="408"/>
      <c r="X60" s="409"/>
      <c r="Y60" s="404"/>
      <c r="Z60" s="405"/>
      <c r="AA60" s="405"/>
      <c r="AB60" s="411"/>
      <c r="AC60" s="354"/>
      <c r="AD60" s="355"/>
      <c r="AE60" s="355"/>
      <c r="AF60" s="355"/>
      <c r="AG60" s="356"/>
      <c r="AH60" s="412"/>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3"/>
      <c r="B61" s="1074"/>
      <c r="C61" s="1074"/>
      <c r="D61" s="1074"/>
      <c r="E61" s="1074"/>
      <c r="F61" s="1075"/>
      <c r="G61" s="354"/>
      <c r="H61" s="355"/>
      <c r="I61" s="355"/>
      <c r="J61" s="355"/>
      <c r="K61" s="356"/>
      <c r="L61" s="412"/>
      <c r="M61" s="408"/>
      <c r="N61" s="408"/>
      <c r="O61" s="408"/>
      <c r="P61" s="408"/>
      <c r="Q61" s="408"/>
      <c r="R61" s="408"/>
      <c r="S61" s="408"/>
      <c r="T61" s="408"/>
      <c r="U61" s="408"/>
      <c r="V61" s="408"/>
      <c r="W61" s="408"/>
      <c r="X61" s="409"/>
      <c r="Y61" s="404"/>
      <c r="Z61" s="405"/>
      <c r="AA61" s="405"/>
      <c r="AB61" s="411"/>
      <c r="AC61" s="354"/>
      <c r="AD61" s="355"/>
      <c r="AE61" s="355"/>
      <c r="AF61" s="355"/>
      <c r="AG61" s="356"/>
      <c r="AH61" s="412"/>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3"/>
      <c r="B62" s="1074"/>
      <c r="C62" s="1074"/>
      <c r="D62" s="1074"/>
      <c r="E62" s="1074"/>
      <c r="F62" s="1075"/>
      <c r="G62" s="354"/>
      <c r="H62" s="355"/>
      <c r="I62" s="355"/>
      <c r="J62" s="355"/>
      <c r="K62" s="356"/>
      <c r="L62" s="412"/>
      <c r="M62" s="408"/>
      <c r="N62" s="408"/>
      <c r="O62" s="408"/>
      <c r="P62" s="408"/>
      <c r="Q62" s="408"/>
      <c r="R62" s="408"/>
      <c r="S62" s="408"/>
      <c r="T62" s="408"/>
      <c r="U62" s="408"/>
      <c r="V62" s="408"/>
      <c r="W62" s="408"/>
      <c r="X62" s="409"/>
      <c r="Y62" s="404"/>
      <c r="Z62" s="405"/>
      <c r="AA62" s="405"/>
      <c r="AB62" s="411"/>
      <c r="AC62" s="354"/>
      <c r="AD62" s="355"/>
      <c r="AE62" s="355"/>
      <c r="AF62" s="355"/>
      <c r="AG62" s="356"/>
      <c r="AH62" s="412"/>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3"/>
      <c r="B63" s="1074"/>
      <c r="C63" s="1074"/>
      <c r="D63" s="1074"/>
      <c r="E63" s="1074"/>
      <c r="F63" s="1075"/>
      <c r="G63" s="354"/>
      <c r="H63" s="355"/>
      <c r="I63" s="355"/>
      <c r="J63" s="355"/>
      <c r="K63" s="356"/>
      <c r="L63" s="412"/>
      <c r="M63" s="408"/>
      <c r="N63" s="408"/>
      <c r="O63" s="408"/>
      <c r="P63" s="408"/>
      <c r="Q63" s="408"/>
      <c r="R63" s="408"/>
      <c r="S63" s="408"/>
      <c r="T63" s="408"/>
      <c r="U63" s="408"/>
      <c r="V63" s="408"/>
      <c r="W63" s="408"/>
      <c r="X63" s="409"/>
      <c r="Y63" s="404"/>
      <c r="Z63" s="405"/>
      <c r="AA63" s="405"/>
      <c r="AB63" s="411"/>
      <c r="AC63" s="354"/>
      <c r="AD63" s="355"/>
      <c r="AE63" s="355"/>
      <c r="AF63" s="355"/>
      <c r="AG63" s="356"/>
      <c r="AH63" s="412"/>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3"/>
      <c r="B64" s="1074"/>
      <c r="C64" s="1074"/>
      <c r="D64" s="1074"/>
      <c r="E64" s="1074"/>
      <c r="F64" s="1075"/>
      <c r="G64" s="354"/>
      <c r="H64" s="355"/>
      <c r="I64" s="355"/>
      <c r="J64" s="355"/>
      <c r="K64" s="356"/>
      <c r="L64" s="412"/>
      <c r="M64" s="408"/>
      <c r="N64" s="408"/>
      <c r="O64" s="408"/>
      <c r="P64" s="408"/>
      <c r="Q64" s="408"/>
      <c r="R64" s="408"/>
      <c r="S64" s="408"/>
      <c r="T64" s="408"/>
      <c r="U64" s="408"/>
      <c r="V64" s="408"/>
      <c r="W64" s="408"/>
      <c r="X64" s="409"/>
      <c r="Y64" s="404"/>
      <c r="Z64" s="405"/>
      <c r="AA64" s="405"/>
      <c r="AB64" s="411"/>
      <c r="AC64" s="354"/>
      <c r="AD64" s="355"/>
      <c r="AE64" s="355"/>
      <c r="AF64" s="355"/>
      <c r="AG64" s="356"/>
      <c r="AH64" s="412"/>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3"/>
      <c r="B65" s="1074"/>
      <c r="C65" s="1074"/>
      <c r="D65" s="1074"/>
      <c r="E65" s="1074"/>
      <c r="F65" s="1075"/>
      <c r="G65" s="354"/>
      <c r="H65" s="355"/>
      <c r="I65" s="355"/>
      <c r="J65" s="355"/>
      <c r="K65" s="356"/>
      <c r="L65" s="412"/>
      <c r="M65" s="408"/>
      <c r="N65" s="408"/>
      <c r="O65" s="408"/>
      <c r="P65" s="408"/>
      <c r="Q65" s="408"/>
      <c r="R65" s="408"/>
      <c r="S65" s="408"/>
      <c r="T65" s="408"/>
      <c r="U65" s="408"/>
      <c r="V65" s="408"/>
      <c r="W65" s="408"/>
      <c r="X65" s="409"/>
      <c r="Y65" s="404"/>
      <c r="Z65" s="405"/>
      <c r="AA65" s="405"/>
      <c r="AB65" s="411"/>
      <c r="AC65" s="354"/>
      <c r="AD65" s="355"/>
      <c r="AE65" s="355"/>
      <c r="AF65" s="355"/>
      <c r="AG65" s="356"/>
      <c r="AH65" s="412"/>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3"/>
      <c r="B66" s="1074"/>
      <c r="C66" s="1074"/>
      <c r="D66" s="1074"/>
      <c r="E66" s="1074"/>
      <c r="F66" s="1075"/>
      <c r="G66" s="354"/>
      <c r="H66" s="355"/>
      <c r="I66" s="355"/>
      <c r="J66" s="355"/>
      <c r="K66" s="356"/>
      <c r="L66" s="412"/>
      <c r="M66" s="408"/>
      <c r="N66" s="408"/>
      <c r="O66" s="408"/>
      <c r="P66" s="408"/>
      <c r="Q66" s="408"/>
      <c r="R66" s="408"/>
      <c r="S66" s="408"/>
      <c r="T66" s="408"/>
      <c r="U66" s="408"/>
      <c r="V66" s="408"/>
      <c r="W66" s="408"/>
      <c r="X66" s="409"/>
      <c r="Y66" s="404"/>
      <c r="Z66" s="405"/>
      <c r="AA66" s="405"/>
      <c r="AB66" s="411"/>
      <c r="AC66" s="354"/>
      <c r="AD66" s="355"/>
      <c r="AE66" s="355"/>
      <c r="AF66" s="355"/>
      <c r="AG66" s="356"/>
      <c r="AH66" s="412"/>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3"/>
      <c r="B67" s="1074"/>
      <c r="C67" s="1074"/>
      <c r="D67" s="1074"/>
      <c r="E67" s="1074"/>
      <c r="F67" s="107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73"/>
      <c r="B68" s="1074"/>
      <c r="C68" s="1074"/>
      <c r="D68" s="1074"/>
      <c r="E68" s="1074"/>
      <c r="F68" s="1075"/>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3"/>
      <c r="B69" s="1074"/>
      <c r="C69" s="1074"/>
      <c r="D69" s="1074"/>
      <c r="E69" s="1074"/>
      <c r="F69" s="107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3"/>
      <c r="B70" s="1074"/>
      <c r="C70" s="1074"/>
      <c r="D70" s="1074"/>
      <c r="E70" s="1074"/>
      <c r="F70" s="107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3"/>
      <c r="B71" s="1074"/>
      <c r="C71" s="1074"/>
      <c r="D71" s="1074"/>
      <c r="E71" s="1074"/>
      <c r="F71" s="1075"/>
      <c r="G71" s="354"/>
      <c r="H71" s="355"/>
      <c r="I71" s="355"/>
      <c r="J71" s="355"/>
      <c r="K71" s="356"/>
      <c r="L71" s="412"/>
      <c r="M71" s="408"/>
      <c r="N71" s="408"/>
      <c r="O71" s="408"/>
      <c r="P71" s="408"/>
      <c r="Q71" s="408"/>
      <c r="R71" s="408"/>
      <c r="S71" s="408"/>
      <c r="T71" s="408"/>
      <c r="U71" s="408"/>
      <c r="V71" s="408"/>
      <c r="W71" s="408"/>
      <c r="X71" s="409"/>
      <c r="Y71" s="404"/>
      <c r="Z71" s="405"/>
      <c r="AA71" s="405"/>
      <c r="AB71" s="411"/>
      <c r="AC71" s="354"/>
      <c r="AD71" s="355"/>
      <c r="AE71" s="355"/>
      <c r="AF71" s="355"/>
      <c r="AG71" s="356"/>
      <c r="AH71" s="412"/>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3"/>
      <c r="B72" s="1074"/>
      <c r="C72" s="1074"/>
      <c r="D72" s="1074"/>
      <c r="E72" s="1074"/>
      <c r="F72" s="1075"/>
      <c r="G72" s="354"/>
      <c r="H72" s="355"/>
      <c r="I72" s="355"/>
      <c r="J72" s="355"/>
      <c r="K72" s="356"/>
      <c r="L72" s="412"/>
      <c r="M72" s="408"/>
      <c r="N72" s="408"/>
      <c r="O72" s="408"/>
      <c r="P72" s="408"/>
      <c r="Q72" s="408"/>
      <c r="R72" s="408"/>
      <c r="S72" s="408"/>
      <c r="T72" s="408"/>
      <c r="U72" s="408"/>
      <c r="V72" s="408"/>
      <c r="W72" s="408"/>
      <c r="X72" s="409"/>
      <c r="Y72" s="404"/>
      <c r="Z72" s="405"/>
      <c r="AA72" s="405"/>
      <c r="AB72" s="411"/>
      <c r="AC72" s="354"/>
      <c r="AD72" s="355"/>
      <c r="AE72" s="355"/>
      <c r="AF72" s="355"/>
      <c r="AG72" s="356"/>
      <c r="AH72" s="412"/>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3"/>
      <c r="B73" s="1074"/>
      <c r="C73" s="1074"/>
      <c r="D73" s="1074"/>
      <c r="E73" s="1074"/>
      <c r="F73" s="1075"/>
      <c r="G73" s="354"/>
      <c r="H73" s="355"/>
      <c r="I73" s="355"/>
      <c r="J73" s="355"/>
      <c r="K73" s="356"/>
      <c r="L73" s="412"/>
      <c r="M73" s="408"/>
      <c r="N73" s="408"/>
      <c r="O73" s="408"/>
      <c r="P73" s="408"/>
      <c r="Q73" s="408"/>
      <c r="R73" s="408"/>
      <c r="S73" s="408"/>
      <c r="T73" s="408"/>
      <c r="U73" s="408"/>
      <c r="V73" s="408"/>
      <c r="W73" s="408"/>
      <c r="X73" s="409"/>
      <c r="Y73" s="404"/>
      <c r="Z73" s="405"/>
      <c r="AA73" s="405"/>
      <c r="AB73" s="411"/>
      <c r="AC73" s="354"/>
      <c r="AD73" s="355"/>
      <c r="AE73" s="355"/>
      <c r="AF73" s="355"/>
      <c r="AG73" s="356"/>
      <c r="AH73" s="412"/>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3"/>
      <c r="B74" s="1074"/>
      <c r="C74" s="1074"/>
      <c r="D74" s="1074"/>
      <c r="E74" s="1074"/>
      <c r="F74" s="1075"/>
      <c r="G74" s="354"/>
      <c r="H74" s="355"/>
      <c r="I74" s="355"/>
      <c r="J74" s="355"/>
      <c r="K74" s="356"/>
      <c r="L74" s="412"/>
      <c r="M74" s="408"/>
      <c r="N74" s="408"/>
      <c r="O74" s="408"/>
      <c r="P74" s="408"/>
      <c r="Q74" s="408"/>
      <c r="R74" s="408"/>
      <c r="S74" s="408"/>
      <c r="T74" s="408"/>
      <c r="U74" s="408"/>
      <c r="V74" s="408"/>
      <c r="W74" s="408"/>
      <c r="X74" s="409"/>
      <c r="Y74" s="404"/>
      <c r="Z74" s="405"/>
      <c r="AA74" s="405"/>
      <c r="AB74" s="411"/>
      <c r="AC74" s="354"/>
      <c r="AD74" s="355"/>
      <c r="AE74" s="355"/>
      <c r="AF74" s="355"/>
      <c r="AG74" s="356"/>
      <c r="AH74" s="412"/>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3"/>
      <c r="B75" s="1074"/>
      <c r="C75" s="1074"/>
      <c r="D75" s="1074"/>
      <c r="E75" s="1074"/>
      <c r="F75" s="1075"/>
      <c r="G75" s="354"/>
      <c r="H75" s="355"/>
      <c r="I75" s="355"/>
      <c r="J75" s="355"/>
      <c r="K75" s="356"/>
      <c r="L75" s="412"/>
      <c r="M75" s="408"/>
      <c r="N75" s="408"/>
      <c r="O75" s="408"/>
      <c r="P75" s="408"/>
      <c r="Q75" s="408"/>
      <c r="R75" s="408"/>
      <c r="S75" s="408"/>
      <c r="T75" s="408"/>
      <c r="U75" s="408"/>
      <c r="V75" s="408"/>
      <c r="W75" s="408"/>
      <c r="X75" s="409"/>
      <c r="Y75" s="404"/>
      <c r="Z75" s="405"/>
      <c r="AA75" s="405"/>
      <c r="AB75" s="411"/>
      <c r="AC75" s="354"/>
      <c r="AD75" s="355"/>
      <c r="AE75" s="355"/>
      <c r="AF75" s="355"/>
      <c r="AG75" s="356"/>
      <c r="AH75" s="412"/>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3"/>
      <c r="B76" s="1074"/>
      <c r="C76" s="1074"/>
      <c r="D76" s="1074"/>
      <c r="E76" s="1074"/>
      <c r="F76" s="1075"/>
      <c r="G76" s="354"/>
      <c r="H76" s="355"/>
      <c r="I76" s="355"/>
      <c r="J76" s="355"/>
      <c r="K76" s="356"/>
      <c r="L76" s="412"/>
      <c r="M76" s="408"/>
      <c r="N76" s="408"/>
      <c r="O76" s="408"/>
      <c r="P76" s="408"/>
      <c r="Q76" s="408"/>
      <c r="R76" s="408"/>
      <c r="S76" s="408"/>
      <c r="T76" s="408"/>
      <c r="U76" s="408"/>
      <c r="V76" s="408"/>
      <c r="W76" s="408"/>
      <c r="X76" s="409"/>
      <c r="Y76" s="404"/>
      <c r="Z76" s="405"/>
      <c r="AA76" s="405"/>
      <c r="AB76" s="411"/>
      <c r="AC76" s="354"/>
      <c r="AD76" s="355"/>
      <c r="AE76" s="355"/>
      <c r="AF76" s="355"/>
      <c r="AG76" s="356"/>
      <c r="AH76" s="412"/>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3"/>
      <c r="B77" s="1074"/>
      <c r="C77" s="1074"/>
      <c r="D77" s="1074"/>
      <c r="E77" s="1074"/>
      <c r="F77" s="1075"/>
      <c r="G77" s="354"/>
      <c r="H77" s="355"/>
      <c r="I77" s="355"/>
      <c r="J77" s="355"/>
      <c r="K77" s="356"/>
      <c r="L77" s="412"/>
      <c r="M77" s="408"/>
      <c r="N77" s="408"/>
      <c r="O77" s="408"/>
      <c r="P77" s="408"/>
      <c r="Q77" s="408"/>
      <c r="R77" s="408"/>
      <c r="S77" s="408"/>
      <c r="T77" s="408"/>
      <c r="U77" s="408"/>
      <c r="V77" s="408"/>
      <c r="W77" s="408"/>
      <c r="X77" s="409"/>
      <c r="Y77" s="404"/>
      <c r="Z77" s="405"/>
      <c r="AA77" s="405"/>
      <c r="AB77" s="411"/>
      <c r="AC77" s="354"/>
      <c r="AD77" s="355"/>
      <c r="AE77" s="355"/>
      <c r="AF77" s="355"/>
      <c r="AG77" s="356"/>
      <c r="AH77" s="412"/>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3"/>
      <c r="B78" s="1074"/>
      <c r="C78" s="1074"/>
      <c r="D78" s="1074"/>
      <c r="E78" s="1074"/>
      <c r="F78" s="1075"/>
      <c r="G78" s="354"/>
      <c r="H78" s="355"/>
      <c r="I78" s="355"/>
      <c r="J78" s="355"/>
      <c r="K78" s="356"/>
      <c r="L78" s="412"/>
      <c r="M78" s="408"/>
      <c r="N78" s="408"/>
      <c r="O78" s="408"/>
      <c r="P78" s="408"/>
      <c r="Q78" s="408"/>
      <c r="R78" s="408"/>
      <c r="S78" s="408"/>
      <c r="T78" s="408"/>
      <c r="U78" s="408"/>
      <c r="V78" s="408"/>
      <c r="W78" s="408"/>
      <c r="X78" s="409"/>
      <c r="Y78" s="404"/>
      <c r="Z78" s="405"/>
      <c r="AA78" s="405"/>
      <c r="AB78" s="411"/>
      <c r="AC78" s="354"/>
      <c r="AD78" s="355"/>
      <c r="AE78" s="355"/>
      <c r="AF78" s="355"/>
      <c r="AG78" s="356"/>
      <c r="AH78" s="412"/>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3"/>
      <c r="B79" s="1074"/>
      <c r="C79" s="1074"/>
      <c r="D79" s="1074"/>
      <c r="E79" s="1074"/>
      <c r="F79" s="1075"/>
      <c r="G79" s="354"/>
      <c r="H79" s="355"/>
      <c r="I79" s="355"/>
      <c r="J79" s="355"/>
      <c r="K79" s="356"/>
      <c r="L79" s="412"/>
      <c r="M79" s="408"/>
      <c r="N79" s="408"/>
      <c r="O79" s="408"/>
      <c r="P79" s="408"/>
      <c r="Q79" s="408"/>
      <c r="R79" s="408"/>
      <c r="S79" s="408"/>
      <c r="T79" s="408"/>
      <c r="U79" s="408"/>
      <c r="V79" s="408"/>
      <c r="W79" s="408"/>
      <c r="X79" s="409"/>
      <c r="Y79" s="404"/>
      <c r="Z79" s="405"/>
      <c r="AA79" s="405"/>
      <c r="AB79" s="411"/>
      <c r="AC79" s="354"/>
      <c r="AD79" s="355"/>
      <c r="AE79" s="355"/>
      <c r="AF79" s="355"/>
      <c r="AG79" s="356"/>
      <c r="AH79" s="412"/>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3"/>
      <c r="B80" s="1074"/>
      <c r="C80" s="1074"/>
      <c r="D80" s="1074"/>
      <c r="E80" s="1074"/>
      <c r="F80" s="107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73"/>
      <c r="B81" s="1074"/>
      <c r="C81" s="1074"/>
      <c r="D81" s="1074"/>
      <c r="E81" s="1074"/>
      <c r="F81" s="1075"/>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3"/>
      <c r="B82" s="1074"/>
      <c r="C82" s="1074"/>
      <c r="D82" s="1074"/>
      <c r="E82" s="1074"/>
      <c r="F82" s="107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3"/>
      <c r="B83" s="1074"/>
      <c r="C83" s="1074"/>
      <c r="D83" s="1074"/>
      <c r="E83" s="1074"/>
      <c r="F83" s="107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3"/>
      <c r="B84" s="1074"/>
      <c r="C84" s="1074"/>
      <c r="D84" s="1074"/>
      <c r="E84" s="1074"/>
      <c r="F84" s="1075"/>
      <c r="G84" s="354"/>
      <c r="H84" s="355"/>
      <c r="I84" s="355"/>
      <c r="J84" s="355"/>
      <c r="K84" s="356"/>
      <c r="L84" s="412"/>
      <c r="M84" s="408"/>
      <c r="N84" s="408"/>
      <c r="O84" s="408"/>
      <c r="P84" s="408"/>
      <c r="Q84" s="408"/>
      <c r="R84" s="408"/>
      <c r="S84" s="408"/>
      <c r="T84" s="408"/>
      <c r="U84" s="408"/>
      <c r="V84" s="408"/>
      <c r="W84" s="408"/>
      <c r="X84" s="409"/>
      <c r="Y84" s="404"/>
      <c r="Z84" s="405"/>
      <c r="AA84" s="405"/>
      <c r="AB84" s="411"/>
      <c r="AC84" s="354"/>
      <c r="AD84" s="355"/>
      <c r="AE84" s="355"/>
      <c r="AF84" s="355"/>
      <c r="AG84" s="356"/>
      <c r="AH84" s="412"/>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3"/>
      <c r="B85" s="1074"/>
      <c r="C85" s="1074"/>
      <c r="D85" s="1074"/>
      <c r="E85" s="1074"/>
      <c r="F85" s="1075"/>
      <c r="G85" s="354"/>
      <c r="H85" s="355"/>
      <c r="I85" s="355"/>
      <c r="J85" s="355"/>
      <c r="K85" s="356"/>
      <c r="L85" s="412"/>
      <c r="M85" s="408"/>
      <c r="N85" s="408"/>
      <c r="O85" s="408"/>
      <c r="P85" s="408"/>
      <c r="Q85" s="408"/>
      <c r="R85" s="408"/>
      <c r="S85" s="408"/>
      <c r="T85" s="408"/>
      <c r="U85" s="408"/>
      <c r="V85" s="408"/>
      <c r="W85" s="408"/>
      <c r="X85" s="409"/>
      <c r="Y85" s="404"/>
      <c r="Z85" s="405"/>
      <c r="AA85" s="405"/>
      <c r="AB85" s="411"/>
      <c r="AC85" s="354"/>
      <c r="AD85" s="355"/>
      <c r="AE85" s="355"/>
      <c r="AF85" s="355"/>
      <c r="AG85" s="356"/>
      <c r="AH85" s="412"/>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3"/>
      <c r="B86" s="1074"/>
      <c r="C86" s="1074"/>
      <c r="D86" s="1074"/>
      <c r="E86" s="1074"/>
      <c r="F86" s="1075"/>
      <c r="G86" s="354"/>
      <c r="H86" s="355"/>
      <c r="I86" s="355"/>
      <c r="J86" s="355"/>
      <c r="K86" s="356"/>
      <c r="L86" s="412"/>
      <c r="M86" s="408"/>
      <c r="N86" s="408"/>
      <c r="O86" s="408"/>
      <c r="P86" s="408"/>
      <c r="Q86" s="408"/>
      <c r="R86" s="408"/>
      <c r="S86" s="408"/>
      <c r="T86" s="408"/>
      <c r="U86" s="408"/>
      <c r="V86" s="408"/>
      <c r="W86" s="408"/>
      <c r="X86" s="409"/>
      <c r="Y86" s="404"/>
      <c r="Z86" s="405"/>
      <c r="AA86" s="405"/>
      <c r="AB86" s="411"/>
      <c r="AC86" s="354"/>
      <c r="AD86" s="355"/>
      <c r="AE86" s="355"/>
      <c r="AF86" s="355"/>
      <c r="AG86" s="356"/>
      <c r="AH86" s="412"/>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3"/>
      <c r="B87" s="1074"/>
      <c r="C87" s="1074"/>
      <c r="D87" s="1074"/>
      <c r="E87" s="1074"/>
      <c r="F87" s="1075"/>
      <c r="G87" s="354"/>
      <c r="H87" s="355"/>
      <c r="I87" s="355"/>
      <c r="J87" s="355"/>
      <c r="K87" s="356"/>
      <c r="L87" s="412"/>
      <c r="M87" s="408"/>
      <c r="N87" s="408"/>
      <c r="O87" s="408"/>
      <c r="P87" s="408"/>
      <c r="Q87" s="408"/>
      <c r="R87" s="408"/>
      <c r="S87" s="408"/>
      <c r="T87" s="408"/>
      <c r="U87" s="408"/>
      <c r="V87" s="408"/>
      <c r="W87" s="408"/>
      <c r="X87" s="409"/>
      <c r="Y87" s="404"/>
      <c r="Z87" s="405"/>
      <c r="AA87" s="405"/>
      <c r="AB87" s="411"/>
      <c r="AC87" s="354"/>
      <c r="AD87" s="355"/>
      <c r="AE87" s="355"/>
      <c r="AF87" s="355"/>
      <c r="AG87" s="356"/>
      <c r="AH87" s="412"/>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3"/>
      <c r="B88" s="1074"/>
      <c r="C88" s="1074"/>
      <c r="D88" s="1074"/>
      <c r="E88" s="1074"/>
      <c r="F88" s="1075"/>
      <c r="G88" s="354"/>
      <c r="H88" s="355"/>
      <c r="I88" s="355"/>
      <c r="J88" s="355"/>
      <c r="K88" s="356"/>
      <c r="L88" s="412"/>
      <c r="M88" s="408"/>
      <c r="N88" s="408"/>
      <c r="O88" s="408"/>
      <c r="P88" s="408"/>
      <c r="Q88" s="408"/>
      <c r="R88" s="408"/>
      <c r="S88" s="408"/>
      <c r="T88" s="408"/>
      <c r="U88" s="408"/>
      <c r="V88" s="408"/>
      <c r="W88" s="408"/>
      <c r="X88" s="409"/>
      <c r="Y88" s="404"/>
      <c r="Z88" s="405"/>
      <c r="AA88" s="405"/>
      <c r="AB88" s="411"/>
      <c r="AC88" s="354"/>
      <c r="AD88" s="355"/>
      <c r="AE88" s="355"/>
      <c r="AF88" s="355"/>
      <c r="AG88" s="356"/>
      <c r="AH88" s="412"/>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3"/>
      <c r="B89" s="1074"/>
      <c r="C89" s="1074"/>
      <c r="D89" s="1074"/>
      <c r="E89" s="1074"/>
      <c r="F89" s="1075"/>
      <c r="G89" s="354"/>
      <c r="H89" s="355"/>
      <c r="I89" s="355"/>
      <c r="J89" s="355"/>
      <c r="K89" s="356"/>
      <c r="L89" s="412"/>
      <c r="M89" s="408"/>
      <c r="N89" s="408"/>
      <c r="O89" s="408"/>
      <c r="P89" s="408"/>
      <c r="Q89" s="408"/>
      <c r="R89" s="408"/>
      <c r="S89" s="408"/>
      <c r="T89" s="408"/>
      <c r="U89" s="408"/>
      <c r="V89" s="408"/>
      <c r="W89" s="408"/>
      <c r="X89" s="409"/>
      <c r="Y89" s="404"/>
      <c r="Z89" s="405"/>
      <c r="AA89" s="405"/>
      <c r="AB89" s="411"/>
      <c r="AC89" s="354"/>
      <c r="AD89" s="355"/>
      <c r="AE89" s="355"/>
      <c r="AF89" s="355"/>
      <c r="AG89" s="356"/>
      <c r="AH89" s="412"/>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3"/>
      <c r="B90" s="1074"/>
      <c r="C90" s="1074"/>
      <c r="D90" s="1074"/>
      <c r="E90" s="1074"/>
      <c r="F90" s="1075"/>
      <c r="G90" s="354"/>
      <c r="H90" s="355"/>
      <c r="I90" s="355"/>
      <c r="J90" s="355"/>
      <c r="K90" s="356"/>
      <c r="L90" s="412"/>
      <c r="M90" s="408"/>
      <c r="N90" s="408"/>
      <c r="O90" s="408"/>
      <c r="P90" s="408"/>
      <c r="Q90" s="408"/>
      <c r="R90" s="408"/>
      <c r="S90" s="408"/>
      <c r="T90" s="408"/>
      <c r="U90" s="408"/>
      <c r="V90" s="408"/>
      <c r="W90" s="408"/>
      <c r="X90" s="409"/>
      <c r="Y90" s="404"/>
      <c r="Z90" s="405"/>
      <c r="AA90" s="405"/>
      <c r="AB90" s="411"/>
      <c r="AC90" s="354"/>
      <c r="AD90" s="355"/>
      <c r="AE90" s="355"/>
      <c r="AF90" s="355"/>
      <c r="AG90" s="356"/>
      <c r="AH90" s="412"/>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3"/>
      <c r="B91" s="1074"/>
      <c r="C91" s="1074"/>
      <c r="D91" s="1074"/>
      <c r="E91" s="1074"/>
      <c r="F91" s="1075"/>
      <c r="G91" s="354"/>
      <c r="H91" s="355"/>
      <c r="I91" s="355"/>
      <c r="J91" s="355"/>
      <c r="K91" s="356"/>
      <c r="L91" s="412"/>
      <c r="M91" s="408"/>
      <c r="N91" s="408"/>
      <c r="O91" s="408"/>
      <c r="P91" s="408"/>
      <c r="Q91" s="408"/>
      <c r="R91" s="408"/>
      <c r="S91" s="408"/>
      <c r="T91" s="408"/>
      <c r="U91" s="408"/>
      <c r="V91" s="408"/>
      <c r="W91" s="408"/>
      <c r="X91" s="409"/>
      <c r="Y91" s="404"/>
      <c r="Z91" s="405"/>
      <c r="AA91" s="405"/>
      <c r="AB91" s="411"/>
      <c r="AC91" s="354"/>
      <c r="AD91" s="355"/>
      <c r="AE91" s="355"/>
      <c r="AF91" s="355"/>
      <c r="AG91" s="356"/>
      <c r="AH91" s="412"/>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3"/>
      <c r="B92" s="1074"/>
      <c r="C92" s="1074"/>
      <c r="D92" s="1074"/>
      <c r="E92" s="1074"/>
      <c r="F92" s="1075"/>
      <c r="G92" s="354"/>
      <c r="H92" s="355"/>
      <c r="I92" s="355"/>
      <c r="J92" s="355"/>
      <c r="K92" s="356"/>
      <c r="L92" s="412"/>
      <c r="M92" s="408"/>
      <c r="N92" s="408"/>
      <c r="O92" s="408"/>
      <c r="P92" s="408"/>
      <c r="Q92" s="408"/>
      <c r="R92" s="408"/>
      <c r="S92" s="408"/>
      <c r="T92" s="408"/>
      <c r="U92" s="408"/>
      <c r="V92" s="408"/>
      <c r="W92" s="408"/>
      <c r="X92" s="409"/>
      <c r="Y92" s="404"/>
      <c r="Z92" s="405"/>
      <c r="AA92" s="405"/>
      <c r="AB92" s="411"/>
      <c r="AC92" s="354"/>
      <c r="AD92" s="355"/>
      <c r="AE92" s="355"/>
      <c r="AF92" s="355"/>
      <c r="AG92" s="356"/>
      <c r="AH92" s="412"/>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3"/>
      <c r="B93" s="1074"/>
      <c r="C93" s="1074"/>
      <c r="D93" s="1074"/>
      <c r="E93" s="1074"/>
      <c r="F93" s="107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73"/>
      <c r="B94" s="1074"/>
      <c r="C94" s="1074"/>
      <c r="D94" s="1074"/>
      <c r="E94" s="1074"/>
      <c r="F94" s="1075"/>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3"/>
      <c r="B95" s="1074"/>
      <c r="C95" s="1074"/>
      <c r="D95" s="1074"/>
      <c r="E95" s="1074"/>
      <c r="F95" s="107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3"/>
      <c r="B96" s="1074"/>
      <c r="C96" s="1074"/>
      <c r="D96" s="1074"/>
      <c r="E96" s="1074"/>
      <c r="F96" s="107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3"/>
      <c r="B97" s="1074"/>
      <c r="C97" s="1074"/>
      <c r="D97" s="1074"/>
      <c r="E97" s="1074"/>
      <c r="F97" s="1075"/>
      <c r="G97" s="354"/>
      <c r="H97" s="355"/>
      <c r="I97" s="355"/>
      <c r="J97" s="355"/>
      <c r="K97" s="356"/>
      <c r="L97" s="412"/>
      <c r="M97" s="408"/>
      <c r="N97" s="408"/>
      <c r="O97" s="408"/>
      <c r="P97" s="408"/>
      <c r="Q97" s="408"/>
      <c r="R97" s="408"/>
      <c r="S97" s="408"/>
      <c r="T97" s="408"/>
      <c r="U97" s="408"/>
      <c r="V97" s="408"/>
      <c r="W97" s="408"/>
      <c r="X97" s="409"/>
      <c r="Y97" s="404"/>
      <c r="Z97" s="405"/>
      <c r="AA97" s="405"/>
      <c r="AB97" s="411"/>
      <c r="AC97" s="354"/>
      <c r="AD97" s="355"/>
      <c r="AE97" s="355"/>
      <c r="AF97" s="355"/>
      <c r="AG97" s="356"/>
      <c r="AH97" s="412"/>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3"/>
      <c r="B98" s="1074"/>
      <c r="C98" s="1074"/>
      <c r="D98" s="1074"/>
      <c r="E98" s="1074"/>
      <c r="F98" s="1075"/>
      <c r="G98" s="354"/>
      <c r="H98" s="355"/>
      <c r="I98" s="355"/>
      <c r="J98" s="355"/>
      <c r="K98" s="356"/>
      <c r="L98" s="412"/>
      <c r="M98" s="408"/>
      <c r="N98" s="408"/>
      <c r="O98" s="408"/>
      <c r="P98" s="408"/>
      <c r="Q98" s="408"/>
      <c r="R98" s="408"/>
      <c r="S98" s="408"/>
      <c r="T98" s="408"/>
      <c r="U98" s="408"/>
      <c r="V98" s="408"/>
      <c r="W98" s="408"/>
      <c r="X98" s="409"/>
      <c r="Y98" s="404"/>
      <c r="Z98" s="405"/>
      <c r="AA98" s="405"/>
      <c r="AB98" s="411"/>
      <c r="AC98" s="354"/>
      <c r="AD98" s="355"/>
      <c r="AE98" s="355"/>
      <c r="AF98" s="355"/>
      <c r="AG98" s="356"/>
      <c r="AH98" s="412"/>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3"/>
      <c r="B99" s="1074"/>
      <c r="C99" s="1074"/>
      <c r="D99" s="1074"/>
      <c r="E99" s="1074"/>
      <c r="F99" s="1075"/>
      <c r="G99" s="354"/>
      <c r="H99" s="355"/>
      <c r="I99" s="355"/>
      <c r="J99" s="355"/>
      <c r="K99" s="356"/>
      <c r="L99" s="412"/>
      <c r="M99" s="408"/>
      <c r="N99" s="408"/>
      <c r="O99" s="408"/>
      <c r="P99" s="408"/>
      <c r="Q99" s="408"/>
      <c r="R99" s="408"/>
      <c r="S99" s="408"/>
      <c r="T99" s="408"/>
      <c r="U99" s="408"/>
      <c r="V99" s="408"/>
      <c r="W99" s="408"/>
      <c r="X99" s="409"/>
      <c r="Y99" s="404"/>
      <c r="Z99" s="405"/>
      <c r="AA99" s="405"/>
      <c r="AB99" s="411"/>
      <c r="AC99" s="354"/>
      <c r="AD99" s="355"/>
      <c r="AE99" s="355"/>
      <c r="AF99" s="355"/>
      <c r="AG99" s="356"/>
      <c r="AH99" s="412"/>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3"/>
      <c r="B100" s="1074"/>
      <c r="C100" s="1074"/>
      <c r="D100" s="1074"/>
      <c r="E100" s="1074"/>
      <c r="F100" s="1075"/>
      <c r="G100" s="354"/>
      <c r="H100" s="355"/>
      <c r="I100" s="355"/>
      <c r="J100" s="355"/>
      <c r="K100" s="356"/>
      <c r="L100" s="412"/>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12"/>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3"/>
      <c r="B101" s="1074"/>
      <c r="C101" s="1074"/>
      <c r="D101" s="1074"/>
      <c r="E101" s="1074"/>
      <c r="F101" s="1075"/>
      <c r="G101" s="354"/>
      <c r="H101" s="355"/>
      <c r="I101" s="355"/>
      <c r="J101" s="355"/>
      <c r="K101" s="356"/>
      <c r="L101" s="412"/>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12"/>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3"/>
      <c r="B102" s="1074"/>
      <c r="C102" s="1074"/>
      <c r="D102" s="1074"/>
      <c r="E102" s="1074"/>
      <c r="F102" s="1075"/>
      <c r="G102" s="354"/>
      <c r="H102" s="355"/>
      <c r="I102" s="355"/>
      <c r="J102" s="355"/>
      <c r="K102" s="356"/>
      <c r="L102" s="412"/>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12"/>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3"/>
      <c r="B103" s="1074"/>
      <c r="C103" s="1074"/>
      <c r="D103" s="1074"/>
      <c r="E103" s="1074"/>
      <c r="F103" s="1075"/>
      <c r="G103" s="354"/>
      <c r="H103" s="355"/>
      <c r="I103" s="355"/>
      <c r="J103" s="355"/>
      <c r="K103" s="356"/>
      <c r="L103" s="412"/>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12"/>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3"/>
      <c r="B104" s="1074"/>
      <c r="C104" s="1074"/>
      <c r="D104" s="1074"/>
      <c r="E104" s="1074"/>
      <c r="F104" s="1075"/>
      <c r="G104" s="354"/>
      <c r="H104" s="355"/>
      <c r="I104" s="355"/>
      <c r="J104" s="355"/>
      <c r="K104" s="356"/>
      <c r="L104" s="412"/>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12"/>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3"/>
      <c r="B105" s="1074"/>
      <c r="C105" s="1074"/>
      <c r="D105" s="1074"/>
      <c r="E105" s="1074"/>
      <c r="F105" s="1075"/>
      <c r="G105" s="354"/>
      <c r="H105" s="355"/>
      <c r="I105" s="355"/>
      <c r="J105" s="355"/>
      <c r="K105" s="356"/>
      <c r="L105" s="412"/>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12"/>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3"/>
      <c r="B109" s="1074"/>
      <c r="C109" s="1074"/>
      <c r="D109" s="1074"/>
      <c r="E109" s="1074"/>
      <c r="F109" s="107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3"/>
      <c r="B110" s="1074"/>
      <c r="C110" s="1074"/>
      <c r="D110" s="1074"/>
      <c r="E110" s="1074"/>
      <c r="F110" s="107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3"/>
      <c r="B111" s="1074"/>
      <c r="C111" s="1074"/>
      <c r="D111" s="1074"/>
      <c r="E111" s="1074"/>
      <c r="F111" s="1075"/>
      <c r="G111" s="354"/>
      <c r="H111" s="355"/>
      <c r="I111" s="355"/>
      <c r="J111" s="355"/>
      <c r="K111" s="356"/>
      <c r="L111" s="412"/>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12"/>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3"/>
      <c r="B112" s="1074"/>
      <c r="C112" s="1074"/>
      <c r="D112" s="1074"/>
      <c r="E112" s="1074"/>
      <c r="F112" s="1075"/>
      <c r="G112" s="354"/>
      <c r="H112" s="355"/>
      <c r="I112" s="355"/>
      <c r="J112" s="355"/>
      <c r="K112" s="356"/>
      <c r="L112" s="412"/>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12"/>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3"/>
      <c r="B113" s="1074"/>
      <c r="C113" s="1074"/>
      <c r="D113" s="1074"/>
      <c r="E113" s="1074"/>
      <c r="F113" s="1075"/>
      <c r="G113" s="354"/>
      <c r="H113" s="355"/>
      <c r="I113" s="355"/>
      <c r="J113" s="355"/>
      <c r="K113" s="356"/>
      <c r="L113" s="412"/>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12"/>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3"/>
      <c r="B114" s="1074"/>
      <c r="C114" s="1074"/>
      <c r="D114" s="1074"/>
      <c r="E114" s="1074"/>
      <c r="F114" s="1075"/>
      <c r="G114" s="354"/>
      <c r="H114" s="355"/>
      <c r="I114" s="355"/>
      <c r="J114" s="355"/>
      <c r="K114" s="356"/>
      <c r="L114" s="412"/>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12"/>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3"/>
      <c r="B115" s="1074"/>
      <c r="C115" s="1074"/>
      <c r="D115" s="1074"/>
      <c r="E115" s="1074"/>
      <c r="F115" s="1075"/>
      <c r="G115" s="354"/>
      <c r="H115" s="355"/>
      <c r="I115" s="355"/>
      <c r="J115" s="355"/>
      <c r="K115" s="356"/>
      <c r="L115" s="412"/>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12"/>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3"/>
      <c r="B116" s="1074"/>
      <c r="C116" s="1074"/>
      <c r="D116" s="1074"/>
      <c r="E116" s="1074"/>
      <c r="F116" s="1075"/>
      <c r="G116" s="354"/>
      <c r="H116" s="355"/>
      <c r="I116" s="355"/>
      <c r="J116" s="355"/>
      <c r="K116" s="356"/>
      <c r="L116" s="412"/>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12"/>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3"/>
      <c r="B117" s="1074"/>
      <c r="C117" s="1074"/>
      <c r="D117" s="1074"/>
      <c r="E117" s="1074"/>
      <c r="F117" s="1075"/>
      <c r="G117" s="354"/>
      <c r="H117" s="355"/>
      <c r="I117" s="355"/>
      <c r="J117" s="355"/>
      <c r="K117" s="356"/>
      <c r="L117" s="412"/>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12"/>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3"/>
      <c r="B118" s="1074"/>
      <c r="C118" s="1074"/>
      <c r="D118" s="1074"/>
      <c r="E118" s="1074"/>
      <c r="F118" s="1075"/>
      <c r="G118" s="354"/>
      <c r="H118" s="355"/>
      <c r="I118" s="355"/>
      <c r="J118" s="355"/>
      <c r="K118" s="356"/>
      <c r="L118" s="412"/>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12"/>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3"/>
      <c r="B119" s="1074"/>
      <c r="C119" s="1074"/>
      <c r="D119" s="1074"/>
      <c r="E119" s="1074"/>
      <c r="F119" s="1075"/>
      <c r="G119" s="354"/>
      <c r="H119" s="355"/>
      <c r="I119" s="355"/>
      <c r="J119" s="355"/>
      <c r="K119" s="356"/>
      <c r="L119" s="412"/>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12"/>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3"/>
      <c r="B120" s="1074"/>
      <c r="C120" s="1074"/>
      <c r="D120" s="1074"/>
      <c r="E120" s="1074"/>
      <c r="F120" s="107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73"/>
      <c r="B121" s="1074"/>
      <c r="C121" s="1074"/>
      <c r="D121" s="1074"/>
      <c r="E121" s="1074"/>
      <c r="F121" s="1075"/>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3"/>
      <c r="B122" s="1074"/>
      <c r="C122" s="1074"/>
      <c r="D122" s="1074"/>
      <c r="E122" s="1074"/>
      <c r="F122" s="107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3"/>
      <c r="B123" s="1074"/>
      <c r="C123" s="1074"/>
      <c r="D123" s="1074"/>
      <c r="E123" s="1074"/>
      <c r="F123" s="107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3"/>
      <c r="B124" s="1074"/>
      <c r="C124" s="1074"/>
      <c r="D124" s="1074"/>
      <c r="E124" s="1074"/>
      <c r="F124" s="1075"/>
      <c r="G124" s="354"/>
      <c r="H124" s="355"/>
      <c r="I124" s="355"/>
      <c r="J124" s="355"/>
      <c r="K124" s="356"/>
      <c r="L124" s="412"/>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12"/>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3"/>
      <c r="B125" s="1074"/>
      <c r="C125" s="1074"/>
      <c r="D125" s="1074"/>
      <c r="E125" s="1074"/>
      <c r="F125" s="1075"/>
      <c r="G125" s="354"/>
      <c r="H125" s="355"/>
      <c r="I125" s="355"/>
      <c r="J125" s="355"/>
      <c r="K125" s="356"/>
      <c r="L125" s="412"/>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12"/>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3"/>
      <c r="B126" s="1074"/>
      <c r="C126" s="1074"/>
      <c r="D126" s="1074"/>
      <c r="E126" s="1074"/>
      <c r="F126" s="1075"/>
      <c r="G126" s="354"/>
      <c r="H126" s="355"/>
      <c r="I126" s="355"/>
      <c r="J126" s="355"/>
      <c r="K126" s="356"/>
      <c r="L126" s="412"/>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12"/>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3"/>
      <c r="B127" s="1074"/>
      <c r="C127" s="1074"/>
      <c r="D127" s="1074"/>
      <c r="E127" s="1074"/>
      <c r="F127" s="1075"/>
      <c r="G127" s="354"/>
      <c r="H127" s="355"/>
      <c r="I127" s="355"/>
      <c r="J127" s="355"/>
      <c r="K127" s="356"/>
      <c r="L127" s="412"/>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12"/>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3"/>
      <c r="B128" s="1074"/>
      <c r="C128" s="1074"/>
      <c r="D128" s="1074"/>
      <c r="E128" s="1074"/>
      <c r="F128" s="1075"/>
      <c r="G128" s="354"/>
      <c r="H128" s="355"/>
      <c r="I128" s="355"/>
      <c r="J128" s="355"/>
      <c r="K128" s="356"/>
      <c r="L128" s="412"/>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12"/>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3"/>
      <c r="B129" s="1074"/>
      <c r="C129" s="1074"/>
      <c r="D129" s="1074"/>
      <c r="E129" s="1074"/>
      <c r="F129" s="1075"/>
      <c r="G129" s="354"/>
      <c r="H129" s="355"/>
      <c r="I129" s="355"/>
      <c r="J129" s="355"/>
      <c r="K129" s="356"/>
      <c r="L129" s="412"/>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12"/>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3"/>
      <c r="B130" s="1074"/>
      <c r="C130" s="1074"/>
      <c r="D130" s="1074"/>
      <c r="E130" s="1074"/>
      <c r="F130" s="1075"/>
      <c r="G130" s="354"/>
      <c r="H130" s="355"/>
      <c r="I130" s="355"/>
      <c r="J130" s="355"/>
      <c r="K130" s="356"/>
      <c r="L130" s="412"/>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12"/>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3"/>
      <c r="B131" s="1074"/>
      <c r="C131" s="1074"/>
      <c r="D131" s="1074"/>
      <c r="E131" s="1074"/>
      <c r="F131" s="1075"/>
      <c r="G131" s="354"/>
      <c r="H131" s="355"/>
      <c r="I131" s="355"/>
      <c r="J131" s="355"/>
      <c r="K131" s="356"/>
      <c r="L131" s="412"/>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12"/>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3"/>
      <c r="B132" s="1074"/>
      <c r="C132" s="1074"/>
      <c r="D132" s="1074"/>
      <c r="E132" s="1074"/>
      <c r="F132" s="1075"/>
      <c r="G132" s="354"/>
      <c r="H132" s="355"/>
      <c r="I132" s="355"/>
      <c r="J132" s="355"/>
      <c r="K132" s="356"/>
      <c r="L132" s="412"/>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12"/>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3"/>
      <c r="B133" s="1074"/>
      <c r="C133" s="1074"/>
      <c r="D133" s="1074"/>
      <c r="E133" s="1074"/>
      <c r="F133" s="107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73"/>
      <c r="B134" s="1074"/>
      <c r="C134" s="1074"/>
      <c r="D134" s="1074"/>
      <c r="E134" s="1074"/>
      <c r="F134" s="1075"/>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3"/>
      <c r="B135" s="1074"/>
      <c r="C135" s="1074"/>
      <c r="D135" s="1074"/>
      <c r="E135" s="1074"/>
      <c r="F135" s="107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3"/>
      <c r="B136" s="1074"/>
      <c r="C136" s="1074"/>
      <c r="D136" s="1074"/>
      <c r="E136" s="1074"/>
      <c r="F136" s="107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3"/>
      <c r="B137" s="1074"/>
      <c r="C137" s="1074"/>
      <c r="D137" s="1074"/>
      <c r="E137" s="1074"/>
      <c r="F137" s="1075"/>
      <c r="G137" s="354"/>
      <c r="H137" s="355"/>
      <c r="I137" s="355"/>
      <c r="J137" s="355"/>
      <c r="K137" s="356"/>
      <c r="L137" s="412"/>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12"/>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3"/>
      <c r="B138" s="1074"/>
      <c r="C138" s="1074"/>
      <c r="D138" s="1074"/>
      <c r="E138" s="1074"/>
      <c r="F138" s="1075"/>
      <c r="G138" s="354"/>
      <c r="H138" s="355"/>
      <c r="I138" s="355"/>
      <c r="J138" s="355"/>
      <c r="K138" s="356"/>
      <c r="L138" s="412"/>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12"/>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3"/>
      <c r="B139" s="1074"/>
      <c r="C139" s="1074"/>
      <c r="D139" s="1074"/>
      <c r="E139" s="1074"/>
      <c r="F139" s="1075"/>
      <c r="G139" s="354"/>
      <c r="H139" s="355"/>
      <c r="I139" s="355"/>
      <c r="J139" s="355"/>
      <c r="K139" s="356"/>
      <c r="L139" s="412"/>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12"/>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3"/>
      <c r="B140" s="1074"/>
      <c r="C140" s="1074"/>
      <c r="D140" s="1074"/>
      <c r="E140" s="1074"/>
      <c r="F140" s="1075"/>
      <c r="G140" s="354"/>
      <c r="H140" s="355"/>
      <c r="I140" s="355"/>
      <c r="J140" s="355"/>
      <c r="K140" s="356"/>
      <c r="L140" s="412"/>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12"/>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3"/>
      <c r="B141" s="1074"/>
      <c r="C141" s="1074"/>
      <c r="D141" s="1074"/>
      <c r="E141" s="1074"/>
      <c r="F141" s="1075"/>
      <c r="G141" s="354"/>
      <c r="H141" s="355"/>
      <c r="I141" s="355"/>
      <c r="J141" s="355"/>
      <c r="K141" s="356"/>
      <c r="L141" s="412"/>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12"/>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3"/>
      <c r="B142" s="1074"/>
      <c r="C142" s="1074"/>
      <c r="D142" s="1074"/>
      <c r="E142" s="1074"/>
      <c r="F142" s="1075"/>
      <c r="G142" s="354"/>
      <c r="H142" s="355"/>
      <c r="I142" s="355"/>
      <c r="J142" s="355"/>
      <c r="K142" s="356"/>
      <c r="L142" s="412"/>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12"/>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3"/>
      <c r="B143" s="1074"/>
      <c r="C143" s="1074"/>
      <c r="D143" s="1074"/>
      <c r="E143" s="1074"/>
      <c r="F143" s="1075"/>
      <c r="G143" s="354"/>
      <c r="H143" s="355"/>
      <c r="I143" s="355"/>
      <c r="J143" s="355"/>
      <c r="K143" s="356"/>
      <c r="L143" s="412"/>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12"/>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3"/>
      <c r="B144" s="1074"/>
      <c r="C144" s="1074"/>
      <c r="D144" s="1074"/>
      <c r="E144" s="1074"/>
      <c r="F144" s="1075"/>
      <c r="G144" s="354"/>
      <c r="H144" s="355"/>
      <c r="I144" s="355"/>
      <c r="J144" s="355"/>
      <c r="K144" s="356"/>
      <c r="L144" s="412"/>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12"/>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3"/>
      <c r="B145" s="1074"/>
      <c r="C145" s="1074"/>
      <c r="D145" s="1074"/>
      <c r="E145" s="1074"/>
      <c r="F145" s="1075"/>
      <c r="G145" s="354"/>
      <c r="H145" s="355"/>
      <c r="I145" s="355"/>
      <c r="J145" s="355"/>
      <c r="K145" s="356"/>
      <c r="L145" s="412"/>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12"/>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3"/>
      <c r="B146" s="1074"/>
      <c r="C146" s="1074"/>
      <c r="D146" s="1074"/>
      <c r="E146" s="1074"/>
      <c r="F146" s="107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73"/>
      <c r="B147" s="1074"/>
      <c r="C147" s="1074"/>
      <c r="D147" s="1074"/>
      <c r="E147" s="1074"/>
      <c r="F147" s="1075"/>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3"/>
      <c r="B148" s="1074"/>
      <c r="C148" s="1074"/>
      <c r="D148" s="1074"/>
      <c r="E148" s="1074"/>
      <c r="F148" s="107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3"/>
      <c r="B149" s="1074"/>
      <c r="C149" s="1074"/>
      <c r="D149" s="1074"/>
      <c r="E149" s="1074"/>
      <c r="F149" s="107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3"/>
      <c r="B150" s="1074"/>
      <c r="C150" s="1074"/>
      <c r="D150" s="1074"/>
      <c r="E150" s="1074"/>
      <c r="F150" s="1075"/>
      <c r="G150" s="354"/>
      <c r="H150" s="355"/>
      <c r="I150" s="355"/>
      <c r="J150" s="355"/>
      <c r="K150" s="356"/>
      <c r="L150" s="412"/>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12"/>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3"/>
      <c r="B151" s="1074"/>
      <c r="C151" s="1074"/>
      <c r="D151" s="1074"/>
      <c r="E151" s="1074"/>
      <c r="F151" s="1075"/>
      <c r="G151" s="354"/>
      <c r="H151" s="355"/>
      <c r="I151" s="355"/>
      <c r="J151" s="355"/>
      <c r="K151" s="356"/>
      <c r="L151" s="412"/>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12"/>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3"/>
      <c r="B152" s="1074"/>
      <c r="C152" s="1074"/>
      <c r="D152" s="1074"/>
      <c r="E152" s="1074"/>
      <c r="F152" s="1075"/>
      <c r="G152" s="354"/>
      <c r="H152" s="355"/>
      <c r="I152" s="355"/>
      <c r="J152" s="355"/>
      <c r="K152" s="356"/>
      <c r="L152" s="412"/>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12"/>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3"/>
      <c r="B153" s="1074"/>
      <c r="C153" s="1074"/>
      <c r="D153" s="1074"/>
      <c r="E153" s="1074"/>
      <c r="F153" s="1075"/>
      <c r="G153" s="354"/>
      <c r="H153" s="355"/>
      <c r="I153" s="355"/>
      <c r="J153" s="355"/>
      <c r="K153" s="356"/>
      <c r="L153" s="412"/>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12"/>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3"/>
      <c r="B154" s="1074"/>
      <c r="C154" s="1074"/>
      <c r="D154" s="1074"/>
      <c r="E154" s="1074"/>
      <c r="F154" s="1075"/>
      <c r="G154" s="354"/>
      <c r="H154" s="355"/>
      <c r="I154" s="355"/>
      <c r="J154" s="355"/>
      <c r="K154" s="356"/>
      <c r="L154" s="412"/>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12"/>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3"/>
      <c r="B155" s="1074"/>
      <c r="C155" s="1074"/>
      <c r="D155" s="1074"/>
      <c r="E155" s="1074"/>
      <c r="F155" s="1075"/>
      <c r="G155" s="354"/>
      <c r="H155" s="355"/>
      <c r="I155" s="355"/>
      <c r="J155" s="355"/>
      <c r="K155" s="356"/>
      <c r="L155" s="412"/>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12"/>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3"/>
      <c r="B156" s="1074"/>
      <c r="C156" s="1074"/>
      <c r="D156" s="1074"/>
      <c r="E156" s="1074"/>
      <c r="F156" s="1075"/>
      <c r="G156" s="354"/>
      <c r="H156" s="355"/>
      <c r="I156" s="355"/>
      <c r="J156" s="355"/>
      <c r="K156" s="356"/>
      <c r="L156" s="412"/>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12"/>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3"/>
      <c r="B157" s="1074"/>
      <c r="C157" s="1074"/>
      <c r="D157" s="1074"/>
      <c r="E157" s="1074"/>
      <c r="F157" s="1075"/>
      <c r="G157" s="354"/>
      <c r="H157" s="355"/>
      <c r="I157" s="355"/>
      <c r="J157" s="355"/>
      <c r="K157" s="356"/>
      <c r="L157" s="412"/>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12"/>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3"/>
      <c r="B158" s="1074"/>
      <c r="C158" s="1074"/>
      <c r="D158" s="1074"/>
      <c r="E158" s="1074"/>
      <c r="F158" s="1075"/>
      <c r="G158" s="354"/>
      <c r="H158" s="355"/>
      <c r="I158" s="355"/>
      <c r="J158" s="355"/>
      <c r="K158" s="356"/>
      <c r="L158" s="412"/>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12"/>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3"/>
      <c r="B162" s="1074"/>
      <c r="C162" s="1074"/>
      <c r="D162" s="1074"/>
      <c r="E162" s="1074"/>
      <c r="F162" s="107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3"/>
      <c r="B163" s="1074"/>
      <c r="C163" s="1074"/>
      <c r="D163" s="1074"/>
      <c r="E163" s="1074"/>
      <c r="F163" s="107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3"/>
      <c r="B164" s="1074"/>
      <c r="C164" s="1074"/>
      <c r="D164" s="1074"/>
      <c r="E164" s="1074"/>
      <c r="F164" s="1075"/>
      <c r="G164" s="354"/>
      <c r="H164" s="355"/>
      <c r="I164" s="355"/>
      <c r="J164" s="355"/>
      <c r="K164" s="356"/>
      <c r="L164" s="412"/>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12"/>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3"/>
      <c r="B165" s="1074"/>
      <c r="C165" s="1074"/>
      <c r="D165" s="1074"/>
      <c r="E165" s="1074"/>
      <c r="F165" s="1075"/>
      <c r="G165" s="354"/>
      <c r="H165" s="355"/>
      <c r="I165" s="355"/>
      <c r="J165" s="355"/>
      <c r="K165" s="356"/>
      <c r="L165" s="412"/>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12"/>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3"/>
      <c r="B166" s="1074"/>
      <c r="C166" s="1074"/>
      <c r="D166" s="1074"/>
      <c r="E166" s="1074"/>
      <c r="F166" s="1075"/>
      <c r="G166" s="354"/>
      <c r="H166" s="355"/>
      <c r="I166" s="355"/>
      <c r="J166" s="355"/>
      <c r="K166" s="356"/>
      <c r="L166" s="412"/>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12"/>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3"/>
      <c r="B167" s="1074"/>
      <c r="C167" s="1074"/>
      <c r="D167" s="1074"/>
      <c r="E167" s="1074"/>
      <c r="F167" s="1075"/>
      <c r="G167" s="354"/>
      <c r="H167" s="355"/>
      <c r="I167" s="355"/>
      <c r="J167" s="355"/>
      <c r="K167" s="356"/>
      <c r="L167" s="412"/>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12"/>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3"/>
      <c r="B168" s="1074"/>
      <c r="C168" s="1074"/>
      <c r="D168" s="1074"/>
      <c r="E168" s="1074"/>
      <c r="F168" s="1075"/>
      <c r="G168" s="354"/>
      <c r="H168" s="355"/>
      <c r="I168" s="355"/>
      <c r="J168" s="355"/>
      <c r="K168" s="356"/>
      <c r="L168" s="412"/>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12"/>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3"/>
      <c r="B169" s="1074"/>
      <c r="C169" s="1074"/>
      <c r="D169" s="1074"/>
      <c r="E169" s="1074"/>
      <c r="F169" s="1075"/>
      <c r="G169" s="354"/>
      <c r="H169" s="355"/>
      <c r="I169" s="355"/>
      <c r="J169" s="355"/>
      <c r="K169" s="356"/>
      <c r="L169" s="412"/>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12"/>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3"/>
      <c r="B170" s="1074"/>
      <c r="C170" s="1074"/>
      <c r="D170" s="1074"/>
      <c r="E170" s="1074"/>
      <c r="F170" s="1075"/>
      <c r="G170" s="354"/>
      <c r="H170" s="355"/>
      <c r="I170" s="355"/>
      <c r="J170" s="355"/>
      <c r="K170" s="356"/>
      <c r="L170" s="412"/>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12"/>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3"/>
      <c r="B171" s="1074"/>
      <c r="C171" s="1074"/>
      <c r="D171" s="1074"/>
      <c r="E171" s="1074"/>
      <c r="F171" s="1075"/>
      <c r="G171" s="354"/>
      <c r="H171" s="355"/>
      <c r="I171" s="355"/>
      <c r="J171" s="355"/>
      <c r="K171" s="356"/>
      <c r="L171" s="412"/>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12"/>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3"/>
      <c r="B172" s="1074"/>
      <c r="C172" s="1074"/>
      <c r="D172" s="1074"/>
      <c r="E172" s="1074"/>
      <c r="F172" s="1075"/>
      <c r="G172" s="354"/>
      <c r="H172" s="355"/>
      <c r="I172" s="355"/>
      <c r="J172" s="355"/>
      <c r="K172" s="356"/>
      <c r="L172" s="412"/>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12"/>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3"/>
      <c r="B173" s="1074"/>
      <c r="C173" s="1074"/>
      <c r="D173" s="1074"/>
      <c r="E173" s="1074"/>
      <c r="F173" s="107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73"/>
      <c r="B174" s="1074"/>
      <c r="C174" s="1074"/>
      <c r="D174" s="1074"/>
      <c r="E174" s="1074"/>
      <c r="F174" s="1075"/>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3"/>
      <c r="B175" s="1074"/>
      <c r="C175" s="1074"/>
      <c r="D175" s="1074"/>
      <c r="E175" s="1074"/>
      <c r="F175" s="107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3"/>
      <c r="B176" s="1074"/>
      <c r="C176" s="1074"/>
      <c r="D176" s="1074"/>
      <c r="E176" s="1074"/>
      <c r="F176" s="107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3"/>
      <c r="B177" s="1074"/>
      <c r="C177" s="1074"/>
      <c r="D177" s="1074"/>
      <c r="E177" s="1074"/>
      <c r="F177" s="1075"/>
      <c r="G177" s="354"/>
      <c r="H177" s="355"/>
      <c r="I177" s="355"/>
      <c r="J177" s="355"/>
      <c r="K177" s="356"/>
      <c r="L177" s="412"/>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12"/>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3"/>
      <c r="B178" s="1074"/>
      <c r="C178" s="1074"/>
      <c r="D178" s="1074"/>
      <c r="E178" s="1074"/>
      <c r="F178" s="1075"/>
      <c r="G178" s="354"/>
      <c r="H178" s="355"/>
      <c r="I178" s="355"/>
      <c r="J178" s="355"/>
      <c r="K178" s="356"/>
      <c r="L178" s="412"/>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12"/>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3"/>
      <c r="B179" s="1074"/>
      <c r="C179" s="1074"/>
      <c r="D179" s="1074"/>
      <c r="E179" s="1074"/>
      <c r="F179" s="1075"/>
      <c r="G179" s="354"/>
      <c r="H179" s="355"/>
      <c r="I179" s="355"/>
      <c r="J179" s="355"/>
      <c r="K179" s="356"/>
      <c r="L179" s="412"/>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12"/>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3"/>
      <c r="B180" s="1074"/>
      <c r="C180" s="1074"/>
      <c r="D180" s="1074"/>
      <c r="E180" s="1074"/>
      <c r="F180" s="1075"/>
      <c r="G180" s="354"/>
      <c r="H180" s="355"/>
      <c r="I180" s="355"/>
      <c r="J180" s="355"/>
      <c r="K180" s="356"/>
      <c r="L180" s="412"/>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12"/>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3"/>
      <c r="B181" s="1074"/>
      <c r="C181" s="1074"/>
      <c r="D181" s="1074"/>
      <c r="E181" s="1074"/>
      <c r="F181" s="1075"/>
      <c r="G181" s="354"/>
      <c r="H181" s="355"/>
      <c r="I181" s="355"/>
      <c r="J181" s="355"/>
      <c r="K181" s="356"/>
      <c r="L181" s="412"/>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12"/>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3"/>
      <c r="B182" s="1074"/>
      <c r="C182" s="1074"/>
      <c r="D182" s="1074"/>
      <c r="E182" s="1074"/>
      <c r="F182" s="1075"/>
      <c r="G182" s="354"/>
      <c r="H182" s="355"/>
      <c r="I182" s="355"/>
      <c r="J182" s="355"/>
      <c r="K182" s="356"/>
      <c r="L182" s="412"/>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12"/>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3"/>
      <c r="B183" s="1074"/>
      <c r="C183" s="1074"/>
      <c r="D183" s="1074"/>
      <c r="E183" s="1074"/>
      <c r="F183" s="1075"/>
      <c r="G183" s="354"/>
      <c r="H183" s="355"/>
      <c r="I183" s="355"/>
      <c r="J183" s="355"/>
      <c r="K183" s="356"/>
      <c r="L183" s="412"/>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12"/>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3"/>
      <c r="B184" s="1074"/>
      <c r="C184" s="1074"/>
      <c r="D184" s="1074"/>
      <c r="E184" s="1074"/>
      <c r="F184" s="1075"/>
      <c r="G184" s="354"/>
      <c r="H184" s="355"/>
      <c r="I184" s="355"/>
      <c r="J184" s="355"/>
      <c r="K184" s="356"/>
      <c r="L184" s="412"/>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12"/>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3"/>
      <c r="B185" s="1074"/>
      <c r="C185" s="1074"/>
      <c r="D185" s="1074"/>
      <c r="E185" s="1074"/>
      <c r="F185" s="1075"/>
      <c r="G185" s="354"/>
      <c r="H185" s="355"/>
      <c r="I185" s="355"/>
      <c r="J185" s="355"/>
      <c r="K185" s="356"/>
      <c r="L185" s="412"/>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12"/>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3"/>
      <c r="B186" s="1074"/>
      <c r="C186" s="1074"/>
      <c r="D186" s="1074"/>
      <c r="E186" s="1074"/>
      <c r="F186" s="107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73"/>
      <c r="B187" s="1074"/>
      <c r="C187" s="1074"/>
      <c r="D187" s="1074"/>
      <c r="E187" s="1074"/>
      <c r="F187" s="1075"/>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3"/>
      <c r="B188" s="1074"/>
      <c r="C188" s="1074"/>
      <c r="D188" s="1074"/>
      <c r="E188" s="1074"/>
      <c r="F188" s="107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3"/>
      <c r="B189" s="1074"/>
      <c r="C189" s="1074"/>
      <c r="D189" s="1074"/>
      <c r="E189" s="1074"/>
      <c r="F189" s="107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3"/>
      <c r="B190" s="1074"/>
      <c r="C190" s="1074"/>
      <c r="D190" s="1074"/>
      <c r="E190" s="1074"/>
      <c r="F190" s="1075"/>
      <c r="G190" s="354"/>
      <c r="H190" s="355"/>
      <c r="I190" s="355"/>
      <c r="J190" s="355"/>
      <c r="K190" s="356"/>
      <c r="L190" s="412"/>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12"/>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3"/>
      <c r="B191" s="1074"/>
      <c r="C191" s="1074"/>
      <c r="D191" s="1074"/>
      <c r="E191" s="1074"/>
      <c r="F191" s="1075"/>
      <c r="G191" s="354"/>
      <c r="H191" s="355"/>
      <c r="I191" s="355"/>
      <c r="J191" s="355"/>
      <c r="K191" s="356"/>
      <c r="L191" s="412"/>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12"/>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3"/>
      <c r="B192" s="1074"/>
      <c r="C192" s="1074"/>
      <c r="D192" s="1074"/>
      <c r="E192" s="1074"/>
      <c r="F192" s="1075"/>
      <c r="G192" s="354"/>
      <c r="H192" s="355"/>
      <c r="I192" s="355"/>
      <c r="J192" s="355"/>
      <c r="K192" s="356"/>
      <c r="L192" s="412"/>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12"/>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3"/>
      <c r="B193" s="1074"/>
      <c r="C193" s="1074"/>
      <c r="D193" s="1074"/>
      <c r="E193" s="1074"/>
      <c r="F193" s="1075"/>
      <c r="G193" s="354"/>
      <c r="H193" s="355"/>
      <c r="I193" s="355"/>
      <c r="J193" s="355"/>
      <c r="K193" s="356"/>
      <c r="L193" s="412"/>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12"/>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3"/>
      <c r="B194" s="1074"/>
      <c r="C194" s="1074"/>
      <c r="D194" s="1074"/>
      <c r="E194" s="1074"/>
      <c r="F194" s="1075"/>
      <c r="G194" s="354"/>
      <c r="H194" s="355"/>
      <c r="I194" s="355"/>
      <c r="J194" s="355"/>
      <c r="K194" s="356"/>
      <c r="L194" s="412"/>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12"/>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3"/>
      <c r="B195" s="1074"/>
      <c r="C195" s="1074"/>
      <c r="D195" s="1074"/>
      <c r="E195" s="1074"/>
      <c r="F195" s="1075"/>
      <c r="G195" s="354"/>
      <c r="H195" s="355"/>
      <c r="I195" s="355"/>
      <c r="J195" s="355"/>
      <c r="K195" s="356"/>
      <c r="L195" s="412"/>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12"/>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3"/>
      <c r="B196" s="1074"/>
      <c r="C196" s="1074"/>
      <c r="D196" s="1074"/>
      <c r="E196" s="1074"/>
      <c r="F196" s="1075"/>
      <c r="G196" s="354"/>
      <c r="H196" s="355"/>
      <c r="I196" s="355"/>
      <c r="J196" s="355"/>
      <c r="K196" s="356"/>
      <c r="L196" s="412"/>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12"/>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3"/>
      <c r="B197" s="1074"/>
      <c r="C197" s="1074"/>
      <c r="D197" s="1074"/>
      <c r="E197" s="1074"/>
      <c r="F197" s="1075"/>
      <c r="G197" s="354"/>
      <c r="H197" s="355"/>
      <c r="I197" s="355"/>
      <c r="J197" s="355"/>
      <c r="K197" s="356"/>
      <c r="L197" s="412"/>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12"/>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3"/>
      <c r="B198" s="1074"/>
      <c r="C198" s="1074"/>
      <c r="D198" s="1074"/>
      <c r="E198" s="1074"/>
      <c r="F198" s="1075"/>
      <c r="G198" s="354"/>
      <c r="H198" s="355"/>
      <c r="I198" s="355"/>
      <c r="J198" s="355"/>
      <c r="K198" s="356"/>
      <c r="L198" s="412"/>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12"/>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3"/>
      <c r="B199" s="1074"/>
      <c r="C199" s="1074"/>
      <c r="D199" s="1074"/>
      <c r="E199" s="1074"/>
      <c r="F199" s="107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73"/>
      <c r="B200" s="1074"/>
      <c r="C200" s="1074"/>
      <c r="D200" s="1074"/>
      <c r="E200" s="1074"/>
      <c r="F200" s="1075"/>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3"/>
      <c r="B201" s="1074"/>
      <c r="C201" s="1074"/>
      <c r="D201" s="1074"/>
      <c r="E201" s="1074"/>
      <c r="F201" s="107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3"/>
      <c r="B202" s="1074"/>
      <c r="C202" s="1074"/>
      <c r="D202" s="1074"/>
      <c r="E202" s="1074"/>
      <c r="F202" s="107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3"/>
      <c r="B203" s="1074"/>
      <c r="C203" s="1074"/>
      <c r="D203" s="1074"/>
      <c r="E203" s="1074"/>
      <c r="F203" s="1075"/>
      <c r="G203" s="354"/>
      <c r="H203" s="355"/>
      <c r="I203" s="355"/>
      <c r="J203" s="355"/>
      <c r="K203" s="356"/>
      <c r="L203" s="412"/>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12"/>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3"/>
      <c r="B204" s="1074"/>
      <c r="C204" s="1074"/>
      <c r="D204" s="1074"/>
      <c r="E204" s="1074"/>
      <c r="F204" s="1075"/>
      <c r="G204" s="354"/>
      <c r="H204" s="355"/>
      <c r="I204" s="355"/>
      <c r="J204" s="355"/>
      <c r="K204" s="356"/>
      <c r="L204" s="412"/>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12"/>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3"/>
      <c r="B205" s="1074"/>
      <c r="C205" s="1074"/>
      <c r="D205" s="1074"/>
      <c r="E205" s="1074"/>
      <c r="F205" s="1075"/>
      <c r="G205" s="354"/>
      <c r="H205" s="355"/>
      <c r="I205" s="355"/>
      <c r="J205" s="355"/>
      <c r="K205" s="356"/>
      <c r="L205" s="412"/>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12"/>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3"/>
      <c r="B206" s="1074"/>
      <c r="C206" s="1074"/>
      <c r="D206" s="1074"/>
      <c r="E206" s="1074"/>
      <c r="F206" s="1075"/>
      <c r="G206" s="354"/>
      <c r="H206" s="355"/>
      <c r="I206" s="355"/>
      <c r="J206" s="355"/>
      <c r="K206" s="356"/>
      <c r="L206" s="412"/>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12"/>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3"/>
      <c r="B207" s="1074"/>
      <c r="C207" s="1074"/>
      <c r="D207" s="1074"/>
      <c r="E207" s="1074"/>
      <c r="F207" s="1075"/>
      <c r="G207" s="354"/>
      <c r="H207" s="355"/>
      <c r="I207" s="355"/>
      <c r="J207" s="355"/>
      <c r="K207" s="356"/>
      <c r="L207" s="412"/>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12"/>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3"/>
      <c r="B208" s="1074"/>
      <c r="C208" s="1074"/>
      <c r="D208" s="1074"/>
      <c r="E208" s="1074"/>
      <c r="F208" s="1075"/>
      <c r="G208" s="354"/>
      <c r="H208" s="355"/>
      <c r="I208" s="355"/>
      <c r="J208" s="355"/>
      <c r="K208" s="356"/>
      <c r="L208" s="412"/>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12"/>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3"/>
      <c r="B209" s="1074"/>
      <c r="C209" s="1074"/>
      <c r="D209" s="1074"/>
      <c r="E209" s="1074"/>
      <c r="F209" s="1075"/>
      <c r="G209" s="354"/>
      <c r="H209" s="355"/>
      <c r="I209" s="355"/>
      <c r="J209" s="355"/>
      <c r="K209" s="356"/>
      <c r="L209" s="412"/>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12"/>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3"/>
      <c r="B210" s="1074"/>
      <c r="C210" s="1074"/>
      <c r="D210" s="1074"/>
      <c r="E210" s="1074"/>
      <c r="F210" s="1075"/>
      <c r="G210" s="354"/>
      <c r="H210" s="355"/>
      <c r="I210" s="355"/>
      <c r="J210" s="355"/>
      <c r="K210" s="356"/>
      <c r="L210" s="412"/>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12"/>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3"/>
      <c r="B211" s="1074"/>
      <c r="C211" s="1074"/>
      <c r="D211" s="1074"/>
      <c r="E211" s="1074"/>
      <c r="F211" s="1075"/>
      <c r="G211" s="354"/>
      <c r="H211" s="355"/>
      <c r="I211" s="355"/>
      <c r="J211" s="355"/>
      <c r="K211" s="356"/>
      <c r="L211" s="412"/>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12"/>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3"/>
      <c r="B215" s="1074"/>
      <c r="C215" s="1074"/>
      <c r="D215" s="1074"/>
      <c r="E215" s="1074"/>
      <c r="F215" s="107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3"/>
      <c r="B216" s="1074"/>
      <c r="C216" s="1074"/>
      <c r="D216" s="1074"/>
      <c r="E216" s="1074"/>
      <c r="F216" s="107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3"/>
      <c r="B217" s="1074"/>
      <c r="C217" s="1074"/>
      <c r="D217" s="1074"/>
      <c r="E217" s="1074"/>
      <c r="F217" s="1075"/>
      <c r="G217" s="354"/>
      <c r="H217" s="355"/>
      <c r="I217" s="355"/>
      <c r="J217" s="355"/>
      <c r="K217" s="356"/>
      <c r="L217" s="412"/>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12"/>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3"/>
      <c r="B218" s="1074"/>
      <c r="C218" s="1074"/>
      <c r="D218" s="1074"/>
      <c r="E218" s="1074"/>
      <c r="F218" s="1075"/>
      <c r="G218" s="354"/>
      <c r="H218" s="355"/>
      <c r="I218" s="355"/>
      <c r="J218" s="355"/>
      <c r="K218" s="356"/>
      <c r="L218" s="412"/>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12"/>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3"/>
      <c r="B219" s="1074"/>
      <c r="C219" s="1074"/>
      <c r="D219" s="1074"/>
      <c r="E219" s="1074"/>
      <c r="F219" s="1075"/>
      <c r="G219" s="354"/>
      <c r="H219" s="355"/>
      <c r="I219" s="355"/>
      <c r="J219" s="355"/>
      <c r="K219" s="356"/>
      <c r="L219" s="412"/>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12"/>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3"/>
      <c r="B220" s="1074"/>
      <c r="C220" s="1074"/>
      <c r="D220" s="1074"/>
      <c r="E220" s="1074"/>
      <c r="F220" s="1075"/>
      <c r="G220" s="354"/>
      <c r="H220" s="355"/>
      <c r="I220" s="355"/>
      <c r="J220" s="355"/>
      <c r="K220" s="356"/>
      <c r="L220" s="412"/>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12"/>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3"/>
      <c r="B221" s="1074"/>
      <c r="C221" s="1074"/>
      <c r="D221" s="1074"/>
      <c r="E221" s="1074"/>
      <c r="F221" s="1075"/>
      <c r="G221" s="354"/>
      <c r="H221" s="355"/>
      <c r="I221" s="355"/>
      <c r="J221" s="355"/>
      <c r="K221" s="356"/>
      <c r="L221" s="412"/>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12"/>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3"/>
      <c r="B222" s="1074"/>
      <c r="C222" s="1074"/>
      <c r="D222" s="1074"/>
      <c r="E222" s="1074"/>
      <c r="F222" s="1075"/>
      <c r="G222" s="354"/>
      <c r="H222" s="355"/>
      <c r="I222" s="355"/>
      <c r="J222" s="355"/>
      <c r="K222" s="356"/>
      <c r="L222" s="412"/>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12"/>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3"/>
      <c r="B223" s="1074"/>
      <c r="C223" s="1074"/>
      <c r="D223" s="1074"/>
      <c r="E223" s="1074"/>
      <c r="F223" s="1075"/>
      <c r="G223" s="354"/>
      <c r="H223" s="355"/>
      <c r="I223" s="355"/>
      <c r="J223" s="355"/>
      <c r="K223" s="356"/>
      <c r="L223" s="412"/>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12"/>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3"/>
      <c r="B224" s="1074"/>
      <c r="C224" s="1074"/>
      <c r="D224" s="1074"/>
      <c r="E224" s="1074"/>
      <c r="F224" s="1075"/>
      <c r="G224" s="354"/>
      <c r="H224" s="355"/>
      <c r="I224" s="355"/>
      <c r="J224" s="355"/>
      <c r="K224" s="356"/>
      <c r="L224" s="412"/>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12"/>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3"/>
      <c r="B225" s="1074"/>
      <c r="C225" s="1074"/>
      <c r="D225" s="1074"/>
      <c r="E225" s="1074"/>
      <c r="F225" s="1075"/>
      <c r="G225" s="354"/>
      <c r="H225" s="355"/>
      <c r="I225" s="355"/>
      <c r="J225" s="355"/>
      <c r="K225" s="356"/>
      <c r="L225" s="412"/>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12"/>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3"/>
      <c r="B226" s="1074"/>
      <c r="C226" s="1074"/>
      <c r="D226" s="1074"/>
      <c r="E226" s="1074"/>
      <c r="F226" s="107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73"/>
      <c r="B227" s="1074"/>
      <c r="C227" s="1074"/>
      <c r="D227" s="1074"/>
      <c r="E227" s="1074"/>
      <c r="F227" s="1075"/>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3"/>
      <c r="B228" s="1074"/>
      <c r="C228" s="1074"/>
      <c r="D228" s="1074"/>
      <c r="E228" s="1074"/>
      <c r="F228" s="107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3"/>
      <c r="B229" s="1074"/>
      <c r="C229" s="1074"/>
      <c r="D229" s="1074"/>
      <c r="E229" s="1074"/>
      <c r="F229" s="107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3"/>
      <c r="B230" s="1074"/>
      <c r="C230" s="1074"/>
      <c r="D230" s="1074"/>
      <c r="E230" s="1074"/>
      <c r="F230" s="1075"/>
      <c r="G230" s="354"/>
      <c r="H230" s="355"/>
      <c r="I230" s="355"/>
      <c r="J230" s="355"/>
      <c r="K230" s="356"/>
      <c r="L230" s="412"/>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12"/>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3"/>
      <c r="B231" s="1074"/>
      <c r="C231" s="1074"/>
      <c r="D231" s="1074"/>
      <c r="E231" s="1074"/>
      <c r="F231" s="1075"/>
      <c r="G231" s="354"/>
      <c r="H231" s="355"/>
      <c r="I231" s="355"/>
      <c r="J231" s="355"/>
      <c r="K231" s="356"/>
      <c r="L231" s="412"/>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12"/>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3"/>
      <c r="B232" s="1074"/>
      <c r="C232" s="1074"/>
      <c r="D232" s="1074"/>
      <c r="E232" s="1074"/>
      <c r="F232" s="1075"/>
      <c r="G232" s="354"/>
      <c r="H232" s="355"/>
      <c r="I232" s="355"/>
      <c r="J232" s="355"/>
      <c r="K232" s="356"/>
      <c r="L232" s="412"/>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12"/>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3"/>
      <c r="B233" s="1074"/>
      <c r="C233" s="1074"/>
      <c r="D233" s="1074"/>
      <c r="E233" s="1074"/>
      <c r="F233" s="1075"/>
      <c r="G233" s="354"/>
      <c r="H233" s="355"/>
      <c r="I233" s="355"/>
      <c r="J233" s="355"/>
      <c r="K233" s="356"/>
      <c r="L233" s="412"/>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12"/>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3"/>
      <c r="B234" s="1074"/>
      <c r="C234" s="1074"/>
      <c r="D234" s="1074"/>
      <c r="E234" s="1074"/>
      <c r="F234" s="1075"/>
      <c r="G234" s="354"/>
      <c r="H234" s="355"/>
      <c r="I234" s="355"/>
      <c r="J234" s="355"/>
      <c r="K234" s="356"/>
      <c r="L234" s="412"/>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12"/>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3"/>
      <c r="B235" s="1074"/>
      <c r="C235" s="1074"/>
      <c r="D235" s="1074"/>
      <c r="E235" s="1074"/>
      <c r="F235" s="1075"/>
      <c r="G235" s="354"/>
      <c r="H235" s="355"/>
      <c r="I235" s="355"/>
      <c r="J235" s="355"/>
      <c r="K235" s="356"/>
      <c r="L235" s="412"/>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12"/>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3"/>
      <c r="B236" s="1074"/>
      <c r="C236" s="1074"/>
      <c r="D236" s="1074"/>
      <c r="E236" s="1074"/>
      <c r="F236" s="1075"/>
      <c r="G236" s="354"/>
      <c r="H236" s="355"/>
      <c r="I236" s="355"/>
      <c r="J236" s="355"/>
      <c r="K236" s="356"/>
      <c r="L236" s="412"/>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12"/>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3"/>
      <c r="B237" s="1074"/>
      <c r="C237" s="1074"/>
      <c r="D237" s="1074"/>
      <c r="E237" s="1074"/>
      <c r="F237" s="1075"/>
      <c r="G237" s="354"/>
      <c r="H237" s="355"/>
      <c r="I237" s="355"/>
      <c r="J237" s="355"/>
      <c r="K237" s="356"/>
      <c r="L237" s="412"/>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12"/>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3"/>
      <c r="B238" s="1074"/>
      <c r="C238" s="1074"/>
      <c r="D238" s="1074"/>
      <c r="E238" s="1074"/>
      <c r="F238" s="1075"/>
      <c r="G238" s="354"/>
      <c r="H238" s="355"/>
      <c r="I238" s="355"/>
      <c r="J238" s="355"/>
      <c r="K238" s="356"/>
      <c r="L238" s="412"/>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12"/>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3"/>
      <c r="B239" s="1074"/>
      <c r="C239" s="1074"/>
      <c r="D239" s="1074"/>
      <c r="E239" s="1074"/>
      <c r="F239" s="107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73"/>
      <c r="B240" s="1074"/>
      <c r="C240" s="1074"/>
      <c r="D240" s="1074"/>
      <c r="E240" s="1074"/>
      <c r="F240" s="1075"/>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3"/>
      <c r="B241" s="1074"/>
      <c r="C241" s="1074"/>
      <c r="D241" s="1074"/>
      <c r="E241" s="1074"/>
      <c r="F241" s="107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3"/>
      <c r="B242" s="1074"/>
      <c r="C242" s="1074"/>
      <c r="D242" s="1074"/>
      <c r="E242" s="1074"/>
      <c r="F242" s="107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3"/>
      <c r="B243" s="1074"/>
      <c r="C243" s="1074"/>
      <c r="D243" s="1074"/>
      <c r="E243" s="1074"/>
      <c r="F243" s="1075"/>
      <c r="G243" s="354"/>
      <c r="H243" s="355"/>
      <c r="I243" s="355"/>
      <c r="J243" s="355"/>
      <c r="K243" s="356"/>
      <c r="L243" s="412"/>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12"/>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3"/>
      <c r="B244" s="1074"/>
      <c r="C244" s="1074"/>
      <c r="D244" s="1074"/>
      <c r="E244" s="1074"/>
      <c r="F244" s="1075"/>
      <c r="G244" s="354"/>
      <c r="H244" s="355"/>
      <c r="I244" s="355"/>
      <c r="J244" s="355"/>
      <c r="K244" s="356"/>
      <c r="L244" s="412"/>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12"/>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3"/>
      <c r="B245" s="1074"/>
      <c r="C245" s="1074"/>
      <c r="D245" s="1074"/>
      <c r="E245" s="1074"/>
      <c r="F245" s="1075"/>
      <c r="G245" s="354"/>
      <c r="H245" s="355"/>
      <c r="I245" s="355"/>
      <c r="J245" s="355"/>
      <c r="K245" s="356"/>
      <c r="L245" s="412"/>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12"/>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3"/>
      <c r="B246" s="1074"/>
      <c r="C246" s="1074"/>
      <c r="D246" s="1074"/>
      <c r="E246" s="1074"/>
      <c r="F246" s="1075"/>
      <c r="G246" s="354"/>
      <c r="H246" s="355"/>
      <c r="I246" s="355"/>
      <c r="J246" s="355"/>
      <c r="K246" s="356"/>
      <c r="L246" s="412"/>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12"/>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3"/>
      <c r="B247" s="1074"/>
      <c r="C247" s="1074"/>
      <c r="D247" s="1074"/>
      <c r="E247" s="1074"/>
      <c r="F247" s="1075"/>
      <c r="G247" s="354"/>
      <c r="H247" s="355"/>
      <c r="I247" s="355"/>
      <c r="J247" s="355"/>
      <c r="K247" s="356"/>
      <c r="L247" s="412"/>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12"/>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3"/>
      <c r="B248" s="1074"/>
      <c r="C248" s="1074"/>
      <c r="D248" s="1074"/>
      <c r="E248" s="1074"/>
      <c r="F248" s="1075"/>
      <c r="G248" s="354"/>
      <c r="H248" s="355"/>
      <c r="I248" s="355"/>
      <c r="J248" s="355"/>
      <c r="K248" s="356"/>
      <c r="L248" s="412"/>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12"/>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3"/>
      <c r="B249" s="1074"/>
      <c r="C249" s="1074"/>
      <c r="D249" s="1074"/>
      <c r="E249" s="1074"/>
      <c r="F249" s="1075"/>
      <c r="G249" s="354"/>
      <c r="H249" s="355"/>
      <c r="I249" s="355"/>
      <c r="J249" s="355"/>
      <c r="K249" s="356"/>
      <c r="L249" s="412"/>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12"/>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3"/>
      <c r="B250" s="1074"/>
      <c r="C250" s="1074"/>
      <c r="D250" s="1074"/>
      <c r="E250" s="1074"/>
      <c r="F250" s="1075"/>
      <c r="G250" s="354"/>
      <c r="H250" s="355"/>
      <c r="I250" s="355"/>
      <c r="J250" s="355"/>
      <c r="K250" s="356"/>
      <c r="L250" s="412"/>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12"/>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3"/>
      <c r="B251" s="1074"/>
      <c r="C251" s="1074"/>
      <c r="D251" s="1074"/>
      <c r="E251" s="1074"/>
      <c r="F251" s="1075"/>
      <c r="G251" s="354"/>
      <c r="H251" s="355"/>
      <c r="I251" s="355"/>
      <c r="J251" s="355"/>
      <c r="K251" s="356"/>
      <c r="L251" s="412"/>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12"/>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3"/>
      <c r="B252" s="1074"/>
      <c r="C252" s="1074"/>
      <c r="D252" s="1074"/>
      <c r="E252" s="1074"/>
      <c r="F252" s="107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73"/>
      <c r="B253" s="1074"/>
      <c r="C253" s="1074"/>
      <c r="D253" s="1074"/>
      <c r="E253" s="1074"/>
      <c r="F253" s="1075"/>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3"/>
      <c r="B254" s="1074"/>
      <c r="C254" s="1074"/>
      <c r="D254" s="1074"/>
      <c r="E254" s="1074"/>
      <c r="F254" s="107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3"/>
      <c r="B255" s="1074"/>
      <c r="C255" s="1074"/>
      <c r="D255" s="1074"/>
      <c r="E255" s="1074"/>
      <c r="F255" s="107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3"/>
      <c r="B256" s="1074"/>
      <c r="C256" s="1074"/>
      <c r="D256" s="1074"/>
      <c r="E256" s="1074"/>
      <c r="F256" s="1075"/>
      <c r="G256" s="354"/>
      <c r="H256" s="355"/>
      <c r="I256" s="355"/>
      <c r="J256" s="355"/>
      <c r="K256" s="356"/>
      <c r="L256" s="412"/>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12"/>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3"/>
      <c r="B257" s="1074"/>
      <c r="C257" s="1074"/>
      <c r="D257" s="1074"/>
      <c r="E257" s="1074"/>
      <c r="F257" s="1075"/>
      <c r="G257" s="354"/>
      <c r="H257" s="355"/>
      <c r="I257" s="355"/>
      <c r="J257" s="355"/>
      <c r="K257" s="356"/>
      <c r="L257" s="412"/>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12"/>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3"/>
      <c r="B258" s="1074"/>
      <c r="C258" s="1074"/>
      <c r="D258" s="1074"/>
      <c r="E258" s="1074"/>
      <c r="F258" s="1075"/>
      <c r="G258" s="354"/>
      <c r="H258" s="355"/>
      <c r="I258" s="355"/>
      <c r="J258" s="355"/>
      <c r="K258" s="356"/>
      <c r="L258" s="412"/>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12"/>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3"/>
      <c r="B259" s="1074"/>
      <c r="C259" s="1074"/>
      <c r="D259" s="1074"/>
      <c r="E259" s="1074"/>
      <c r="F259" s="1075"/>
      <c r="G259" s="354"/>
      <c r="H259" s="355"/>
      <c r="I259" s="355"/>
      <c r="J259" s="355"/>
      <c r="K259" s="356"/>
      <c r="L259" s="412"/>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12"/>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3"/>
      <c r="B260" s="1074"/>
      <c r="C260" s="1074"/>
      <c r="D260" s="1074"/>
      <c r="E260" s="1074"/>
      <c r="F260" s="1075"/>
      <c r="G260" s="354"/>
      <c r="H260" s="355"/>
      <c r="I260" s="355"/>
      <c r="J260" s="355"/>
      <c r="K260" s="356"/>
      <c r="L260" s="412"/>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12"/>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3"/>
      <c r="B261" s="1074"/>
      <c r="C261" s="1074"/>
      <c r="D261" s="1074"/>
      <c r="E261" s="1074"/>
      <c r="F261" s="1075"/>
      <c r="G261" s="354"/>
      <c r="H261" s="355"/>
      <c r="I261" s="355"/>
      <c r="J261" s="355"/>
      <c r="K261" s="356"/>
      <c r="L261" s="412"/>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12"/>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3"/>
      <c r="B262" s="1074"/>
      <c r="C262" s="1074"/>
      <c r="D262" s="1074"/>
      <c r="E262" s="1074"/>
      <c r="F262" s="1075"/>
      <c r="G262" s="354"/>
      <c r="H262" s="355"/>
      <c r="I262" s="355"/>
      <c r="J262" s="355"/>
      <c r="K262" s="356"/>
      <c r="L262" s="412"/>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12"/>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3"/>
      <c r="B263" s="1074"/>
      <c r="C263" s="1074"/>
      <c r="D263" s="1074"/>
      <c r="E263" s="1074"/>
      <c r="F263" s="1075"/>
      <c r="G263" s="354"/>
      <c r="H263" s="355"/>
      <c r="I263" s="355"/>
      <c r="J263" s="355"/>
      <c r="K263" s="356"/>
      <c r="L263" s="412"/>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12"/>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3"/>
      <c r="B264" s="1074"/>
      <c r="C264" s="1074"/>
      <c r="D264" s="1074"/>
      <c r="E264" s="1074"/>
      <c r="F264" s="1075"/>
      <c r="G264" s="354"/>
      <c r="H264" s="355"/>
      <c r="I264" s="355"/>
      <c r="J264" s="355"/>
      <c r="K264" s="356"/>
      <c r="L264" s="412"/>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12"/>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356</v>
      </c>
      <c r="Z3" s="351"/>
      <c r="AA3" s="351"/>
      <c r="AB3" s="351"/>
      <c r="AC3" s="283" t="s">
        <v>341</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15">
      <c r="A4" s="1093">
        <v>1</v>
      </c>
      <c r="B4" s="1093">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93">
        <v>2</v>
      </c>
      <c r="B5" s="1093">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93">
        <v>3</v>
      </c>
      <c r="B6" s="1093">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93">
        <v>4</v>
      </c>
      <c r="B7" s="1093">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93">
        <v>5</v>
      </c>
      <c r="B8" s="1093">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93">
        <v>6</v>
      </c>
      <c r="B9" s="1093">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93">
        <v>7</v>
      </c>
      <c r="B10" s="1093">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93">
        <v>8</v>
      </c>
      <c r="B11" s="1093">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93">
        <v>9</v>
      </c>
      <c r="B12" s="1093">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93">
        <v>10</v>
      </c>
      <c r="B13" s="1093">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93">
        <v>11</v>
      </c>
      <c r="B14" s="1093">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93">
        <v>12</v>
      </c>
      <c r="B15" s="1093">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93">
        <v>13</v>
      </c>
      <c r="B16" s="1093">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93">
        <v>14</v>
      </c>
      <c r="B17" s="1093">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93">
        <v>15</v>
      </c>
      <c r="B18" s="1093">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93">
        <v>16</v>
      </c>
      <c r="B19" s="1093">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93">
        <v>17</v>
      </c>
      <c r="B20" s="1093">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93">
        <v>18</v>
      </c>
      <c r="B21" s="1093">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93">
        <v>19</v>
      </c>
      <c r="B22" s="1093">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93">
        <v>20</v>
      </c>
      <c r="B23" s="1093">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93">
        <v>21</v>
      </c>
      <c r="B24" s="1093">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93">
        <v>22</v>
      </c>
      <c r="B25" s="1093">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93">
        <v>23</v>
      </c>
      <c r="B26" s="1093">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93">
        <v>24</v>
      </c>
      <c r="B27" s="1093">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93">
        <v>25</v>
      </c>
      <c r="B28" s="1093">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93">
        <v>26</v>
      </c>
      <c r="B29" s="1093">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93">
        <v>27</v>
      </c>
      <c r="B30" s="1093">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93">
        <v>28</v>
      </c>
      <c r="B31" s="1093">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93">
        <v>29</v>
      </c>
      <c r="B32" s="1093">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93">
        <v>30</v>
      </c>
      <c r="B33" s="1093">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356</v>
      </c>
      <c r="Z36" s="351"/>
      <c r="AA36" s="351"/>
      <c r="AB36" s="351"/>
      <c r="AC36" s="283" t="s">
        <v>341</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15">
      <c r="A37" s="1093">
        <v>1</v>
      </c>
      <c r="B37" s="1093">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93">
        <v>2</v>
      </c>
      <c r="B38" s="1093">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93">
        <v>3</v>
      </c>
      <c r="B39" s="1093">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93">
        <v>4</v>
      </c>
      <c r="B40" s="1093">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93">
        <v>5</v>
      </c>
      <c r="B41" s="1093">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93">
        <v>6</v>
      </c>
      <c r="B42" s="1093">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93">
        <v>7</v>
      </c>
      <c r="B43" s="1093">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93">
        <v>8</v>
      </c>
      <c r="B44" s="1093">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93">
        <v>9</v>
      </c>
      <c r="B45" s="1093">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93">
        <v>10</v>
      </c>
      <c r="B46" s="1093">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93">
        <v>11</v>
      </c>
      <c r="B47" s="1093">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93">
        <v>12</v>
      </c>
      <c r="B48" s="1093">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93">
        <v>13</v>
      </c>
      <c r="B49" s="1093">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93">
        <v>14</v>
      </c>
      <c r="B50" s="1093">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93">
        <v>15</v>
      </c>
      <c r="B51" s="1093">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93">
        <v>16</v>
      </c>
      <c r="B52" s="1093">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93">
        <v>17</v>
      </c>
      <c r="B53" s="1093">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93">
        <v>18</v>
      </c>
      <c r="B54" s="1093">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93">
        <v>19</v>
      </c>
      <c r="B55" s="1093">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93">
        <v>20</v>
      </c>
      <c r="B56" s="1093">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93">
        <v>21</v>
      </c>
      <c r="B57" s="1093">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93">
        <v>22</v>
      </c>
      <c r="B58" s="1093">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93">
        <v>23</v>
      </c>
      <c r="B59" s="1093">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93">
        <v>24</v>
      </c>
      <c r="B60" s="1093">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93">
        <v>25</v>
      </c>
      <c r="B61" s="1093">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93">
        <v>26</v>
      </c>
      <c r="B62" s="1093">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93">
        <v>27</v>
      </c>
      <c r="B63" s="1093">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93">
        <v>28</v>
      </c>
      <c r="B64" s="1093">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93">
        <v>29</v>
      </c>
      <c r="B65" s="1093">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93">
        <v>30</v>
      </c>
      <c r="B66" s="1093">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356</v>
      </c>
      <c r="Z69" s="351"/>
      <c r="AA69" s="351"/>
      <c r="AB69" s="351"/>
      <c r="AC69" s="283" t="s">
        <v>341</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15">
      <c r="A70" s="1093">
        <v>1</v>
      </c>
      <c r="B70" s="1093">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93">
        <v>2</v>
      </c>
      <c r="B71" s="1093">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93">
        <v>3</v>
      </c>
      <c r="B72" s="1093">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93">
        <v>4</v>
      </c>
      <c r="B73" s="1093">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93">
        <v>5</v>
      </c>
      <c r="B74" s="1093">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93">
        <v>6</v>
      </c>
      <c r="B75" s="1093">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93">
        <v>7</v>
      </c>
      <c r="B76" s="1093">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93">
        <v>8</v>
      </c>
      <c r="B77" s="1093">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93">
        <v>9</v>
      </c>
      <c r="B78" s="1093">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93">
        <v>10</v>
      </c>
      <c r="B79" s="1093">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93">
        <v>11</v>
      </c>
      <c r="B80" s="1093">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93">
        <v>12</v>
      </c>
      <c r="B81" s="1093">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93">
        <v>13</v>
      </c>
      <c r="B82" s="1093">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93">
        <v>14</v>
      </c>
      <c r="B83" s="1093">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93">
        <v>15</v>
      </c>
      <c r="B84" s="1093">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93">
        <v>16</v>
      </c>
      <c r="B85" s="1093">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93">
        <v>17</v>
      </c>
      <c r="B86" s="1093">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93">
        <v>18</v>
      </c>
      <c r="B87" s="1093">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93">
        <v>19</v>
      </c>
      <c r="B88" s="1093">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93">
        <v>20</v>
      </c>
      <c r="B89" s="1093">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93">
        <v>21</v>
      </c>
      <c r="B90" s="1093">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93">
        <v>22</v>
      </c>
      <c r="B91" s="1093">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93">
        <v>23</v>
      </c>
      <c r="B92" s="1093">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93">
        <v>24</v>
      </c>
      <c r="B93" s="1093">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93">
        <v>25</v>
      </c>
      <c r="B94" s="1093">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93">
        <v>26</v>
      </c>
      <c r="B95" s="1093">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93">
        <v>27</v>
      </c>
      <c r="B96" s="1093">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93">
        <v>28</v>
      </c>
      <c r="B97" s="1093">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93">
        <v>29</v>
      </c>
      <c r="B98" s="1093">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93">
        <v>30</v>
      </c>
      <c r="B99" s="1093">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356</v>
      </c>
      <c r="Z102" s="351"/>
      <c r="AA102" s="351"/>
      <c r="AB102" s="351"/>
      <c r="AC102" s="283" t="s">
        <v>341</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15">
      <c r="A103" s="1093">
        <v>1</v>
      </c>
      <c r="B103" s="1093">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93">
        <v>2</v>
      </c>
      <c r="B104" s="1093">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93">
        <v>3</v>
      </c>
      <c r="B105" s="1093">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93">
        <v>4</v>
      </c>
      <c r="B106" s="1093">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93">
        <v>5</v>
      </c>
      <c r="B107" s="1093">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93">
        <v>6</v>
      </c>
      <c r="B108" s="1093">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93">
        <v>7</v>
      </c>
      <c r="B109" s="1093">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93">
        <v>8</v>
      </c>
      <c r="B110" s="1093">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93">
        <v>9</v>
      </c>
      <c r="B111" s="1093">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93">
        <v>10</v>
      </c>
      <c r="B112" s="1093">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93">
        <v>11</v>
      </c>
      <c r="B113" s="1093">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93">
        <v>12</v>
      </c>
      <c r="B114" s="1093">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93">
        <v>13</v>
      </c>
      <c r="B115" s="1093">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93">
        <v>14</v>
      </c>
      <c r="B116" s="1093">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93">
        <v>15</v>
      </c>
      <c r="B117" s="1093">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93">
        <v>16</v>
      </c>
      <c r="B118" s="1093">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93">
        <v>17</v>
      </c>
      <c r="B119" s="1093">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93">
        <v>18</v>
      </c>
      <c r="B120" s="1093">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93">
        <v>19</v>
      </c>
      <c r="B121" s="1093">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93">
        <v>20</v>
      </c>
      <c r="B122" s="1093">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93">
        <v>21</v>
      </c>
      <c r="B123" s="1093">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93">
        <v>22</v>
      </c>
      <c r="B124" s="1093">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93">
        <v>23</v>
      </c>
      <c r="B125" s="1093">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93">
        <v>24</v>
      </c>
      <c r="B126" s="1093">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93">
        <v>25</v>
      </c>
      <c r="B127" s="1093">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93">
        <v>26</v>
      </c>
      <c r="B128" s="1093">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93">
        <v>27</v>
      </c>
      <c r="B129" s="1093">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93">
        <v>28</v>
      </c>
      <c r="B130" s="1093">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93">
        <v>29</v>
      </c>
      <c r="B131" s="1093">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93">
        <v>30</v>
      </c>
      <c r="B132" s="1093">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356</v>
      </c>
      <c r="Z135" s="351"/>
      <c r="AA135" s="351"/>
      <c r="AB135" s="351"/>
      <c r="AC135" s="283" t="s">
        <v>341</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15">
      <c r="A136" s="1093">
        <v>1</v>
      </c>
      <c r="B136" s="1093">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93">
        <v>2</v>
      </c>
      <c r="B137" s="1093">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93">
        <v>3</v>
      </c>
      <c r="B138" s="1093">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93">
        <v>4</v>
      </c>
      <c r="B139" s="1093">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93">
        <v>5</v>
      </c>
      <c r="B140" s="1093">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93">
        <v>6</v>
      </c>
      <c r="B141" s="1093">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93">
        <v>7</v>
      </c>
      <c r="B142" s="1093">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93">
        <v>8</v>
      </c>
      <c r="B143" s="1093">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93">
        <v>9</v>
      </c>
      <c r="B144" s="1093">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93">
        <v>10</v>
      </c>
      <c r="B145" s="1093">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93">
        <v>11</v>
      </c>
      <c r="B146" s="1093">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93">
        <v>12</v>
      </c>
      <c r="B147" s="1093">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93">
        <v>13</v>
      </c>
      <c r="B148" s="1093">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93">
        <v>14</v>
      </c>
      <c r="B149" s="1093">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93">
        <v>15</v>
      </c>
      <c r="B150" s="1093">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93">
        <v>16</v>
      </c>
      <c r="B151" s="1093">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93">
        <v>17</v>
      </c>
      <c r="B152" s="1093">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93">
        <v>18</v>
      </c>
      <c r="B153" s="1093">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93">
        <v>19</v>
      </c>
      <c r="B154" s="1093">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93">
        <v>20</v>
      </c>
      <c r="B155" s="1093">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93">
        <v>21</v>
      </c>
      <c r="B156" s="1093">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93">
        <v>22</v>
      </c>
      <c r="B157" s="1093">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93">
        <v>23</v>
      </c>
      <c r="B158" s="1093">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93">
        <v>24</v>
      </c>
      <c r="B159" s="1093">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93">
        <v>25</v>
      </c>
      <c r="B160" s="1093">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93">
        <v>26</v>
      </c>
      <c r="B161" s="1093">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93">
        <v>27</v>
      </c>
      <c r="B162" s="1093">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93">
        <v>28</v>
      </c>
      <c r="B163" s="1093">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93">
        <v>29</v>
      </c>
      <c r="B164" s="1093">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93">
        <v>30</v>
      </c>
      <c r="B165" s="1093">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356</v>
      </c>
      <c r="Z168" s="351"/>
      <c r="AA168" s="351"/>
      <c r="AB168" s="351"/>
      <c r="AC168" s="283" t="s">
        <v>341</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15">
      <c r="A169" s="1093">
        <v>1</v>
      </c>
      <c r="B169" s="1093">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93">
        <v>2</v>
      </c>
      <c r="B170" s="1093">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93">
        <v>3</v>
      </c>
      <c r="B171" s="1093">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93">
        <v>4</v>
      </c>
      <c r="B172" s="1093">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93">
        <v>5</v>
      </c>
      <c r="B173" s="1093">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93">
        <v>6</v>
      </c>
      <c r="B174" s="1093">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93">
        <v>7</v>
      </c>
      <c r="B175" s="1093">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93">
        <v>8</v>
      </c>
      <c r="B176" s="1093">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93">
        <v>9</v>
      </c>
      <c r="B177" s="1093">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93">
        <v>10</v>
      </c>
      <c r="B178" s="1093">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93">
        <v>11</v>
      </c>
      <c r="B179" s="1093">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93">
        <v>12</v>
      </c>
      <c r="B180" s="1093">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93">
        <v>13</v>
      </c>
      <c r="B181" s="1093">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93">
        <v>14</v>
      </c>
      <c r="B182" s="1093">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93">
        <v>15</v>
      </c>
      <c r="B183" s="1093">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93">
        <v>16</v>
      </c>
      <c r="B184" s="1093">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93">
        <v>17</v>
      </c>
      <c r="B185" s="1093">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93">
        <v>18</v>
      </c>
      <c r="B186" s="1093">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93">
        <v>19</v>
      </c>
      <c r="B187" s="1093">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93">
        <v>20</v>
      </c>
      <c r="B188" s="1093">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93">
        <v>21</v>
      </c>
      <c r="B189" s="1093">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93">
        <v>22</v>
      </c>
      <c r="B190" s="1093">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93">
        <v>23</v>
      </c>
      <c r="B191" s="1093">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93">
        <v>24</v>
      </c>
      <c r="B192" s="1093">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93">
        <v>25</v>
      </c>
      <c r="B193" s="1093">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93">
        <v>26</v>
      </c>
      <c r="B194" s="1093">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93">
        <v>27</v>
      </c>
      <c r="B195" s="1093">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93">
        <v>28</v>
      </c>
      <c r="B196" s="1093">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93">
        <v>29</v>
      </c>
      <c r="B197" s="1093">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93">
        <v>30</v>
      </c>
      <c r="B198" s="1093">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356</v>
      </c>
      <c r="Z201" s="351"/>
      <c r="AA201" s="351"/>
      <c r="AB201" s="351"/>
      <c r="AC201" s="283" t="s">
        <v>341</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15">
      <c r="A202" s="1093">
        <v>1</v>
      </c>
      <c r="B202" s="1093">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93">
        <v>2</v>
      </c>
      <c r="B203" s="1093">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93">
        <v>3</v>
      </c>
      <c r="B204" s="1093">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93">
        <v>4</v>
      </c>
      <c r="B205" s="1093">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93">
        <v>5</v>
      </c>
      <c r="B206" s="1093">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93">
        <v>6</v>
      </c>
      <c r="B207" s="1093">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93">
        <v>7</v>
      </c>
      <c r="B208" s="1093">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93">
        <v>8</v>
      </c>
      <c r="B209" s="1093">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93">
        <v>9</v>
      </c>
      <c r="B210" s="1093">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93">
        <v>10</v>
      </c>
      <c r="B211" s="1093">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93">
        <v>11</v>
      </c>
      <c r="B212" s="1093">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93">
        <v>12</v>
      </c>
      <c r="B213" s="1093">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93">
        <v>13</v>
      </c>
      <c r="B214" s="1093">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93">
        <v>14</v>
      </c>
      <c r="B215" s="1093">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93">
        <v>15</v>
      </c>
      <c r="B216" s="1093">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93">
        <v>16</v>
      </c>
      <c r="B217" s="1093">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93">
        <v>17</v>
      </c>
      <c r="B218" s="1093">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93">
        <v>18</v>
      </c>
      <c r="B219" s="1093">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93">
        <v>19</v>
      </c>
      <c r="B220" s="1093">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93">
        <v>20</v>
      </c>
      <c r="B221" s="1093">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93">
        <v>21</v>
      </c>
      <c r="B222" s="1093">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93">
        <v>22</v>
      </c>
      <c r="B223" s="1093">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93">
        <v>23</v>
      </c>
      <c r="B224" s="1093">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93">
        <v>24</v>
      </c>
      <c r="B225" s="1093">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93">
        <v>25</v>
      </c>
      <c r="B226" s="1093">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93">
        <v>26</v>
      </c>
      <c r="B227" s="1093">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93">
        <v>27</v>
      </c>
      <c r="B228" s="1093">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93">
        <v>28</v>
      </c>
      <c r="B229" s="1093">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93">
        <v>29</v>
      </c>
      <c r="B230" s="1093">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93">
        <v>30</v>
      </c>
      <c r="B231" s="1093">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356</v>
      </c>
      <c r="Z234" s="351"/>
      <c r="AA234" s="351"/>
      <c r="AB234" s="351"/>
      <c r="AC234" s="283" t="s">
        <v>341</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15">
      <c r="A235" s="1093">
        <v>1</v>
      </c>
      <c r="B235" s="1093">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93">
        <v>2</v>
      </c>
      <c r="B236" s="1093">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93">
        <v>3</v>
      </c>
      <c r="B237" s="1093">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93">
        <v>4</v>
      </c>
      <c r="B238" s="1093">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93">
        <v>5</v>
      </c>
      <c r="B239" s="1093">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93">
        <v>6</v>
      </c>
      <c r="B240" s="1093">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93">
        <v>7</v>
      </c>
      <c r="B241" s="1093">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93">
        <v>8</v>
      </c>
      <c r="B242" s="1093">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93">
        <v>9</v>
      </c>
      <c r="B243" s="1093">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93">
        <v>10</v>
      </c>
      <c r="B244" s="1093">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93">
        <v>11</v>
      </c>
      <c r="B245" s="1093">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93">
        <v>12</v>
      </c>
      <c r="B246" s="1093">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93">
        <v>13</v>
      </c>
      <c r="B247" s="1093">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93">
        <v>14</v>
      </c>
      <c r="B248" s="1093">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93">
        <v>15</v>
      </c>
      <c r="B249" s="1093">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93">
        <v>16</v>
      </c>
      <c r="B250" s="1093">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93">
        <v>17</v>
      </c>
      <c r="B251" s="1093">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93">
        <v>18</v>
      </c>
      <c r="B252" s="1093">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93">
        <v>19</v>
      </c>
      <c r="B253" s="1093">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93">
        <v>20</v>
      </c>
      <c r="B254" s="1093">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93">
        <v>21</v>
      </c>
      <c r="B255" s="1093">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93">
        <v>22</v>
      </c>
      <c r="B256" s="1093">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93">
        <v>23</v>
      </c>
      <c r="B257" s="1093">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93">
        <v>24</v>
      </c>
      <c r="B258" s="1093">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93">
        <v>25</v>
      </c>
      <c r="B259" s="1093">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93">
        <v>26</v>
      </c>
      <c r="B260" s="1093">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93">
        <v>27</v>
      </c>
      <c r="B261" s="1093">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93">
        <v>28</v>
      </c>
      <c r="B262" s="1093">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93">
        <v>29</v>
      </c>
      <c r="B263" s="1093">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93">
        <v>30</v>
      </c>
      <c r="B264" s="1093">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356</v>
      </c>
      <c r="Z267" s="351"/>
      <c r="AA267" s="351"/>
      <c r="AB267" s="351"/>
      <c r="AC267" s="283" t="s">
        <v>341</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15">
      <c r="A268" s="1093">
        <v>1</v>
      </c>
      <c r="B268" s="1093">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93">
        <v>2</v>
      </c>
      <c r="B269" s="1093">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93">
        <v>3</v>
      </c>
      <c r="B270" s="1093">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93">
        <v>4</v>
      </c>
      <c r="B271" s="1093">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93">
        <v>5</v>
      </c>
      <c r="B272" s="1093">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93">
        <v>6</v>
      </c>
      <c r="B273" s="1093">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93">
        <v>7</v>
      </c>
      <c r="B274" s="1093">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93">
        <v>8</v>
      </c>
      <c r="B275" s="1093">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93">
        <v>9</v>
      </c>
      <c r="B276" s="1093">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93">
        <v>10</v>
      </c>
      <c r="B277" s="1093">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93">
        <v>11</v>
      </c>
      <c r="B278" s="1093">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93">
        <v>12</v>
      </c>
      <c r="B279" s="1093">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93">
        <v>13</v>
      </c>
      <c r="B280" s="1093">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93">
        <v>14</v>
      </c>
      <c r="B281" s="1093">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93">
        <v>15</v>
      </c>
      <c r="B282" s="1093">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93">
        <v>16</v>
      </c>
      <c r="B283" s="1093">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93">
        <v>17</v>
      </c>
      <c r="B284" s="1093">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93">
        <v>18</v>
      </c>
      <c r="B285" s="1093">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93">
        <v>19</v>
      </c>
      <c r="B286" s="1093">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93">
        <v>20</v>
      </c>
      <c r="B287" s="1093">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93">
        <v>21</v>
      </c>
      <c r="B288" s="1093">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93">
        <v>22</v>
      </c>
      <c r="B289" s="1093">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93">
        <v>23</v>
      </c>
      <c r="B290" s="1093">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93">
        <v>24</v>
      </c>
      <c r="B291" s="1093">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93">
        <v>25</v>
      </c>
      <c r="B292" s="1093">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93">
        <v>26</v>
      </c>
      <c r="B293" s="1093">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93">
        <v>27</v>
      </c>
      <c r="B294" s="1093">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93">
        <v>28</v>
      </c>
      <c r="B295" s="1093">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93">
        <v>29</v>
      </c>
      <c r="B296" s="1093">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93">
        <v>30</v>
      </c>
      <c r="B297" s="1093">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356</v>
      </c>
      <c r="Z300" s="351"/>
      <c r="AA300" s="351"/>
      <c r="AB300" s="351"/>
      <c r="AC300" s="283" t="s">
        <v>341</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15">
      <c r="A301" s="1093">
        <v>1</v>
      </c>
      <c r="B301" s="1093">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93">
        <v>2</v>
      </c>
      <c r="B302" s="1093">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93">
        <v>3</v>
      </c>
      <c r="B303" s="1093">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93">
        <v>4</v>
      </c>
      <c r="B304" s="1093">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93">
        <v>5</v>
      </c>
      <c r="B305" s="1093">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93">
        <v>6</v>
      </c>
      <c r="B306" s="1093">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93">
        <v>7</v>
      </c>
      <c r="B307" s="1093">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93">
        <v>8</v>
      </c>
      <c r="B308" s="1093">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93">
        <v>9</v>
      </c>
      <c r="B309" s="1093">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93">
        <v>10</v>
      </c>
      <c r="B310" s="1093">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93">
        <v>11</v>
      </c>
      <c r="B311" s="1093">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93">
        <v>12</v>
      </c>
      <c r="B312" s="1093">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93">
        <v>13</v>
      </c>
      <c r="B313" s="1093">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93">
        <v>14</v>
      </c>
      <c r="B314" s="1093">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93">
        <v>15</v>
      </c>
      <c r="B315" s="1093">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93">
        <v>16</v>
      </c>
      <c r="B316" s="1093">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93">
        <v>17</v>
      </c>
      <c r="B317" s="1093">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93">
        <v>18</v>
      </c>
      <c r="B318" s="1093">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93">
        <v>19</v>
      </c>
      <c r="B319" s="1093">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93">
        <v>20</v>
      </c>
      <c r="B320" s="1093">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93">
        <v>21</v>
      </c>
      <c r="B321" s="1093">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93">
        <v>22</v>
      </c>
      <c r="B322" s="1093">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93">
        <v>23</v>
      </c>
      <c r="B323" s="1093">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93">
        <v>24</v>
      </c>
      <c r="B324" s="1093">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93">
        <v>25</v>
      </c>
      <c r="B325" s="1093">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93">
        <v>26</v>
      </c>
      <c r="B326" s="1093">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93">
        <v>27</v>
      </c>
      <c r="B327" s="1093">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93">
        <v>28</v>
      </c>
      <c r="B328" s="1093">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93">
        <v>29</v>
      </c>
      <c r="B329" s="1093">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93">
        <v>30</v>
      </c>
      <c r="B330" s="1093">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356</v>
      </c>
      <c r="Z333" s="351"/>
      <c r="AA333" s="351"/>
      <c r="AB333" s="351"/>
      <c r="AC333" s="283" t="s">
        <v>341</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15">
      <c r="A334" s="1093">
        <v>1</v>
      </c>
      <c r="B334" s="1093">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93">
        <v>2</v>
      </c>
      <c r="B335" s="1093">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93">
        <v>3</v>
      </c>
      <c r="B336" s="1093">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93">
        <v>4</v>
      </c>
      <c r="B337" s="1093">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93">
        <v>5</v>
      </c>
      <c r="B338" s="1093">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93">
        <v>6</v>
      </c>
      <c r="B339" s="1093">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93">
        <v>7</v>
      </c>
      <c r="B340" s="1093">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93">
        <v>8</v>
      </c>
      <c r="B341" s="1093">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93">
        <v>9</v>
      </c>
      <c r="B342" s="1093">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93">
        <v>10</v>
      </c>
      <c r="B343" s="1093">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93">
        <v>11</v>
      </c>
      <c r="B344" s="1093">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93">
        <v>12</v>
      </c>
      <c r="B345" s="1093">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93">
        <v>13</v>
      </c>
      <c r="B346" s="1093">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93">
        <v>14</v>
      </c>
      <c r="B347" s="1093">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93">
        <v>15</v>
      </c>
      <c r="B348" s="1093">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93">
        <v>16</v>
      </c>
      <c r="B349" s="1093">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93">
        <v>17</v>
      </c>
      <c r="B350" s="1093">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93">
        <v>18</v>
      </c>
      <c r="B351" s="1093">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93">
        <v>19</v>
      </c>
      <c r="B352" s="1093">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93">
        <v>20</v>
      </c>
      <c r="B353" s="1093">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93">
        <v>21</v>
      </c>
      <c r="B354" s="1093">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93">
        <v>22</v>
      </c>
      <c r="B355" s="1093">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93">
        <v>23</v>
      </c>
      <c r="B356" s="1093">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93">
        <v>24</v>
      </c>
      <c r="B357" s="1093">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93">
        <v>25</v>
      </c>
      <c r="B358" s="1093">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93">
        <v>26</v>
      </c>
      <c r="B359" s="1093">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93">
        <v>27</v>
      </c>
      <c r="B360" s="1093">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93">
        <v>28</v>
      </c>
      <c r="B361" s="1093">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93">
        <v>29</v>
      </c>
      <c r="B362" s="1093">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93">
        <v>30</v>
      </c>
      <c r="B363" s="1093">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356</v>
      </c>
      <c r="Z366" s="351"/>
      <c r="AA366" s="351"/>
      <c r="AB366" s="351"/>
      <c r="AC366" s="283" t="s">
        <v>341</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15">
      <c r="A367" s="1093">
        <v>1</v>
      </c>
      <c r="B367" s="1093">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93">
        <v>2</v>
      </c>
      <c r="B368" s="1093">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93">
        <v>3</v>
      </c>
      <c r="B369" s="1093">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93">
        <v>4</v>
      </c>
      <c r="B370" s="1093">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93">
        <v>5</v>
      </c>
      <c r="B371" s="1093">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93">
        <v>6</v>
      </c>
      <c r="B372" s="1093">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93">
        <v>7</v>
      </c>
      <c r="B373" s="1093">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93">
        <v>8</v>
      </c>
      <c r="B374" s="1093">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93">
        <v>9</v>
      </c>
      <c r="B375" s="1093">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93">
        <v>10</v>
      </c>
      <c r="B376" s="1093">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93">
        <v>11</v>
      </c>
      <c r="B377" s="1093">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93">
        <v>12</v>
      </c>
      <c r="B378" s="1093">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93">
        <v>13</v>
      </c>
      <c r="B379" s="1093">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93">
        <v>14</v>
      </c>
      <c r="B380" s="1093">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93">
        <v>15</v>
      </c>
      <c r="B381" s="1093">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93">
        <v>16</v>
      </c>
      <c r="B382" s="1093">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93">
        <v>17</v>
      </c>
      <c r="B383" s="1093">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93">
        <v>18</v>
      </c>
      <c r="B384" s="1093">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93">
        <v>19</v>
      </c>
      <c r="B385" s="1093">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93">
        <v>20</v>
      </c>
      <c r="B386" s="1093">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93">
        <v>21</v>
      </c>
      <c r="B387" s="1093">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93">
        <v>22</v>
      </c>
      <c r="B388" s="1093">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93">
        <v>23</v>
      </c>
      <c r="B389" s="1093">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93">
        <v>24</v>
      </c>
      <c r="B390" s="1093">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93">
        <v>25</v>
      </c>
      <c r="B391" s="1093">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93">
        <v>26</v>
      </c>
      <c r="B392" s="1093">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93">
        <v>27</v>
      </c>
      <c r="B393" s="1093">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93">
        <v>28</v>
      </c>
      <c r="B394" s="1093">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93">
        <v>29</v>
      </c>
      <c r="B395" s="1093">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93">
        <v>30</v>
      </c>
      <c r="B396" s="1093">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356</v>
      </c>
      <c r="Z399" s="351"/>
      <c r="AA399" s="351"/>
      <c r="AB399" s="351"/>
      <c r="AC399" s="283" t="s">
        <v>341</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15">
      <c r="A400" s="1093">
        <v>1</v>
      </c>
      <c r="B400" s="1093">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93">
        <v>2</v>
      </c>
      <c r="B401" s="1093">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93">
        <v>3</v>
      </c>
      <c r="B402" s="1093">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93">
        <v>4</v>
      </c>
      <c r="B403" s="1093">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93">
        <v>5</v>
      </c>
      <c r="B404" s="1093">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93">
        <v>6</v>
      </c>
      <c r="B405" s="1093">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93">
        <v>7</v>
      </c>
      <c r="B406" s="1093">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93">
        <v>8</v>
      </c>
      <c r="B407" s="1093">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93">
        <v>9</v>
      </c>
      <c r="B408" s="1093">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93">
        <v>10</v>
      </c>
      <c r="B409" s="1093">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93">
        <v>11</v>
      </c>
      <c r="B410" s="1093">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93">
        <v>12</v>
      </c>
      <c r="B411" s="1093">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93">
        <v>13</v>
      </c>
      <c r="B412" s="1093">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93">
        <v>14</v>
      </c>
      <c r="B413" s="1093">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93">
        <v>15</v>
      </c>
      <c r="B414" s="1093">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93">
        <v>16</v>
      </c>
      <c r="B415" s="1093">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93">
        <v>17</v>
      </c>
      <c r="B416" s="1093">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93">
        <v>18</v>
      </c>
      <c r="B417" s="1093">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93">
        <v>19</v>
      </c>
      <c r="B418" s="1093">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93">
        <v>20</v>
      </c>
      <c r="B419" s="1093">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93">
        <v>21</v>
      </c>
      <c r="B420" s="1093">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93">
        <v>22</v>
      </c>
      <c r="B421" s="1093">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93">
        <v>23</v>
      </c>
      <c r="B422" s="1093">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93">
        <v>24</v>
      </c>
      <c r="B423" s="1093">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93">
        <v>25</v>
      </c>
      <c r="B424" s="1093">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93">
        <v>26</v>
      </c>
      <c r="B425" s="1093">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93">
        <v>27</v>
      </c>
      <c r="B426" s="1093">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93">
        <v>28</v>
      </c>
      <c r="B427" s="1093">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93">
        <v>29</v>
      </c>
      <c r="B428" s="1093">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93">
        <v>30</v>
      </c>
      <c r="B429" s="1093">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356</v>
      </c>
      <c r="Z432" s="351"/>
      <c r="AA432" s="351"/>
      <c r="AB432" s="351"/>
      <c r="AC432" s="283" t="s">
        <v>341</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15">
      <c r="A433" s="1093">
        <v>1</v>
      </c>
      <c r="B433" s="1093">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93">
        <v>2</v>
      </c>
      <c r="B434" s="1093">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93">
        <v>3</v>
      </c>
      <c r="B435" s="1093">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93">
        <v>4</v>
      </c>
      <c r="B436" s="1093">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93">
        <v>5</v>
      </c>
      <c r="B437" s="1093">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93">
        <v>6</v>
      </c>
      <c r="B438" s="1093">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93">
        <v>7</v>
      </c>
      <c r="B439" s="1093">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93">
        <v>8</v>
      </c>
      <c r="B440" s="1093">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93">
        <v>9</v>
      </c>
      <c r="B441" s="1093">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93">
        <v>10</v>
      </c>
      <c r="B442" s="1093">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93">
        <v>11</v>
      </c>
      <c r="B443" s="1093">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93">
        <v>12</v>
      </c>
      <c r="B444" s="1093">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93">
        <v>13</v>
      </c>
      <c r="B445" s="1093">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93">
        <v>14</v>
      </c>
      <c r="B446" s="1093">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93">
        <v>15</v>
      </c>
      <c r="B447" s="1093">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93">
        <v>16</v>
      </c>
      <c r="B448" s="1093">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93">
        <v>17</v>
      </c>
      <c r="B449" s="1093">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93">
        <v>18</v>
      </c>
      <c r="B450" s="1093">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93">
        <v>19</v>
      </c>
      <c r="B451" s="1093">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93">
        <v>20</v>
      </c>
      <c r="B452" s="1093">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93">
        <v>21</v>
      </c>
      <c r="B453" s="1093">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93">
        <v>22</v>
      </c>
      <c r="B454" s="1093">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93">
        <v>23</v>
      </c>
      <c r="B455" s="1093">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93">
        <v>24</v>
      </c>
      <c r="B456" s="1093">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93">
        <v>25</v>
      </c>
      <c r="B457" s="1093">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93">
        <v>26</v>
      </c>
      <c r="B458" s="1093">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93">
        <v>27</v>
      </c>
      <c r="B459" s="1093">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93">
        <v>28</v>
      </c>
      <c r="B460" s="1093">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93">
        <v>29</v>
      </c>
      <c r="B461" s="1093">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93">
        <v>30</v>
      </c>
      <c r="B462" s="1093">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356</v>
      </c>
      <c r="Z465" s="351"/>
      <c r="AA465" s="351"/>
      <c r="AB465" s="351"/>
      <c r="AC465" s="283" t="s">
        <v>341</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15">
      <c r="A466" s="1093">
        <v>1</v>
      </c>
      <c r="B466" s="1093">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93">
        <v>2</v>
      </c>
      <c r="B467" s="1093">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93">
        <v>3</v>
      </c>
      <c r="B468" s="1093">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93">
        <v>4</v>
      </c>
      <c r="B469" s="1093">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93">
        <v>5</v>
      </c>
      <c r="B470" s="1093">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93">
        <v>6</v>
      </c>
      <c r="B471" s="1093">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93">
        <v>7</v>
      </c>
      <c r="B472" s="1093">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93">
        <v>8</v>
      </c>
      <c r="B473" s="1093">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93">
        <v>9</v>
      </c>
      <c r="B474" s="1093">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93">
        <v>10</v>
      </c>
      <c r="B475" s="1093">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93">
        <v>11</v>
      </c>
      <c r="B476" s="1093">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93">
        <v>12</v>
      </c>
      <c r="B477" s="1093">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93">
        <v>13</v>
      </c>
      <c r="B478" s="1093">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93">
        <v>14</v>
      </c>
      <c r="B479" s="1093">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93">
        <v>15</v>
      </c>
      <c r="B480" s="1093">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93">
        <v>16</v>
      </c>
      <c r="B481" s="1093">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93">
        <v>17</v>
      </c>
      <c r="B482" s="1093">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93">
        <v>18</v>
      </c>
      <c r="B483" s="1093">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93">
        <v>19</v>
      </c>
      <c r="B484" s="1093">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93">
        <v>20</v>
      </c>
      <c r="B485" s="1093">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93">
        <v>21</v>
      </c>
      <c r="B486" s="1093">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93">
        <v>22</v>
      </c>
      <c r="B487" s="1093">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93">
        <v>23</v>
      </c>
      <c r="B488" s="1093">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93">
        <v>24</v>
      </c>
      <c r="B489" s="1093">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93">
        <v>25</v>
      </c>
      <c r="B490" s="1093">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93">
        <v>26</v>
      </c>
      <c r="B491" s="1093">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93">
        <v>27</v>
      </c>
      <c r="B492" s="1093">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93">
        <v>28</v>
      </c>
      <c r="B493" s="1093">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93">
        <v>29</v>
      </c>
      <c r="B494" s="1093">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93">
        <v>30</v>
      </c>
      <c r="B495" s="1093">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356</v>
      </c>
      <c r="Z498" s="351"/>
      <c r="AA498" s="351"/>
      <c r="AB498" s="351"/>
      <c r="AC498" s="283" t="s">
        <v>341</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15">
      <c r="A499" s="1093">
        <v>1</v>
      </c>
      <c r="B499" s="1093">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93">
        <v>2</v>
      </c>
      <c r="B500" s="1093">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93">
        <v>3</v>
      </c>
      <c r="B501" s="1093">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93">
        <v>4</v>
      </c>
      <c r="B502" s="1093">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93">
        <v>5</v>
      </c>
      <c r="B503" s="1093">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93">
        <v>6</v>
      </c>
      <c r="B504" s="1093">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93">
        <v>7</v>
      </c>
      <c r="B505" s="1093">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93">
        <v>8</v>
      </c>
      <c r="B506" s="1093">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93">
        <v>9</v>
      </c>
      <c r="B507" s="1093">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93">
        <v>10</v>
      </c>
      <c r="B508" s="1093">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93">
        <v>11</v>
      </c>
      <c r="B509" s="1093">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93">
        <v>12</v>
      </c>
      <c r="B510" s="1093">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93">
        <v>13</v>
      </c>
      <c r="B511" s="1093">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93">
        <v>14</v>
      </c>
      <c r="B512" s="1093">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93">
        <v>15</v>
      </c>
      <c r="B513" s="1093">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93">
        <v>16</v>
      </c>
      <c r="B514" s="1093">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93">
        <v>17</v>
      </c>
      <c r="B515" s="1093">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93">
        <v>18</v>
      </c>
      <c r="B516" s="1093">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93">
        <v>19</v>
      </c>
      <c r="B517" s="1093">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93">
        <v>20</v>
      </c>
      <c r="B518" s="1093">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93">
        <v>21</v>
      </c>
      <c r="B519" s="1093">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93">
        <v>22</v>
      </c>
      <c r="B520" s="1093">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93">
        <v>23</v>
      </c>
      <c r="B521" s="1093">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93">
        <v>24</v>
      </c>
      <c r="B522" s="1093">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93">
        <v>25</v>
      </c>
      <c r="B523" s="1093">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93">
        <v>26</v>
      </c>
      <c r="B524" s="1093">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93">
        <v>27</v>
      </c>
      <c r="B525" s="1093">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93">
        <v>28</v>
      </c>
      <c r="B526" s="1093">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93">
        <v>29</v>
      </c>
      <c r="B527" s="1093">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93">
        <v>30</v>
      </c>
      <c r="B528" s="1093">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356</v>
      </c>
      <c r="Z531" s="351"/>
      <c r="AA531" s="351"/>
      <c r="AB531" s="351"/>
      <c r="AC531" s="283" t="s">
        <v>341</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15">
      <c r="A532" s="1093">
        <v>1</v>
      </c>
      <c r="B532" s="1093">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93">
        <v>2</v>
      </c>
      <c r="B533" s="1093">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93">
        <v>3</v>
      </c>
      <c r="B534" s="1093">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93">
        <v>4</v>
      </c>
      <c r="B535" s="1093">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93">
        <v>5</v>
      </c>
      <c r="B536" s="1093">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93">
        <v>6</v>
      </c>
      <c r="B537" s="1093">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93">
        <v>7</v>
      </c>
      <c r="B538" s="1093">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93">
        <v>8</v>
      </c>
      <c r="B539" s="1093">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93">
        <v>9</v>
      </c>
      <c r="B540" s="1093">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93">
        <v>10</v>
      </c>
      <c r="B541" s="1093">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93">
        <v>11</v>
      </c>
      <c r="B542" s="1093">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93">
        <v>12</v>
      </c>
      <c r="B543" s="1093">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93">
        <v>13</v>
      </c>
      <c r="B544" s="1093">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93">
        <v>14</v>
      </c>
      <c r="B545" s="1093">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93">
        <v>15</v>
      </c>
      <c r="B546" s="1093">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93">
        <v>16</v>
      </c>
      <c r="B547" s="1093">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93">
        <v>17</v>
      </c>
      <c r="B548" s="1093">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93">
        <v>18</v>
      </c>
      <c r="B549" s="1093">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93">
        <v>19</v>
      </c>
      <c r="B550" s="1093">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93">
        <v>20</v>
      </c>
      <c r="B551" s="1093">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93">
        <v>21</v>
      </c>
      <c r="B552" s="1093">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93">
        <v>22</v>
      </c>
      <c r="B553" s="1093">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93">
        <v>23</v>
      </c>
      <c r="B554" s="1093">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93">
        <v>24</v>
      </c>
      <c r="B555" s="1093">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93">
        <v>25</v>
      </c>
      <c r="B556" s="1093">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93">
        <v>26</v>
      </c>
      <c r="B557" s="1093">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93">
        <v>27</v>
      </c>
      <c r="B558" s="1093">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93">
        <v>28</v>
      </c>
      <c r="B559" s="1093">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93">
        <v>29</v>
      </c>
      <c r="B560" s="1093">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93">
        <v>30</v>
      </c>
      <c r="B561" s="1093">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356</v>
      </c>
      <c r="Z564" s="351"/>
      <c r="AA564" s="351"/>
      <c r="AB564" s="351"/>
      <c r="AC564" s="283" t="s">
        <v>341</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15">
      <c r="A565" s="1093">
        <v>1</v>
      </c>
      <c r="B565" s="1093">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93">
        <v>2</v>
      </c>
      <c r="B566" s="1093">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93">
        <v>3</v>
      </c>
      <c r="B567" s="1093">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93">
        <v>4</v>
      </c>
      <c r="B568" s="1093">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93">
        <v>5</v>
      </c>
      <c r="B569" s="1093">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93">
        <v>6</v>
      </c>
      <c r="B570" s="1093">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93">
        <v>7</v>
      </c>
      <c r="B571" s="1093">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93">
        <v>8</v>
      </c>
      <c r="B572" s="1093">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93">
        <v>9</v>
      </c>
      <c r="B573" s="1093">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93">
        <v>10</v>
      </c>
      <c r="B574" s="1093">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93">
        <v>11</v>
      </c>
      <c r="B575" s="1093">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93">
        <v>12</v>
      </c>
      <c r="B576" s="1093">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93">
        <v>13</v>
      </c>
      <c r="B577" s="1093">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93">
        <v>14</v>
      </c>
      <c r="B578" s="1093">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93">
        <v>15</v>
      </c>
      <c r="B579" s="1093">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93">
        <v>16</v>
      </c>
      <c r="B580" s="1093">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93">
        <v>17</v>
      </c>
      <c r="B581" s="1093">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93">
        <v>18</v>
      </c>
      <c r="B582" s="1093">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93">
        <v>19</v>
      </c>
      <c r="B583" s="1093">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93">
        <v>20</v>
      </c>
      <c r="B584" s="1093">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93">
        <v>21</v>
      </c>
      <c r="B585" s="1093">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93">
        <v>22</v>
      </c>
      <c r="B586" s="1093">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93">
        <v>23</v>
      </c>
      <c r="B587" s="1093">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93">
        <v>24</v>
      </c>
      <c r="B588" s="1093">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93">
        <v>25</v>
      </c>
      <c r="B589" s="1093">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93">
        <v>26</v>
      </c>
      <c r="B590" s="1093">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93">
        <v>27</v>
      </c>
      <c r="B591" s="1093">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93">
        <v>28</v>
      </c>
      <c r="B592" s="1093">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93">
        <v>29</v>
      </c>
      <c r="B593" s="1093">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93">
        <v>30</v>
      </c>
      <c r="B594" s="1093">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356</v>
      </c>
      <c r="Z597" s="351"/>
      <c r="AA597" s="351"/>
      <c r="AB597" s="351"/>
      <c r="AC597" s="283" t="s">
        <v>341</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15">
      <c r="A598" s="1093">
        <v>1</v>
      </c>
      <c r="B598" s="1093">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93">
        <v>2</v>
      </c>
      <c r="B599" s="1093">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93">
        <v>3</v>
      </c>
      <c r="B600" s="1093">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93">
        <v>4</v>
      </c>
      <c r="B601" s="1093">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93">
        <v>5</v>
      </c>
      <c r="B602" s="1093">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93">
        <v>6</v>
      </c>
      <c r="B603" s="1093">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93">
        <v>7</v>
      </c>
      <c r="B604" s="1093">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93">
        <v>8</v>
      </c>
      <c r="B605" s="1093">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93">
        <v>9</v>
      </c>
      <c r="B606" s="1093">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93">
        <v>10</v>
      </c>
      <c r="B607" s="1093">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93">
        <v>11</v>
      </c>
      <c r="B608" s="1093">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93">
        <v>12</v>
      </c>
      <c r="B609" s="1093">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93">
        <v>13</v>
      </c>
      <c r="B610" s="1093">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93">
        <v>14</v>
      </c>
      <c r="B611" s="1093">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93">
        <v>15</v>
      </c>
      <c r="B612" s="1093">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93">
        <v>16</v>
      </c>
      <c r="B613" s="1093">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93">
        <v>17</v>
      </c>
      <c r="B614" s="1093">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93">
        <v>18</v>
      </c>
      <c r="B615" s="1093">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93">
        <v>19</v>
      </c>
      <c r="B616" s="1093">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93">
        <v>20</v>
      </c>
      <c r="B617" s="1093">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93">
        <v>21</v>
      </c>
      <c r="B618" s="1093">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93">
        <v>22</v>
      </c>
      <c r="B619" s="1093">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93">
        <v>23</v>
      </c>
      <c r="B620" s="1093">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93">
        <v>24</v>
      </c>
      <c r="B621" s="1093">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93">
        <v>25</v>
      </c>
      <c r="B622" s="1093">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93">
        <v>26</v>
      </c>
      <c r="B623" s="1093">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93">
        <v>27</v>
      </c>
      <c r="B624" s="1093">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93">
        <v>28</v>
      </c>
      <c r="B625" s="1093">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93">
        <v>29</v>
      </c>
      <c r="B626" s="1093">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93">
        <v>30</v>
      </c>
      <c r="B627" s="1093">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356</v>
      </c>
      <c r="Z630" s="351"/>
      <c r="AA630" s="351"/>
      <c r="AB630" s="351"/>
      <c r="AC630" s="283" t="s">
        <v>341</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15">
      <c r="A631" s="1093">
        <v>1</v>
      </c>
      <c r="B631" s="1093">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93">
        <v>2</v>
      </c>
      <c r="B632" s="1093">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93">
        <v>3</v>
      </c>
      <c r="B633" s="1093">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93">
        <v>4</v>
      </c>
      <c r="B634" s="1093">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93">
        <v>5</v>
      </c>
      <c r="B635" s="1093">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93">
        <v>6</v>
      </c>
      <c r="B636" s="1093">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93">
        <v>7</v>
      </c>
      <c r="B637" s="1093">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93">
        <v>8</v>
      </c>
      <c r="B638" s="1093">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93">
        <v>9</v>
      </c>
      <c r="B639" s="1093">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93">
        <v>10</v>
      </c>
      <c r="B640" s="1093">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93">
        <v>11</v>
      </c>
      <c r="B641" s="1093">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93">
        <v>12</v>
      </c>
      <c r="B642" s="1093">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93">
        <v>13</v>
      </c>
      <c r="B643" s="1093">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93">
        <v>14</v>
      </c>
      <c r="B644" s="1093">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93">
        <v>15</v>
      </c>
      <c r="B645" s="1093">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93">
        <v>16</v>
      </c>
      <c r="B646" s="1093">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93">
        <v>17</v>
      </c>
      <c r="B647" s="1093">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93">
        <v>18</v>
      </c>
      <c r="B648" s="1093">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93">
        <v>19</v>
      </c>
      <c r="B649" s="1093">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93">
        <v>20</v>
      </c>
      <c r="B650" s="1093">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93">
        <v>21</v>
      </c>
      <c r="B651" s="1093">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93">
        <v>22</v>
      </c>
      <c r="B652" s="1093">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93">
        <v>23</v>
      </c>
      <c r="B653" s="1093">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93">
        <v>24</v>
      </c>
      <c r="B654" s="1093">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93">
        <v>25</v>
      </c>
      <c r="B655" s="1093">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93">
        <v>26</v>
      </c>
      <c r="B656" s="1093">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93">
        <v>27</v>
      </c>
      <c r="B657" s="1093">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93">
        <v>28</v>
      </c>
      <c r="B658" s="1093">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93">
        <v>29</v>
      </c>
      <c r="B659" s="1093">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93">
        <v>30</v>
      </c>
      <c r="B660" s="1093">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356</v>
      </c>
      <c r="Z663" s="351"/>
      <c r="AA663" s="351"/>
      <c r="AB663" s="351"/>
      <c r="AC663" s="283" t="s">
        <v>341</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15">
      <c r="A664" s="1093">
        <v>1</v>
      </c>
      <c r="B664" s="1093">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93">
        <v>2</v>
      </c>
      <c r="B665" s="1093">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93">
        <v>3</v>
      </c>
      <c r="B666" s="1093">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93">
        <v>4</v>
      </c>
      <c r="B667" s="1093">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93">
        <v>5</v>
      </c>
      <c r="B668" s="1093">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93">
        <v>6</v>
      </c>
      <c r="B669" s="1093">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93">
        <v>7</v>
      </c>
      <c r="B670" s="1093">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93">
        <v>8</v>
      </c>
      <c r="B671" s="1093">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93">
        <v>9</v>
      </c>
      <c r="B672" s="1093">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93">
        <v>10</v>
      </c>
      <c r="B673" s="1093">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93">
        <v>11</v>
      </c>
      <c r="B674" s="1093">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93">
        <v>12</v>
      </c>
      <c r="B675" s="1093">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93">
        <v>13</v>
      </c>
      <c r="B676" s="1093">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93">
        <v>14</v>
      </c>
      <c r="B677" s="1093">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93">
        <v>15</v>
      </c>
      <c r="B678" s="1093">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93">
        <v>16</v>
      </c>
      <c r="B679" s="1093">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93">
        <v>17</v>
      </c>
      <c r="B680" s="1093">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93">
        <v>18</v>
      </c>
      <c r="B681" s="1093">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93">
        <v>19</v>
      </c>
      <c r="B682" s="1093">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93">
        <v>20</v>
      </c>
      <c r="B683" s="1093">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93">
        <v>21</v>
      </c>
      <c r="B684" s="1093">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93">
        <v>22</v>
      </c>
      <c r="B685" s="1093">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93">
        <v>23</v>
      </c>
      <c r="B686" s="1093">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93">
        <v>24</v>
      </c>
      <c r="B687" s="1093">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93">
        <v>25</v>
      </c>
      <c r="B688" s="1093">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93">
        <v>26</v>
      </c>
      <c r="B689" s="1093">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93">
        <v>27</v>
      </c>
      <c r="B690" s="1093">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93">
        <v>28</v>
      </c>
      <c r="B691" s="1093">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93">
        <v>29</v>
      </c>
      <c r="B692" s="1093">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93">
        <v>30</v>
      </c>
      <c r="B693" s="1093">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356</v>
      </c>
      <c r="Z696" s="351"/>
      <c r="AA696" s="351"/>
      <c r="AB696" s="351"/>
      <c r="AC696" s="283" t="s">
        <v>341</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15">
      <c r="A697" s="1093">
        <v>1</v>
      </c>
      <c r="B697" s="1093">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93">
        <v>2</v>
      </c>
      <c r="B698" s="1093">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93">
        <v>3</v>
      </c>
      <c r="B699" s="1093">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93">
        <v>4</v>
      </c>
      <c r="B700" s="1093">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93">
        <v>5</v>
      </c>
      <c r="B701" s="1093">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93">
        <v>6</v>
      </c>
      <c r="B702" s="1093">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93">
        <v>7</v>
      </c>
      <c r="B703" s="1093">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93">
        <v>8</v>
      </c>
      <c r="B704" s="1093">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93">
        <v>9</v>
      </c>
      <c r="B705" s="1093">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93">
        <v>10</v>
      </c>
      <c r="B706" s="1093">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93">
        <v>11</v>
      </c>
      <c r="B707" s="1093">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93">
        <v>12</v>
      </c>
      <c r="B708" s="1093">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93">
        <v>13</v>
      </c>
      <c r="B709" s="1093">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93">
        <v>14</v>
      </c>
      <c r="B710" s="1093">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93">
        <v>15</v>
      </c>
      <c r="B711" s="1093">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93">
        <v>16</v>
      </c>
      <c r="B712" s="1093">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93">
        <v>17</v>
      </c>
      <c r="B713" s="1093">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93">
        <v>18</v>
      </c>
      <c r="B714" s="1093">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93">
        <v>19</v>
      </c>
      <c r="B715" s="1093">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93">
        <v>20</v>
      </c>
      <c r="B716" s="1093">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93">
        <v>21</v>
      </c>
      <c r="B717" s="1093">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93">
        <v>22</v>
      </c>
      <c r="B718" s="1093">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93">
        <v>23</v>
      </c>
      <c r="B719" s="1093">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93">
        <v>24</v>
      </c>
      <c r="B720" s="1093">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93">
        <v>25</v>
      </c>
      <c r="B721" s="1093">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93">
        <v>26</v>
      </c>
      <c r="B722" s="1093">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93">
        <v>27</v>
      </c>
      <c r="B723" s="1093">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93">
        <v>28</v>
      </c>
      <c r="B724" s="1093">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93">
        <v>29</v>
      </c>
      <c r="B725" s="1093">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93">
        <v>30</v>
      </c>
      <c r="B726" s="1093">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356</v>
      </c>
      <c r="Z729" s="351"/>
      <c r="AA729" s="351"/>
      <c r="AB729" s="351"/>
      <c r="AC729" s="283" t="s">
        <v>341</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15">
      <c r="A730" s="1093">
        <v>1</v>
      </c>
      <c r="B730" s="1093">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93">
        <v>2</v>
      </c>
      <c r="B731" s="1093">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93">
        <v>3</v>
      </c>
      <c r="B732" s="1093">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93">
        <v>4</v>
      </c>
      <c r="B733" s="1093">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93">
        <v>5</v>
      </c>
      <c r="B734" s="1093">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93">
        <v>6</v>
      </c>
      <c r="B735" s="1093">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93">
        <v>7</v>
      </c>
      <c r="B736" s="1093">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93">
        <v>8</v>
      </c>
      <c r="B737" s="1093">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93">
        <v>9</v>
      </c>
      <c r="B738" s="1093">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93">
        <v>10</v>
      </c>
      <c r="B739" s="1093">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93">
        <v>11</v>
      </c>
      <c r="B740" s="1093">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93">
        <v>12</v>
      </c>
      <c r="B741" s="1093">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93">
        <v>13</v>
      </c>
      <c r="B742" s="1093">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93">
        <v>14</v>
      </c>
      <c r="B743" s="1093">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93">
        <v>15</v>
      </c>
      <c r="B744" s="1093">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93">
        <v>16</v>
      </c>
      <c r="B745" s="1093">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93">
        <v>17</v>
      </c>
      <c r="B746" s="1093">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93">
        <v>18</v>
      </c>
      <c r="B747" s="1093">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93">
        <v>19</v>
      </c>
      <c r="B748" s="1093">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93">
        <v>20</v>
      </c>
      <c r="B749" s="1093">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93">
        <v>21</v>
      </c>
      <c r="B750" s="1093">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93">
        <v>22</v>
      </c>
      <c r="B751" s="1093">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93">
        <v>23</v>
      </c>
      <c r="B752" s="1093">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93">
        <v>24</v>
      </c>
      <c r="B753" s="1093">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93">
        <v>25</v>
      </c>
      <c r="B754" s="1093">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93">
        <v>26</v>
      </c>
      <c r="B755" s="1093">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93">
        <v>27</v>
      </c>
      <c r="B756" s="1093">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93">
        <v>28</v>
      </c>
      <c r="B757" s="1093">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93">
        <v>29</v>
      </c>
      <c r="B758" s="1093">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93">
        <v>30</v>
      </c>
      <c r="B759" s="1093">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356</v>
      </c>
      <c r="Z762" s="351"/>
      <c r="AA762" s="351"/>
      <c r="AB762" s="351"/>
      <c r="AC762" s="283" t="s">
        <v>341</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15">
      <c r="A763" s="1093">
        <v>1</v>
      </c>
      <c r="B763" s="1093">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93">
        <v>2</v>
      </c>
      <c r="B764" s="1093">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93">
        <v>3</v>
      </c>
      <c r="B765" s="1093">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93">
        <v>4</v>
      </c>
      <c r="B766" s="1093">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93">
        <v>5</v>
      </c>
      <c r="B767" s="1093">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93">
        <v>6</v>
      </c>
      <c r="B768" s="1093">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93">
        <v>7</v>
      </c>
      <c r="B769" s="1093">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93">
        <v>8</v>
      </c>
      <c r="B770" s="1093">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93">
        <v>9</v>
      </c>
      <c r="B771" s="1093">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93">
        <v>10</v>
      </c>
      <c r="B772" s="1093">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93">
        <v>11</v>
      </c>
      <c r="B773" s="1093">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93">
        <v>12</v>
      </c>
      <c r="B774" s="1093">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93">
        <v>13</v>
      </c>
      <c r="B775" s="1093">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93">
        <v>14</v>
      </c>
      <c r="B776" s="1093">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93">
        <v>15</v>
      </c>
      <c r="B777" s="1093">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93">
        <v>16</v>
      </c>
      <c r="B778" s="1093">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93">
        <v>17</v>
      </c>
      <c r="B779" s="1093">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93">
        <v>18</v>
      </c>
      <c r="B780" s="1093">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93">
        <v>19</v>
      </c>
      <c r="B781" s="1093">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93">
        <v>20</v>
      </c>
      <c r="B782" s="1093">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93">
        <v>21</v>
      </c>
      <c r="B783" s="1093">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93">
        <v>22</v>
      </c>
      <c r="B784" s="1093">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93">
        <v>23</v>
      </c>
      <c r="B785" s="1093">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93">
        <v>24</v>
      </c>
      <c r="B786" s="1093">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93">
        <v>25</v>
      </c>
      <c r="B787" s="1093">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93">
        <v>26</v>
      </c>
      <c r="B788" s="1093">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93">
        <v>27</v>
      </c>
      <c r="B789" s="1093">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93">
        <v>28</v>
      </c>
      <c r="B790" s="1093">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93">
        <v>29</v>
      </c>
      <c r="B791" s="1093">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93">
        <v>30</v>
      </c>
      <c r="B792" s="1093">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356</v>
      </c>
      <c r="Z795" s="351"/>
      <c r="AA795" s="351"/>
      <c r="AB795" s="351"/>
      <c r="AC795" s="283" t="s">
        <v>341</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15">
      <c r="A796" s="1093">
        <v>1</v>
      </c>
      <c r="B796" s="1093">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93">
        <v>2</v>
      </c>
      <c r="B797" s="1093">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93">
        <v>3</v>
      </c>
      <c r="B798" s="1093">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93">
        <v>4</v>
      </c>
      <c r="B799" s="1093">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93">
        <v>5</v>
      </c>
      <c r="B800" s="1093">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93">
        <v>6</v>
      </c>
      <c r="B801" s="1093">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93">
        <v>7</v>
      </c>
      <c r="B802" s="1093">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93">
        <v>8</v>
      </c>
      <c r="B803" s="1093">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93">
        <v>9</v>
      </c>
      <c r="B804" s="1093">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93">
        <v>10</v>
      </c>
      <c r="B805" s="1093">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93">
        <v>11</v>
      </c>
      <c r="B806" s="1093">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93">
        <v>12</v>
      </c>
      <c r="B807" s="1093">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93">
        <v>13</v>
      </c>
      <c r="B808" s="1093">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93">
        <v>14</v>
      </c>
      <c r="B809" s="1093">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93">
        <v>15</v>
      </c>
      <c r="B810" s="1093">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93">
        <v>16</v>
      </c>
      <c r="B811" s="1093">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93">
        <v>17</v>
      </c>
      <c r="B812" s="1093">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93">
        <v>18</v>
      </c>
      <c r="B813" s="1093">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93">
        <v>19</v>
      </c>
      <c r="B814" s="1093">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93">
        <v>20</v>
      </c>
      <c r="B815" s="1093">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93">
        <v>21</v>
      </c>
      <c r="B816" s="1093">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93">
        <v>22</v>
      </c>
      <c r="B817" s="1093">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93">
        <v>23</v>
      </c>
      <c r="B818" s="1093">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93">
        <v>24</v>
      </c>
      <c r="B819" s="1093">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93">
        <v>25</v>
      </c>
      <c r="B820" s="1093">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93">
        <v>26</v>
      </c>
      <c r="B821" s="1093">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93">
        <v>27</v>
      </c>
      <c r="B822" s="1093">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93">
        <v>28</v>
      </c>
      <c r="B823" s="1093">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93">
        <v>29</v>
      </c>
      <c r="B824" s="1093">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93">
        <v>30</v>
      </c>
      <c r="B825" s="1093">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356</v>
      </c>
      <c r="Z828" s="351"/>
      <c r="AA828" s="351"/>
      <c r="AB828" s="351"/>
      <c r="AC828" s="283" t="s">
        <v>341</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15">
      <c r="A829" s="1093">
        <v>1</v>
      </c>
      <c r="B829" s="1093">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93">
        <v>2</v>
      </c>
      <c r="B830" s="1093">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93">
        <v>3</v>
      </c>
      <c r="B831" s="1093">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93">
        <v>4</v>
      </c>
      <c r="B832" s="1093">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93">
        <v>5</v>
      </c>
      <c r="B833" s="1093">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93">
        <v>6</v>
      </c>
      <c r="B834" s="1093">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93">
        <v>7</v>
      </c>
      <c r="B835" s="1093">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93">
        <v>8</v>
      </c>
      <c r="B836" s="1093">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93">
        <v>9</v>
      </c>
      <c r="B837" s="1093">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93">
        <v>10</v>
      </c>
      <c r="B838" s="1093">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93">
        <v>11</v>
      </c>
      <c r="B839" s="1093">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93">
        <v>12</v>
      </c>
      <c r="B840" s="1093">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93">
        <v>13</v>
      </c>
      <c r="B841" s="1093">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93">
        <v>14</v>
      </c>
      <c r="B842" s="1093">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93">
        <v>15</v>
      </c>
      <c r="B843" s="1093">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93">
        <v>16</v>
      </c>
      <c r="B844" s="1093">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93">
        <v>17</v>
      </c>
      <c r="B845" s="1093">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93">
        <v>18</v>
      </c>
      <c r="B846" s="1093">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93">
        <v>19</v>
      </c>
      <c r="B847" s="1093">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93">
        <v>20</v>
      </c>
      <c r="B848" s="1093">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93">
        <v>21</v>
      </c>
      <c r="B849" s="1093">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93">
        <v>22</v>
      </c>
      <c r="B850" s="1093">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93">
        <v>23</v>
      </c>
      <c r="B851" s="1093">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93">
        <v>24</v>
      </c>
      <c r="B852" s="1093">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93">
        <v>25</v>
      </c>
      <c r="B853" s="1093">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93">
        <v>26</v>
      </c>
      <c r="B854" s="1093">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93">
        <v>27</v>
      </c>
      <c r="B855" s="1093">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93">
        <v>28</v>
      </c>
      <c r="B856" s="1093">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93">
        <v>29</v>
      </c>
      <c r="B857" s="1093">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93">
        <v>30</v>
      </c>
      <c r="B858" s="1093">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356</v>
      </c>
      <c r="Z861" s="351"/>
      <c r="AA861" s="351"/>
      <c r="AB861" s="351"/>
      <c r="AC861" s="283" t="s">
        <v>341</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15">
      <c r="A862" s="1093">
        <v>1</v>
      </c>
      <c r="B862" s="1093">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93">
        <v>2</v>
      </c>
      <c r="B863" s="1093">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93">
        <v>3</v>
      </c>
      <c r="B864" s="1093">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93">
        <v>4</v>
      </c>
      <c r="B865" s="1093">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93">
        <v>5</v>
      </c>
      <c r="B866" s="1093">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93">
        <v>6</v>
      </c>
      <c r="B867" s="1093">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93">
        <v>7</v>
      </c>
      <c r="B868" s="1093">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93">
        <v>8</v>
      </c>
      <c r="B869" s="1093">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93">
        <v>9</v>
      </c>
      <c r="B870" s="1093">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93">
        <v>10</v>
      </c>
      <c r="B871" s="1093">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93">
        <v>11</v>
      </c>
      <c r="B872" s="1093">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93">
        <v>12</v>
      </c>
      <c r="B873" s="1093">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93">
        <v>13</v>
      </c>
      <c r="B874" s="1093">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93">
        <v>14</v>
      </c>
      <c r="B875" s="1093">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93">
        <v>15</v>
      </c>
      <c r="B876" s="1093">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93">
        <v>16</v>
      </c>
      <c r="B877" s="1093">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93">
        <v>17</v>
      </c>
      <c r="B878" s="1093">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93">
        <v>18</v>
      </c>
      <c r="B879" s="1093">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93">
        <v>19</v>
      </c>
      <c r="B880" s="1093">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93">
        <v>20</v>
      </c>
      <c r="B881" s="1093">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93">
        <v>21</v>
      </c>
      <c r="B882" s="1093">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93">
        <v>22</v>
      </c>
      <c r="B883" s="1093">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93">
        <v>23</v>
      </c>
      <c r="B884" s="1093">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93">
        <v>24</v>
      </c>
      <c r="B885" s="1093">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93">
        <v>25</v>
      </c>
      <c r="B886" s="1093">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93">
        <v>26</v>
      </c>
      <c r="B887" s="1093">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93">
        <v>27</v>
      </c>
      <c r="B888" s="1093">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93">
        <v>28</v>
      </c>
      <c r="B889" s="1093">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93">
        <v>29</v>
      </c>
      <c r="B890" s="1093">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93">
        <v>30</v>
      </c>
      <c r="B891" s="1093">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356</v>
      </c>
      <c r="Z894" s="351"/>
      <c r="AA894" s="351"/>
      <c r="AB894" s="351"/>
      <c r="AC894" s="283" t="s">
        <v>341</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15">
      <c r="A895" s="1093">
        <v>1</v>
      </c>
      <c r="B895" s="1093">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93">
        <v>2</v>
      </c>
      <c r="B896" s="1093">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93">
        <v>3</v>
      </c>
      <c r="B897" s="1093">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93">
        <v>4</v>
      </c>
      <c r="B898" s="1093">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93">
        <v>5</v>
      </c>
      <c r="B899" s="1093">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93">
        <v>6</v>
      </c>
      <c r="B900" s="1093">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93">
        <v>7</v>
      </c>
      <c r="B901" s="1093">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93">
        <v>8</v>
      </c>
      <c r="B902" s="1093">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93">
        <v>9</v>
      </c>
      <c r="B903" s="1093">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93">
        <v>10</v>
      </c>
      <c r="B904" s="1093">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93">
        <v>11</v>
      </c>
      <c r="B905" s="1093">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93">
        <v>12</v>
      </c>
      <c r="B906" s="1093">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93">
        <v>13</v>
      </c>
      <c r="B907" s="1093">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93">
        <v>14</v>
      </c>
      <c r="B908" s="1093">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93">
        <v>15</v>
      </c>
      <c r="B909" s="1093">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93">
        <v>16</v>
      </c>
      <c r="B910" s="1093">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93">
        <v>17</v>
      </c>
      <c r="B911" s="1093">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93">
        <v>18</v>
      </c>
      <c r="B912" s="1093">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93">
        <v>19</v>
      </c>
      <c r="B913" s="1093">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93">
        <v>20</v>
      </c>
      <c r="B914" s="1093">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93">
        <v>21</v>
      </c>
      <c r="B915" s="1093">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93">
        <v>22</v>
      </c>
      <c r="B916" s="1093">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93">
        <v>23</v>
      </c>
      <c r="B917" s="1093">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93">
        <v>24</v>
      </c>
      <c r="B918" s="1093">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93">
        <v>25</v>
      </c>
      <c r="B919" s="1093">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93">
        <v>26</v>
      </c>
      <c r="B920" s="1093">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93">
        <v>27</v>
      </c>
      <c r="B921" s="1093">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93">
        <v>28</v>
      </c>
      <c r="B922" s="1093">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93">
        <v>29</v>
      </c>
      <c r="B923" s="1093">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93">
        <v>30</v>
      </c>
      <c r="B924" s="1093">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356</v>
      </c>
      <c r="Z927" s="351"/>
      <c r="AA927" s="351"/>
      <c r="AB927" s="351"/>
      <c r="AC927" s="283" t="s">
        <v>341</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15">
      <c r="A928" s="1093">
        <v>1</v>
      </c>
      <c r="B928" s="1093">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93">
        <v>2</v>
      </c>
      <c r="B929" s="1093">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93">
        <v>3</v>
      </c>
      <c r="B930" s="1093">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93">
        <v>4</v>
      </c>
      <c r="B931" s="1093">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93">
        <v>5</v>
      </c>
      <c r="B932" s="1093">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93">
        <v>6</v>
      </c>
      <c r="B933" s="1093">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93">
        <v>7</v>
      </c>
      <c r="B934" s="1093">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93">
        <v>8</v>
      </c>
      <c r="B935" s="1093">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93">
        <v>9</v>
      </c>
      <c r="B936" s="1093">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93">
        <v>10</v>
      </c>
      <c r="B937" s="1093">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93">
        <v>11</v>
      </c>
      <c r="B938" s="1093">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93">
        <v>12</v>
      </c>
      <c r="B939" s="1093">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93">
        <v>13</v>
      </c>
      <c r="B940" s="1093">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93">
        <v>14</v>
      </c>
      <c r="B941" s="1093">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93">
        <v>15</v>
      </c>
      <c r="B942" s="1093">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93">
        <v>16</v>
      </c>
      <c r="B943" s="1093">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93">
        <v>17</v>
      </c>
      <c r="B944" s="1093">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93">
        <v>18</v>
      </c>
      <c r="B945" s="1093">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93">
        <v>19</v>
      </c>
      <c r="B946" s="1093">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93">
        <v>20</v>
      </c>
      <c r="B947" s="1093">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93">
        <v>21</v>
      </c>
      <c r="B948" s="1093">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93">
        <v>22</v>
      </c>
      <c r="B949" s="1093">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93">
        <v>23</v>
      </c>
      <c r="B950" s="1093">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93">
        <v>24</v>
      </c>
      <c r="B951" s="1093">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93">
        <v>25</v>
      </c>
      <c r="B952" s="1093">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93">
        <v>26</v>
      </c>
      <c r="B953" s="1093">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93">
        <v>27</v>
      </c>
      <c r="B954" s="1093">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93">
        <v>28</v>
      </c>
      <c r="B955" s="1093">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93">
        <v>29</v>
      </c>
      <c r="B956" s="1093">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93">
        <v>30</v>
      </c>
      <c r="B957" s="1093">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356</v>
      </c>
      <c r="Z960" s="351"/>
      <c r="AA960" s="351"/>
      <c r="AB960" s="351"/>
      <c r="AC960" s="283" t="s">
        <v>341</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15">
      <c r="A961" s="1093">
        <v>1</v>
      </c>
      <c r="B961" s="1093">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93">
        <v>2</v>
      </c>
      <c r="B962" s="1093">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93">
        <v>3</v>
      </c>
      <c r="B963" s="1093">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93">
        <v>4</v>
      </c>
      <c r="B964" s="1093">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93">
        <v>5</v>
      </c>
      <c r="B965" s="1093">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93">
        <v>6</v>
      </c>
      <c r="B966" s="1093">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93">
        <v>7</v>
      </c>
      <c r="B967" s="1093">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93">
        <v>8</v>
      </c>
      <c r="B968" s="1093">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93">
        <v>9</v>
      </c>
      <c r="B969" s="1093">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93">
        <v>10</v>
      </c>
      <c r="B970" s="1093">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93">
        <v>11</v>
      </c>
      <c r="B971" s="1093">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93">
        <v>12</v>
      </c>
      <c r="B972" s="1093">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93">
        <v>13</v>
      </c>
      <c r="B973" s="1093">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93">
        <v>14</v>
      </c>
      <c r="B974" s="1093">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93">
        <v>15</v>
      </c>
      <c r="B975" s="1093">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93">
        <v>16</v>
      </c>
      <c r="B976" s="1093">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93">
        <v>17</v>
      </c>
      <c r="B977" s="1093">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93">
        <v>18</v>
      </c>
      <c r="B978" s="1093">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93">
        <v>19</v>
      </c>
      <c r="B979" s="1093">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93">
        <v>20</v>
      </c>
      <c r="B980" s="1093">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93">
        <v>21</v>
      </c>
      <c r="B981" s="1093">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93">
        <v>22</v>
      </c>
      <c r="B982" s="1093">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93">
        <v>23</v>
      </c>
      <c r="B983" s="1093">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93">
        <v>24</v>
      </c>
      <c r="B984" s="1093">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93">
        <v>25</v>
      </c>
      <c r="B985" s="1093">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93">
        <v>26</v>
      </c>
      <c r="B986" s="1093">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93">
        <v>27</v>
      </c>
      <c r="B987" s="1093">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93">
        <v>28</v>
      </c>
      <c r="B988" s="1093">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93">
        <v>29</v>
      </c>
      <c r="B989" s="1093">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93">
        <v>30</v>
      </c>
      <c r="B990" s="1093">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356</v>
      </c>
      <c r="Z993" s="351"/>
      <c r="AA993" s="351"/>
      <c r="AB993" s="351"/>
      <c r="AC993" s="283" t="s">
        <v>341</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15">
      <c r="A994" s="1093">
        <v>1</v>
      </c>
      <c r="B994" s="1093">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93">
        <v>2</v>
      </c>
      <c r="B995" s="1093">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93">
        <v>3</v>
      </c>
      <c r="B996" s="1093">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93">
        <v>4</v>
      </c>
      <c r="B997" s="1093">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93">
        <v>5</v>
      </c>
      <c r="B998" s="1093">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93">
        <v>6</v>
      </c>
      <c r="B999" s="1093">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93">
        <v>7</v>
      </c>
      <c r="B1000" s="1093">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93">
        <v>8</v>
      </c>
      <c r="B1001" s="1093">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93">
        <v>9</v>
      </c>
      <c r="B1002" s="1093">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93">
        <v>10</v>
      </c>
      <c r="B1003" s="1093">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93">
        <v>11</v>
      </c>
      <c r="B1004" s="1093">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93">
        <v>12</v>
      </c>
      <c r="B1005" s="1093">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93">
        <v>13</v>
      </c>
      <c r="B1006" s="1093">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93">
        <v>14</v>
      </c>
      <c r="B1007" s="1093">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93">
        <v>15</v>
      </c>
      <c r="B1008" s="1093">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93">
        <v>16</v>
      </c>
      <c r="B1009" s="1093">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93">
        <v>17</v>
      </c>
      <c r="B1010" s="1093">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93">
        <v>18</v>
      </c>
      <c r="B1011" s="1093">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93">
        <v>19</v>
      </c>
      <c r="B1012" s="1093">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93">
        <v>20</v>
      </c>
      <c r="B1013" s="1093">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93">
        <v>21</v>
      </c>
      <c r="B1014" s="1093">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93">
        <v>22</v>
      </c>
      <c r="B1015" s="1093">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93">
        <v>23</v>
      </c>
      <c r="B1016" s="1093">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93">
        <v>24</v>
      </c>
      <c r="B1017" s="1093">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93">
        <v>25</v>
      </c>
      <c r="B1018" s="1093">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93">
        <v>26</v>
      </c>
      <c r="B1019" s="1093">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93">
        <v>27</v>
      </c>
      <c r="B1020" s="1093">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93">
        <v>28</v>
      </c>
      <c r="B1021" s="1093">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93">
        <v>29</v>
      </c>
      <c r="B1022" s="1093">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93">
        <v>30</v>
      </c>
      <c r="B1023" s="1093">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356</v>
      </c>
      <c r="Z1026" s="351"/>
      <c r="AA1026" s="351"/>
      <c r="AB1026" s="351"/>
      <c r="AC1026" s="283" t="s">
        <v>341</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15">
      <c r="A1027" s="1093">
        <v>1</v>
      </c>
      <c r="B1027" s="1093">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93">
        <v>2</v>
      </c>
      <c r="B1028" s="1093">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93">
        <v>3</v>
      </c>
      <c r="B1029" s="1093">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93">
        <v>4</v>
      </c>
      <c r="B1030" s="1093">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93">
        <v>5</v>
      </c>
      <c r="B1031" s="1093">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93">
        <v>6</v>
      </c>
      <c r="B1032" s="1093">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93">
        <v>7</v>
      </c>
      <c r="B1033" s="1093">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93">
        <v>8</v>
      </c>
      <c r="B1034" s="1093">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93">
        <v>9</v>
      </c>
      <c r="B1035" s="1093">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93">
        <v>10</v>
      </c>
      <c r="B1036" s="1093">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93">
        <v>11</v>
      </c>
      <c r="B1037" s="1093">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93">
        <v>12</v>
      </c>
      <c r="B1038" s="1093">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93">
        <v>13</v>
      </c>
      <c r="B1039" s="1093">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93">
        <v>14</v>
      </c>
      <c r="B1040" s="1093">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93">
        <v>15</v>
      </c>
      <c r="B1041" s="1093">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93">
        <v>16</v>
      </c>
      <c r="B1042" s="1093">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93">
        <v>17</v>
      </c>
      <c r="B1043" s="1093">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93">
        <v>18</v>
      </c>
      <c r="B1044" s="1093">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93">
        <v>19</v>
      </c>
      <c r="B1045" s="1093">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93">
        <v>20</v>
      </c>
      <c r="B1046" s="1093">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93">
        <v>21</v>
      </c>
      <c r="B1047" s="1093">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93">
        <v>22</v>
      </c>
      <c r="B1048" s="1093">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93">
        <v>23</v>
      </c>
      <c r="B1049" s="1093">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93">
        <v>24</v>
      </c>
      <c r="B1050" s="1093">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93">
        <v>25</v>
      </c>
      <c r="B1051" s="1093">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93">
        <v>26</v>
      </c>
      <c r="B1052" s="1093">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93">
        <v>27</v>
      </c>
      <c r="B1053" s="1093">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93">
        <v>28</v>
      </c>
      <c r="B1054" s="1093">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93">
        <v>29</v>
      </c>
      <c r="B1055" s="1093">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93">
        <v>30</v>
      </c>
      <c r="B1056" s="1093">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356</v>
      </c>
      <c r="Z1059" s="351"/>
      <c r="AA1059" s="351"/>
      <c r="AB1059" s="351"/>
      <c r="AC1059" s="283" t="s">
        <v>341</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15">
      <c r="A1060" s="1093">
        <v>1</v>
      </c>
      <c r="B1060" s="1093">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93">
        <v>2</v>
      </c>
      <c r="B1061" s="1093">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93">
        <v>3</v>
      </c>
      <c r="B1062" s="1093">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93">
        <v>4</v>
      </c>
      <c r="B1063" s="1093">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93">
        <v>5</v>
      </c>
      <c r="B1064" s="1093">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93">
        <v>6</v>
      </c>
      <c r="B1065" s="1093">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93">
        <v>7</v>
      </c>
      <c r="B1066" s="1093">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93">
        <v>8</v>
      </c>
      <c r="B1067" s="1093">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93">
        <v>9</v>
      </c>
      <c r="B1068" s="1093">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93">
        <v>10</v>
      </c>
      <c r="B1069" s="1093">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93">
        <v>11</v>
      </c>
      <c r="B1070" s="1093">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93">
        <v>12</v>
      </c>
      <c r="B1071" s="1093">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93">
        <v>13</v>
      </c>
      <c r="B1072" s="1093">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93">
        <v>14</v>
      </c>
      <c r="B1073" s="1093">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93">
        <v>15</v>
      </c>
      <c r="B1074" s="1093">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93">
        <v>16</v>
      </c>
      <c r="B1075" s="1093">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93">
        <v>17</v>
      </c>
      <c r="B1076" s="1093">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93">
        <v>18</v>
      </c>
      <c r="B1077" s="1093">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93">
        <v>19</v>
      </c>
      <c r="B1078" s="1093">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93">
        <v>20</v>
      </c>
      <c r="B1079" s="1093">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93">
        <v>21</v>
      </c>
      <c r="B1080" s="1093">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93">
        <v>22</v>
      </c>
      <c r="B1081" s="1093">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93">
        <v>23</v>
      </c>
      <c r="B1082" s="1093">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93">
        <v>24</v>
      </c>
      <c r="B1083" s="1093">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93">
        <v>25</v>
      </c>
      <c r="B1084" s="1093">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93">
        <v>26</v>
      </c>
      <c r="B1085" s="1093">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93">
        <v>27</v>
      </c>
      <c r="B1086" s="1093">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93">
        <v>28</v>
      </c>
      <c r="B1087" s="1093">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93">
        <v>29</v>
      </c>
      <c r="B1088" s="1093">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93">
        <v>30</v>
      </c>
      <c r="B1089" s="1093">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356</v>
      </c>
      <c r="Z1092" s="351"/>
      <c r="AA1092" s="351"/>
      <c r="AB1092" s="351"/>
      <c r="AC1092" s="283" t="s">
        <v>341</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15">
      <c r="A1093" s="1093">
        <v>1</v>
      </c>
      <c r="B1093" s="1093">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93">
        <v>2</v>
      </c>
      <c r="B1094" s="1093">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93">
        <v>3</v>
      </c>
      <c r="B1095" s="1093">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93">
        <v>4</v>
      </c>
      <c r="B1096" s="1093">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93">
        <v>5</v>
      </c>
      <c r="B1097" s="1093">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93">
        <v>6</v>
      </c>
      <c r="B1098" s="1093">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93">
        <v>7</v>
      </c>
      <c r="B1099" s="1093">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93">
        <v>8</v>
      </c>
      <c r="B1100" s="1093">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93">
        <v>9</v>
      </c>
      <c r="B1101" s="1093">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93">
        <v>10</v>
      </c>
      <c r="B1102" s="1093">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93">
        <v>11</v>
      </c>
      <c r="B1103" s="1093">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93">
        <v>12</v>
      </c>
      <c r="B1104" s="1093">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93">
        <v>13</v>
      </c>
      <c r="B1105" s="1093">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93">
        <v>14</v>
      </c>
      <c r="B1106" s="1093">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93">
        <v>15</v>
      </c>
      <c r="B1107" s="1093">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93">
        <v>16</v>
      </c>
      <c r="B1108" s="1093">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93">
        <v>17</v>
      </c>
      <c r="B1109" s="1093">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93">
        <v>18</v>
      </c>
      <c r="B1110" s="1093">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93">
        <v>19</v>
      </c>
      <c r="B1111" s="1093">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93">
        <v>20</v>
      </c>
      <c r="B1112" s="1093">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93">
        <v>21</v>
      </c>
      <c r="B1113" s="1093">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93">
        <v>22</v>
      </c>
      <c r="B1114" s="1093">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93">
        <v>23</v>
      </c>
      <c r="B1115" s="1093">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93">
        <v>24</v>
      </c>
      <c r="B1116" s="1093">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93">
        <v>25</v>
      </c>
      <c r="B1117" s="1093">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93">
        <v>26</v>
      </c>
      <c r="B1118" s="1093">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93">
        <v>27</v>
      </c>
      <c r="B1119" s="1093">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93">
        <v>28</v>
      </c>
      <c r="B1120" s="1093">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93">
        <v>29</v>
      </c>
      <c r="B1121" s="1093">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93">
        <v>30</v>
      </c>
      <c r="B1122" s="1093">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356</v>
      </c>
      <c r="Z1125" s="351"/>
      <c r="AA1125" s="351"/>
      <c r="AB1125" s="351"/>
      <c r="AC1125" s="283" t="s">
        <v>341</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15">
      <c r="A1126" s="1093">
        <v>1</v>
      </c>
      <c r="B1126" s="1093">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93">
        <v>2</v>
      </c>
      <c r="B1127" s="1093">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93">
        <v>3</v>
      </c>
      <c r="B1128" s="1093">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93">
        <v>4</v>
      </c>
      <c r="B1129" s="1093">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93">
        <v>5</v>
      </c>
      <c r="B1130" s="1093">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93">
        <v>6</v>
      </c>
      <c r="B1131" s="1093">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93">
        <v>7</v>
      </c>
      <c r="B1132" s="1093">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93">
        <v>8</v>
      </c>
      <c r="B1133" s="1093">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93">
        <v>9</v>
      </c>
      <c r="B1134" s="1093">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93">
        <v>10</v>
      </c>
      <c r="B1135" s="1093">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93">
        <v>11</v>
      </c>
      <c r="B1136" s="1093">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93">
        <v>12</v>
      </c>
      <c r="B1137" s="1093">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93">
        <v>13</v>
      </c>
      <c r="B1138" s="1093">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93">
        <v>14</v>
      </c>
      <c r="B1139" s="1093">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93">
        <v>15</v>
      </c>
      <c r="B1140" s="1093">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93">
        <v>16</v>
      </c>
      <c r="B1141" s="1093">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93">
        <v>17</v>
      </c>
      <c r="B1142" s="1093">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93">
        <v>18</v>
      </c>
      <c r="B1143" s="1093">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93">
        <v>19</v>
      </c>
      <c r="B1144" s="1093">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93">
        <v>20</v>
      </c>
      <c r="B1145" s="1093">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93">
        <v>21</v>
      </c>
      <c r="B1146" s="1093">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93">
        <v>22</v>
      </c>
      <c r="B1147" s="1093">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93">
        <v>23</v>
      </c>
      <c r="B1148" s="1093">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93">
        <v>24</v>
      </c>
      <c r="B1149" s="1093">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93">
        <v>25</v>
      </c>
      <c r="B1150" s="1093">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93">
        <v>26</v>
      </c>
      <c r="B1151" s="1093">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93">
        <v>27</v>
      </c>
      <c r="B1152" s="1093">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93">
        <v>28</v>
      </c>
      <c r="B1153" s="1093">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93">
        <v>29</v>
      </c>
      <c r="B1154" s="1093">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93">
        <v>30</v>
      </c>
      <c r="B1155" s="1093">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356</v>
      </c>
      <c r="Z1158" s="351"/>
      <c r="AA1158" s="351"/>
      <c r="AB1158" s="351"/>
      <c r="AC1158" s="283" t="s">
        <v>341</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15">
      <c r="A1159" s="1093">
        <v>1</v>
      </c>
      <c r="B1159" s="1093">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93">
        <v>2</v>
      </c>
      <c r="B1160" s="1093">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93">
        <v>3</v>
      </c>
      <c r="B1161" s="1093">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93">
        <v>4</v>
      </c>
      <c r="B1162" s="1093">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93">
        <v>5</v>
      </c>
      <c r="B1163" s="1093">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93">
        <v>6</v>
      </c>
      <c r="B1164" s="1093">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93">
        <v>7</v>
      </c>
      <c r="B1165" s="1093">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93">
        <v>8</v>
      </c>
      <c r="B1166" s="1093">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93">
        <v>9</v>
      </c>
      <c r="B1167" s="1093">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93">
        <v>10</v>
      </c>
      <c r="B1168" s="1093">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93">
        <v>11</v>
      </c>
      <c r="B1169" s="1093">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93">
        <v>12</v>
      </c>
      <c r="B1170" s="1093">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93">
        <v>13</v>
      </c>
      <c r="B1171" s="1093">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93">
        <v>14</v>
      </c>
      <c r="B1172" s="1093">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93">
        <v>15</v>
      </c>
      <c r="B1173" s="1093">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93">
        <v>16</v>
      </c>
      <c r="B1174" s="1093">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93">
        <v>17</v>
      </c>
      <c r="B1175" s="1093">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93">
        <v>18</v>
      </c>
      <c r="B1176" s="1093">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93">
        <v>19</v>
      </c>
      <c r="B1177" s="1093">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93">
        <v>20</v>
      </c>
      <c r="B1178" s="1093">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93">
        <v>21</v>
      </c>
      <c r="B1179" s="1093">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93">
        <v>22</v>
      </c>
      <c r="B1180" s="1093">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93">
        <v>23</v>
      </c>
      <c r="B1181" s="1093">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93">
        <v>24</v>
      </c>
      <c r="B1182" s="1093">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93">
        <v>25</v>
      </c>
      <c r="B1183" s="1093">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93">
        <v>26</v>
      </c>
      <c r="B1184" s="1093">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93">
        <v>27</v>
      </c>
      <c r="B1185" s="1093">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93">
        <v>28</v>
      </c>
      <c r="B1186" s="1093">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93">
        <v>29</v>
      </c>
      <c r="B1187" s="1093">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93">
        <v>30</v>
      </c>
      <c r="B1188" s="1093">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356</v>
      </c>
      <c r="Z1191" s="351"/>
      <c r="AA1191" s="351"/>
      <c r="AB1191" s="351"/>
      <c r="AC1191" s="283" t="s">
        <v>341</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15">
      <c r="A1192" s="1093">
        <v>1</v>
      </c>
      <c r="B1192" s="1093">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93">
        <v>2</v>
      </c>
      <c r="B1193" s="1093">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93">
        <v>3</v>
      </c>
      <c r="B1194" s="1093">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93">
        <v>4</v>
      </c>
      <c r="B1195" s="1093">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93">
        <v>5</v>
      </c>
      <c r="B1196" s="1093">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93">
        <v>6</v>
      </c>
      <c r="B1197" s="1093">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93">
        <v>7</v>
      </c>
      <c r="B1198" s="1093">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93">
        <v>8</v>
      </c>
      <c r="B1199" s="1093">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93">
        <v>9</v>
      </c>
      <c r="B1200" s="1093">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93">
        <v>10</v>
      </c>
      <c r="B1201" s="1093">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93">
        <v>11</v>
      </c>
      <c r="B1202" s="1093">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93">
        <v>12</v>
      </c>
      <c r="B1203" s="1093">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93">
        <v>13</v>
      </c>
      <c r="B1204" s="1093">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93">
        <v>14</v>
      </c>
      <c r="B1205" s="1093">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93">
        <v>15</v>
      </c>
      <c r="B1206" s="1093">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93">
        <v>16</v>
      </c>
      <c r="B1207" s="1093">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93">
        <v>17</v>
      </c>
      <c r="B1208" s="1093">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93">
        <v>18</v>
      </c>
      <c r="B1209" s="1093">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93">
        <v>19</v>
      </c>
      <c r="B1210" s="1093">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93">
        <v>20</v>
      </c>
      <c r="B1211" s="1093">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93">
        <v>21</v>
      </c>
      <c r="B1212" s="1093">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93">
        <v>22</v>
      </c>
      <c r="B1213" s="1093">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93">
        <v>23</v>
      </c>
      <c r="B1214" s="1093">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93">
        <v>24</v>
      </c>
      <c r="B1215" s="1093">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93">
        <v>25</v>
      </c>
      <c r="B1216" s="1093">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93">
        <v>26</v>
      </c>
      <c r="B1217" s="1093">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93">
        <v>27</v>
      </c>
      <c r="B1218" s="1093">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93">
        <v>28</v>
      </c>
      <c r="B1219" s="1093">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93">
        <v>29</v>
      </c>
      <c r="B1220" s="1093">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93">
        <v>30</v>
      </c>
      <c r="B1221" s="1093">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356</v>
      </c>
      <c r="Z1224" s="351"/>
      <c r="AA1224" s="351"/>
      <c r="AB1224" s="351"/>
      <c r="AC1224" s="283" t="s">
        <v>341</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15">
      <c r="A1225" s="1093">
        <v>1</v>
      </c>
      <c r="B1225" s="1093">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93">
        <v>2</v>
      </c>
      <c r="B1226" s="1093">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93">
        <v>3</v>
      </c>
      <c r="B1227" s="1093">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93">
        <v>4</v>
      </c>
      <c r="B1228" s="1093">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93">
        <v>5</v>
      </c>
      <c r="B1229" s="1093">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93">
        <v>6</v>
      </c>
      <c r="B1230" s="1093">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93">
        <v>7</v>
      </c>
      <c r="B1231" s="1093">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93">
        <v>8</v>
      </c>
      <c r="B1232" s="1093">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93">
        <v>9</v>
      </c>
      <c r="B1233" s="1093">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93">
        <v>10</v>
      </c>
      <c r="B1234" s="1093">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93">
        <v>11</v>
      </c>
      <c r="B1235" s="1093">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93">
        <v>12</v>
      </c>
      <c r="B1236" s="1093">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93">
        <v>13</v>
      </c>
      <c r="B1237" s="1093">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93">
        <v>14</v>
      </c>
      <c r="B1238" s="1093">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93">
        <v>15</v>
      </c>
      <c r="B1239" s="1093">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93">
        <v>16</v>
      </c>
      <c r="B1240" s="1093">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93">
        <v>17</v>
      </c>
      <c r="B1241" s="1093">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93">
        <v>18</v>
      </c>
      <c r="B1242" s="1093">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93">
        <v>19</v>
      </c>
      <c r="B1243" s="1093">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93">
        <v>20</v>
      </c>
      <c r="B1244" s="1093">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93">
        <v>21</v>
      </c>
      <c r="B1245" s="1093">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93">
        <v>22</v>
      </c>
      <c r="B1246" s="1093">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93">
        <v>23</v>
      </c>
      <c r="B1247" s="1093">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93">
        <v>24</v>
      </c>
      <c r="B1248" s="1093">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93">
        <v>25</v>
      </c>
      <c r="B1249" s="1093">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93">
        <v>26</v>
      </c>
      <c r="B1250" s="1093">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93">
        <v>27</v>
      </c>
      <c r="B1251" s="1093">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93">
        <v>28</v>
      </c>
      <c r="B1252" s="1093">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93">
        <v>29</v>
      </c>
      <c r="B1253" s="1093">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93">
        <v>30</v>
      </c>
      <c r="B1254" s="1093">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356</v>
      </c>
      <c r="Z1257" s="351"/>
      <c r="AA1257" s="351"/>
      <c r="AB1257" s="351"/>
      <c r="AC1257" s="283" t="s">
        <v>341</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15">
      <c r="A1258" s="1093">
        <v>1</v>
      </c>
      <c r="B1258" s="1093">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93">
        <v>2</v>
      </c>
      <c r="B1259" s="1093">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93">
        <v>3</v>
      </c>
      <c r="B1260" s="1093">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93">
        <v>4</v>
      </c>
      <c r="B1261" s="1093">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93">
        <v>5</v>
      </c>
      <c r="B1262" s="1093">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93">
        <v>6</v>
      </c>
      <c r="B1263" s="1093">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93">
        <v>7</v>
      </c>
      <c r="B1264" s="1093">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93">
        <v>8</v>
      </c>
      <c r="B1265" s="1093">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93">
        <v>9</v>
      </c>
      <c r="B1266" s="1093">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93">
        <v>10</v>
      </c>
      <c r="B1267" s="1093">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93">
        <v>11</v>
      </c>
      <c r="B1268" s="1093">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93">
        <v>12</v>
      </c>
      <c r="B1269" s="1093">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93">
        <v>13</v>
      </c>
      <c r="B1270" s="1093">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93">
        <v>14</v>
      </c>
      <c r="B1271" s="1093">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93">
        <v>15</v>
      </c>
      <c r="B1272" s="1093">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93">
        <v>16</v>
      </c>
      <c r="B1273" s="1093">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93">
        <v>17</v>
      </c>
      <c r="B1274" s="1093">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93">
        <v>18</v>
      </c>
      <c r="B1275" s="1093">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93">
        <v>19</v>
      </c>
      <c r="B1276" s="1093">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93">
        <v>20</v>
      </c>
      <c r="B1277" s="1093">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93">
        <v>21</v>
      </c>
      <c r="B1278" s="1093">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93">
        <v>22</v>
      </c>
      <c r="B1279" s="1093">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93">
        <v>23</v>
      </c>
      <c r="B1280" s="1093">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93">
        <v>24</v>
      </c>
      <c r="B1281" s="1093">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93">
        <v>25</v>
      </c>
      <c r="B1282" s="1093">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93">
        <v>26</v>
      </c>
      <c r="B1283" s="1093">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93">
        <v>27</v>
      </c>
      <c r="B1284" s="1093">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93">
        <v>28</v>
      </c>
      <c r="B1285" s="1093">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93">
        <v>29</v>
      </c>
      <c r="B1286" s="1093">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93">
        <v>30</v>
      </c>
      <c r="B1287" s="1093">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356</v>
      </c>
      <c r="Z1290" s="351"/>
      <c r="AA1290" s="351"/>
      <c r="AB1290" s="351"/>
      <c r="AC1290" s="283" t="s">
        <v>341</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15">
      <c r="A1291" s="1093">
        <v>1</v>
      </c>
      <c r="B1291" s="1093">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93">
        <v>2</v>
      </c>
      <c r="B1292" s="1093">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93">
        <v>3</v>
      </c>
      <c r="B1293" s="1093">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93">
        <v>4</v>
      </c>
      <c r="B1294" s="1093">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93">
        <v>5</v>
      </c>
      <c r="B1295" s="1093">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93">
        <v>6</v>
      </c>
      <c r="B1296" s="1093">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93">
        <v>7</v>
      </c>
      <c r="B1297" s="1093">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93">
        <v>8</v>
      </c>
      <c r="B1298" s="1093">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93">
        <v>9</v>
      </c>
      <c r="B1299" s="1093">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93">
        <v>10</v>
      </c>
      <c r="B1300" s="1093">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93">
        <v>11</v>
      </c>
      <c r="B1301" s="1093">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93">
        <v>12</v>
      </c>
      <c r="B1302" s="1093">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93">
        <v>13</v>
      </c>
      <c r="B1303" s="1093">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93">
        <v>14</v>
      </c>
      <c r="B1304" s="1093">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93">
        <v>15</v>
      </c>
      <c r="B1305" s="1093">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93">
        <v>16</v>
      </c>
      <c r="B1306" s="1093">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93">
        <v>17</v>
      </c>
      <c r="B1307" s="1093">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93">
        <v>18</v>
      </c>
      <c r="B1308" s="1093">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93">
        <v>19</v>
      </c>
      <c r="B1309" s="1093">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93">
        <v>20</v>
      </c>
      <c r="B1310" s="1093">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93">
        <v>21</v>
      </c>
      <c r="B1311" s="1093">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93">
        <v>22</v>
      </c>
      <c r="B1312" s="1093">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93">
        <v>23</v>
      </c>
      <c r="B1313" s="1093">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93">
        <v>24</v>
      </c>
      <c r="B1314" s="1093">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93">
        <v>25</v>
      </c>
      <c r="B1315" s="1093">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93">
        <v>26</v>
      </c>
      <c r="B1316" s="1093">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93">
        <v>27</v>
      </c>
      <c r="B1317" s="1093">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93">
        <v>28</v>
      </c>
      <c r="B1318" s="1093">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93">
        <v>29</v>
      </c>
      <c r="B1319" s="1093">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93">
        <v>30</v>
      </c>
      <c r="B1320" s="1093">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A9D5E-8822-4F53-9964-F1CC4E2C9B7A}">
  <ds:schemaRefs>
    <ds:schemaRef ds:uri="http://schemas.microsoft.com/sharepoint/v3/contenttype/forms"/>
  </ds:schemaRefs>
</ds:datastoreItem>
</file>

<file path=customXml/itemProps2.xml><?xml version="1.0" encoding="utf-8"?>
<ds:datastoreItem xmlns:ds="http://schemas.openxmlformats.org/officeDocument/2006/customXml" ds:itemID="{DF215624-DE61-4486-8D83-57036C651DC3}">
  <ds:schemaRefs>
    <ds:schemaRef ds:uri="http://schemas.microsoft.com/office/2006/metadata/properties"/>
    <ds:schemaRef ds:uri="http://schemas.microsoft.com/office/infopath/2007/PartnerControl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0E2A9D83-F18F-40DA-AB71-C3FCF3F2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2020-10-04T06:01:21Z</cp:lastPrinted>
  <dcterms:created xsi:type="dcterms:W3CDTF">2012-03-13T00:50:25Z</dcterms:created>
  <dcterms:modified xsi:type="dcterms:W3CDTF">2020-11-18T04:55:57Z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