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<sst xmlns="http://schemas.openxmlformats.org/spreadsheetml/2006/main" count="2910" uniqueCount="621">
  <si>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</si>
  <si>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</si>
  <si>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</si>
  <si>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</si>
  <si>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</si>
  <si>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</si>
  <si>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製造業における外国人材受入れ支援事業</t>
    <phoneticPr fontId="5"/>
  </si>
  <si>
    <t>担当部局庁</t>
    <phoneticPr fontId="5"/>
  </si>
  <si>
    <t>製造産業局
経済産業政策局</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</si>
  <si>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</si>
  <si>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</si>
  <si>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</si>
  <si>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</si>
  <si>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2"/>
  </si>
  <si>
    <t>担当課室</t>
    <rPh sb="0" eb="2">
      <t>タントウ</t>
    </rPh>
    <rPh sb="2" eb="3">
      <t>カ</t>
    </rPh>
    <rPh sb="3" eb="4">
      <t>シツ</t>
    </rPh>
    <phoneticPr fontId="5"/>
  </si>
  <si>
    <t>製造産業局総務課
産業人材政策室</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</si>
  <si>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</si>
  <si>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</si>
  <si>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</si>
  <si>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</si>
  <si>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「骨太の方針2019」（経済財政運営と改革の基本方針2019）（令和元年6月21日閣議決定）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</si>
  <si>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</si>
  <si>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</si>
  <si>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</si>
  <si>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我が国では2019年4月より「特定技能外国人」の受入れを開始し、徐々にその受入れが進んでいる。うち、製造業において本制度の対象となる３分野（素形材産業分野、産業機械製造業分野、電気・電子情報関連産業分野）については、中小企業・小規模事業者の数も多く、外国人材の円滑な受入れやその技能水準確保にあたり、体制立上げに向けたきめ細かな支援が必要であることから、本事業を実施する。
</t>
    <rPh sb="177" eb="178">
      <t>ホン</t>
    </rPh>
    <rPh sb="178" eb="180">
      <t>ジギョウ</t>
    </rPh>
    <rPh sb="181" eb="183">
      <t>ジッシ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</si>
  <si>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</si>
  <si>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受入企業等を対象に、本制度活用に向けた普及啓発をはじめとする受入れ支援を実施する。令和3年度からは、特に地方への人材定着を図る観点から、日本で働きたい外国人材と受入企業とのマッチング支援を開始する。加えて、製造３分野に係る試験問題を作成・翻訳するとともに、関係機関と調整の上、国内外で試験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</si>
  <si>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</si>
  <si>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</si>
  <si>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</si>
  <si>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</si>
  <si>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</si>
  <si>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</si>
  <si>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</si>
  <si>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</si>
  <si>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</si>
  <si>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</si>
  <si>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</si>
  <si>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</si>
  <si>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</si>
  <si>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</si>
  <si>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</si>
  <si>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</si>
  <si>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</si>
  <si>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</si>
  <si>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</si>
  <si>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</si>
  <si>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</si>
  <si>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</si>
  <si>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中小企業支援調査委託費</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</si>
  <si>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</si>
  <si>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</si>
  <si>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</si>
  <si>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</si>
  <si>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</si>
  <si>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</si>
  <si>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</si>
  <si>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</si>
  <si>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</si>
  <si>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外国人材の受入れに関する支援件数</t>
    <phoneticPr fontId="5"/>
  </si>
  <si>
    <t>外国人材の受入れに関する相談件数及び研修・セミナーへの出席者数等（累計）</t>
    <phoneticPr fontId="5"/>
  </si>
  <si>
    <t>成果実績</t>
    <rPh sb="0" eb="2">
      <t>セイカ</t>
    </rPh>
    <rPh sb="2" eb="4">
      <t>ジッセキ</t>
    </rPh>
    <phoneticPr fontId="5"/>
  </si>
  <si>
    <t>人数</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</si>
  <si>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</si>
  <si>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</si>
  <si>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</si>
  <si>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</si>
  <si>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外国人材の受入れに向けて技能水準確保を図った件数</t>
    <phoneticPr fontId="5"/>
  </si>
  <si>
    <t>試験の受験者数</t>
    <phoneticPr fontId="5"/>
  </si>
  <si>
    <t>人</t>
    <rPh sb="0" eb="1">
      <t>ニン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</si>
  <si>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</si>
  <si>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</si>
  <si>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</si>
  <si>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</si>
  <si>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</si>
  <si>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</si>
  <si>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</si>
  <si>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</si>
  <si>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</si>
  <si>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</si>
  <si>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</si>
  <si>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</si>
  <si>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</si>
  <si>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</si>
  <si>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</si>
  <si>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</si>
  <si>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</si>
  <si>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</si>
  <si>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</si>
  <si>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</si>
  <si>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</si>
  <si>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</si>
  <si>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</si>
  <si>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</si>
  <si>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</si>
  <si>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本予算の支援によって設置された相談窓口数（累計）</t>
    <phoneticPr fontId="5"/>
  </si>
  <si>
    <t>活動実績</t>
    <rPh sb="0" eb="2">
      <t>カツドウ</t>
    </rPh>
    <rPh sb="2" eb="4">
      <t>ジッセキ</t>
    </rPh>
    <phoneticPr fontId="5"/>
  </si>
  <si>
    <t>箇所</t>
    <rPh sb="0" eb="2">
      <t>カショ</t>
    </rPh>
    <phoneticPr fontId="5"/>
  </si>
  <si>
    <t>当初見込み</t>
    <phoneticPr fontId="5"/>
  </si>
  <si>
    <t>本予算によって実施された研修・セミナーの回数（累計）</t>
    <phoneticPr fontId="5"/>
  </si>
  <si>
    <t>回</t>
    <rPh sb="0" eb="1">
      <t>カイ</t>
    </rPh>
    <phoneticPr fontId="5"/>
  </si>
  <si>
    <t>本予算によって作成された試験科目数（累計）</t>
    <phoneticPr fontId="5"/>
  </si>
  <si>
    <t>科目</t>
    <rPh sb="0" eb="2">
      <t>カモク</t>
    </rPh>
    <phoneticPr fontId="5"/>
  </si>
  <si>
    <t>本予算によって作成された試験が実施された国数（累計）</t>
    <phoneticPr fontId="5"/>
  </si>
  <si>
    <t>国</t>
    <rPh sb="0" eb="1">
      <t>クニ</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</si>
  <si>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</si>
  <si>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</si>
  <si>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</si>
  <si>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</si>
  <si>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</si>
  <si>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</si>
  <si>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</si>
  <si>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</si>
  <si>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</si>
  <si>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</si>
  <si>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　産業育成</t>
    <phoneticPr fontId="5"/>
  </si>
  <si>
    <t>施策</t>
    <phoneticPr fontId="5"/>
  </si>
  <si>
    <t>2-1　ものづくり</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</si>
  <si>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</si>
  <si>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</si>
  <si>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</si>
  <si>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</si>
  <si>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</si>
  <si>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</si>
  <si>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</si>
  <si>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</si>
  <si>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ものづくり基盤技術振興政策の実施状況及び公表</t>
    <phoneticPr fontId="5"/>
  </si>
  <si>
    <t>・ものづくり基盤技術振興基本法に基づくものづくり白書の作成および公表
・ものづくり基盤技術振興政策の着実な実施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</si>
  <si>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</si>
  <si>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</si>
  <si>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本事業での相談窓口の設置・運営やセミナー開催等を通じて、特定技能外国人の円滑な受入れに必要となるノウハウを幅広く共有・展開することを支援し、ものづくり基盤技術振興政策を着実に実施する。</t>
    <rPh sb="13" eb="15">
      <t>ウンエイ</t>
    </rPh>
    <rPh sb="22" eb="23">
      <t>トウ</t>
    </rPh>
    <rPh sb="24" eb="25">
      <t>ツウ</t>
    </rPh>
    <rPh sb="28" eb="30">
      <t>トクテイ</t>
    </rPh>
    <rPh sb="30" eb="32">
      <t>ギノウ</t>
    </rPh>
    <rPh sb="32" eb="34">
      <t>ガイコク</t>
    </rPh>
    <rPh sb="34" eb="35">
      <t>ジン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</si>
  <si>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</si>
  <si>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</si>
  <si>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</si>
  <si>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</si>
  <si>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</si>
  <si>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</si>
  <si>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</si>
  <si>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</si>
  <si>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</si>
  <si>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</si>
  <si>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</si>
  <si>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</si>
  <si>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</si>
  <si>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</si>
  <si>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</si>
  <si>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</si>
  <si>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</si>
  <si>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</si>
  <si>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</si>
  <si>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深刻化する人手不足を受けて新たに創設される在留資格に基づく外国人材の受入れを、円滑に実施するための事業。</t>
    <phoneticPr fontId="5"/>
  </si>
  <si>
    <t>地方自治体、民間等に委ねることができない事業なのか。</t>
    <phoneticPr fontId="5"/>
  </si>
  <si>
    <t>製造業における外国人材の受入れに関するニーズを、国が広く聴取した上で、真に必要な分野に着目して支援を実施する。</t>
    <phoneticPr fontId="5"/>
  </si>
  <si>
    <t>政策目的の達成手段として必要かつ適切な事業か。政策体系の中で優先度の高い事業か。</t>
    <phoneticPr fontId="5"/>
  </si>
  <si>
    <t>既存の制度とは異なる、新たに創設された在留資格に基づく外国人材の受入れに向けて、制度開始当初より必要な業務を十分かつ円滑に遂行できるよう、国が支援を行う。</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</si>
  <si>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</si>
  <si>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</si>
  <si>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</si>
  <si>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</si>
  <si>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</si>
  <si>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</si>
  <si>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</si>
  <si>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</si>
  <si>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</si>
  <si>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</si>
  <si>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必要な経費であることを、実績報告を持って確定検査を行うことでその必要性を十分に精査している。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</si>
  <si>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</si>
  <si>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</si>
  <si>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</si>
  <si>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必要な工数、人数であるかを精査している。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</si>
  <si>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</si>
  <si>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</si>
  <si>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</si>
  <si>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</si>
  <si>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</si>
  <si>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</si>
  <si>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</si>
  <si>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</si>
  <si>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</si>
  <si>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</si>
  <si>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</si>
  <si>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</si>
  <si>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</si>
  <si>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</si>
  <si>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</si>
  <si>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</si>
  <si>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</si>
  <si>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</si>
  <si>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</si>
  <si>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</si>
  <si>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</si>
  <si>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</si>
  <si>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</si>
  <si>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</si>
  <si>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</si>
  <si>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</si>
  <si>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経済産業省(新31-0002)</t>
    <rPh sb="6" eb="7">
      <t>シン</t>
    </rPh>
    <phoneticPr fontId="5"/>
  </si>
  <si>
    <t>平成31年度</t>
    <rPh sb="0" eb="2">
      <t>ヘイセイ</t>
    </rPh>
    <rPh sb="4" eb="6">
      <t>ネンド</t>
    </rPh>
    <phoneticPr fontId="5"/>
  </si>
  <si>
    <t>新31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</si>
  <si>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</si>
  <si>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</si>
  <si>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</si>
  <si>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A.三菱ＵＦＪリサーチ＆コンサルティング株式会社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</si>
  <si>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</si>
  <si>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</si>
  <si>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</si>
  <si>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</si>
  <si>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業務を行う者の人件費</t>
    <phoneticPr fontId="5"/>
  </si>
  <si>
    <t>再委託費</t>
    <rPh sb="0" eb="4">
      <t>サイイタクヒ</t>
    </rPh>
    <phoneticPr fontId="5"/>
  </si>
  <si>
    <t>相談窓口の運営費用</t>
    <rPh sb="0" eb="2">
      <t>ソウダン</t>
    </rPh>
    <rPh sb="2" eb="4">
      <t>マドグチ</t>
    </rPh>
    <rPh sb="5" eb="7">
      <t>ウンエイ</t>
    </rPh>
    <rPh sb="7" eb="9">
      <t>ヒヨウ</t>
    </rPh>
    <phoneticPr fontId="5"/>
  </si>
  <si>
    <t>事業費</t>
    <rPh sb="0" eb="3">
      <t>ジギョウヒ</t>
    </rPh>
    <phoneticPr fontId="5"/>
  </si>
  <si>
    <t>セミナー等の開催に関する費用等</t>
    <rPh sb="4" eb="5">
      <t>トウ</t>
    </rPh>
    <rPh sb="6" eb="8">
      <t>カイサイ</t>
    </rPh>
    <rPh sb="9" eb="10">
      <t>カン</t>
    </rPh>
    <rPh sb="12" eb="14">
      <t>ヒヨウ</t>
    </rPh>
    <rPh sb="14" eb="15">
      <t>トウ</t>
    </rPh>
    <phoneticPr fontId="5"/>
  </si>
  <si>
    <t>一般管理費</t>
    <rPh sb="0" eb="2">
      <t>イッパン</t>
    </rPh>
    <rPh sb="2" eb="5">
      <t>カンリヒ</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</si>
  <si>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</si>
  <si>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</si>
  <si>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</si>
  <si>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</si>
  <si>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</si>
  <si>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</si>
  <si>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</si>
  <si>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</si>
  <si>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</si>
  <si>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</si>
  <si>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</si>
  <si>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</si>
  <si>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</si>
  <si>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</si>
  <si>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</si>
  <si>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</si>
  <si>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三菱ＵＦＪリサーチ＆コンサルティング株式会社</t>
    <rPh sb="0" eb="2">
      <t>ミツビシ</t>
    </rPh>
    <rPh sb="18" eb="22">
      <t>カブシキガイシャ</t>
    </rPh>
    <phoneticPr fontId="5"/>
  </si>
  <si>
    <t>受入れ支援業務の実施</t>
    <rPh sb="0" eb="2">
      <t>ウケイ</t>
    </rPh>
    <rPh sb="3" eb="5">
      <t>シエン</t>
    </rPh>
    <rPh sb="5" eb="7">
      <t>ギョウム</t>
    </rPh>
    <rPh sb="8" eb="10">
      <t>ジッシ</t>
    </rPh>
    <phoneticPr fontId="5"/>
  </si>
  <si>
    <t>一般競争契約
（総合評価）</t>
    <rPh sb="4" eb="6">
      <t>ケイヤク</t>
    </rPh>
    <rPh sb="8" eb="12">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</si>
  <si>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</si>
  <si>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</si>
  <si>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</si>
  <si>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</si>
  <si>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</si>
  <si>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</si>
  <si>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</si>
  <si>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</si>
  <si>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</si>
  <si>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</si>
  <si>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</si>
  <si>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</si>
  <si>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</si>
  <si>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</si>
  <si>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</si>
  <si>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</si>
  <si>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</si>
  <si>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</si>
  <si>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</si>
  <si>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</si>
  <si>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</si>
  <si>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</si>
  <si>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</si>
  <si>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</si>
  <si>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</si>
  <si>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</si>
  <si>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</si>
  <si>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</si>
  <si>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</si>
  <si>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</si>
  <si>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</si>
  <si>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</si>
  <si>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</si>
  <si>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</si>
  <si>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</si>
  <si>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</si>
  <si>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</si>
  <si>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</si>
  <si>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</si>
  <si>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</si>
  <si>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</si>
  <si>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</si>
  <si>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</si>
  <si>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</si>
  <si>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</si>
  <si>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</si>
  <si>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</si>
  <si>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</si>
  <si>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</si>
  <si>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</si>
  <si>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</si>
  <si>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</si>
  <si>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</si>
  <si>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</si>
  <si>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</si>
  <si>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</si>
  <si>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</si>
  <si>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</si>
  <si>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</si>
  <si>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</si>
  <si>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</si>
  <si>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</si>
  <si>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</si>
  <si>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</si>
  <si>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</si>
  <si>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</si>
  <si>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</si>
  <si>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</si>
  <si>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</si>
  <si>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</si>
  <si>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</si>
  <si>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</si>
  <si>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</si>
  <si>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</si>
  <si>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</si>
  <si>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</si>
  <si>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</si>
  <si>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</si>
  <si>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</si>
  <si>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</si>
  <si>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</si>
  <si>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</si>
  <si>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</si>
  <si>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</si>
  <si>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</si>
  <si>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</si>
  <si>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</si>
  <si>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</si>
  <si>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</si>
  <si>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</si>
  <si>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</si>
  <si>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</si>
  <si>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</si>
  <si>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</si>
  <si>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</si>
  <si>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</si>
  <si>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</si>
  <si>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</si>
  <si>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</si>
  <si>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</si>
  <si>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</si>
  <si>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</si>
  <si>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</si>
  <si>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</si>
  <si>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</si>
  <si>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</si>
  <si>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</si>
  <si>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</si>
  <si>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</si>
  <si>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</si>
  <si>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</si>
  <si>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</si>
  <si>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</si>
  <si>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</si>
  <si>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</si>
  <si>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</si>
  <si>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</si>
  <si>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</si>
  <si>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</si>
  <si>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</si>
  <si>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</si>
  <si>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</si>
  <si>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</si>
  <si>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</si>
  <si>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</si>
  <si>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</si>
  <si>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</si>
  <si>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</si>
  <si>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</si>
  <si>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</si>
  <si>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</si>
  <si>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</si>
  <si>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</si>
  <si>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</si>
  <si>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</si>
  <si>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</si>
  <si>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</si>
  <si>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</si>
  <si>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</si>
  <si>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</si>
  <si>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</si>
  <si>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</si>
  <si>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</si>
  <si>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</si>
  <si>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</si>
  <si>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</si>
  <si>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</si>
  <si>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</si>
  <si>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</si>
  <si>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</si>
  <si>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</si>
  <si>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</si>
  <si>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</si>
  <si>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</si>
  <si>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</si>
  <si>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</si>
  <si>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</si>
  <si>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</si>
  <si>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</si>
  <si>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</si>
  <si>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</si>
  <si>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</si>
  <si>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</si>
  <si>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</si>
  <si>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</si>
  <si>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</si>
  <si>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</si>
  <si>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</si>
  <si>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</si>
  <si>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</si>
  <si>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</si>
  <si>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</si>
  <si>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</si>
  <si>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</si>
  <si>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</si>
  <si>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</si>
  <si>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</si>
  <si>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</si>
  <si>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</si>
  <si>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</si>
  <si>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</si>
  <si>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</si>
  <si>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</si>
  <si>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</si>
  <si>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</si>
  <si>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</si>
  <si>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</si>
  <si>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</si>
  <si>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</si>
  <si>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</si>
  <si>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</si>
  <si>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</si>
  <si>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</si>
  <si>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</si>
  <si>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</si>
  <si>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</si>
  <si>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</si>
  <si>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</si>
  <si>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</si>
  <si>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</si>
  <si>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</si>
  <si>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</si>
  <si>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</si>
  <si>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</si>
  <si>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</si>
  <si>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</si>
  <si>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</si>
  <si>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</si>
  <si>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</si>
  <si>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</si>
  <si>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</si>
  <si>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</si>
  <si>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</si>
  <si>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</si>
  <si>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</si>
  <si>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</si>
  <si>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</si>
  <si>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</si>
  <si>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</si>
  <si>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</si>
  <si>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</si>
  <si>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</si>
  <si>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</si>
  <si>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</si>
  <si>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</si>
  <si>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</si>
  <si>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</si>
  <si>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</si>
  <si>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</si>
  <si>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</si>
  <si>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</si>
  <si>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</si>
  <si>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</si>
  <si>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</si>
  <si>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</si>
  <si>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</si>
  <si>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</si>
  <si>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</si>
  <si>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</si>
  <si>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</si>
  <si>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</si>
  <si>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</si>
  <si>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</si>
  <si>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</si>
  <si>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</si>
  <si>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</si>
  <si>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</si>
  <si>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</si>
  <si>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</si>
  <si>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</si>
  <si>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</si>
  <si>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</si>
  <si>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</si>
  <si>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</si>
  <si>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</si>
  <si>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</si>
  <si>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</si>
  <si>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</si>
  <si>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</si>
  <si>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</si>
  <si>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</si>
  <si>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</si>
  <si>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</si>
  <si>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</si>
  <si>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</si>
  <si>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</si>
  <si>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</si>
  <si>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</si>
  <si>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</si>
  <si>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</si>
  <si>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</si>
  <si>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</si>
  <si>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</si>
  <si>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</si>
  <si>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</si>
  <si>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</si>
  <si>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</si>
  <si>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</si>
  <si>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</si>
  <si>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</si>
  <si>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</si>
  <si>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</si>
  <si>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</si>
  <si>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</si>
  <si>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</si>
  <si>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</si>
  <si>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</si>
  <si>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</si>
  <si>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</si>
  <si>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</si>
  <si>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</si>
  <si>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</si>
  <si>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</si>
  <si>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</si>
  <si>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</si>
  <si>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</si>
  <si>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</si>
  <si>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</si>
  <si>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</si>
  <si>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</si>
  <si>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</si>
  <si>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</si>
  <si>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</si>
  <si>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</si>
  <si>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</si>
  <si>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</si>
  <si>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</si>
  <si>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</si>
  <si>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</si>
  <si>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</si>
  <si>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</si>
  <si>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</si>
  <si>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</si>
  <si>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</si>
  <si>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</si>
  <si>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</si>
  <si>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</si>
  <si>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</si>
  <si>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</si>
  <si>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</si>
  <si>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</si>
  <si>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</si>
  <si>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</si>
  <si>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</si>
  <si>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</si>
  <si>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</si>
  <si>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</si>
  <si>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</si>
  <si>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</si>
  <si>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</si>
  <si>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</si>
  <si>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</si>
  <si>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</si>
  <si>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</si>
  <si>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</si>
  <si>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</si>
  <si>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</si>
  <si>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</si>
  <si>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</si>
  <si>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</si>
  <si>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</si>
  <si>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</si>
  <si>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</si>
  <si>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</si>
  <si>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</si>
  <si>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</si>
  <si>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</si>
  <si>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</si>
  <si>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</si>
  <si>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</si>
  <si>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</si>
  <si>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</si>
  <si>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</si>
  <si>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</si>
  <si>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</si>
  <si>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</si>
  <si>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</si>
  <si>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</si>
  <si>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</si>
  <si>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</si>
  <si>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</si>
  <si>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</si>
  <si>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室長　矢野　剛史
室長　能村　幸輝</t>
    <rPh sb="0" eb="2">
      <t>シツチョウ</t>
    </rPh>
    <rPh sb="3" eb="5">
      <t>ヤノ</t>
    </rPh>
    <rPh sb="6" eb="7">
      <t>ツヨシ</t>
    </rPh>
    <rPh sb="7" eb="8">
      <t>シ</t>
    </rPh>
    <phoneticPr fontId="5"/>
  </si>
  <si>
    <t>総合評価落札方式によって２社から委託先が決定したものであるため、競争性や公平性は十分に確保されている。</t>
    <phoneticPr fontId="5"/>
  </si>
  <si>
    <t>本事業の目的達成のために必要であり、かつ合理的な支出になっている。</t>
    <phoneticPr fontId="5"/>
  </si>
  <si>
    <t>委託事業者に対して、定期的に事業の進捗状況の確認等を実施し、効率的な執行を行うことができている。</t>
    <phoneticPr fontId="5"/>
  </si>
  <si>
    <t>本事業で設置している相談窓口は、多くの受入れ事業者に活用されている。</t>
    <rPh sb="0" eb="1">
      <t>ホン</t>
    </rPh>
    <rPh sb="1" eb="3">
      <t>ジギョウ</t>
    </rPh>
    <rPh sb="4" eb="6">
      <t>セッチ</t>
    </rPh>
    <rPh sb="10" eb="12">
      <t>ソウダン</t>
    </rPh>
    <rPh sb="12" eb="14">
      <t>マドグチ</t>
    </rPh>
    <rPh sb="16" eb="17">
      <t>オオ</t>
    </rPh>
    <rPh sb="19" eb="21">
      <t>ウケイ</t>
    </rPh>
    <rPh sb="22" eb="25">
      <t>ジギョウシャ</t>
    </rPh>
    <rPh sb="26" eb="28">
      <t>カツヨウ</t>
    </rPh>
    <phoneticPr fontId="5"/>
  </si>
  <si>
    <t>全国で特定技能外国人の受入れに係るセミナーを開始し、制度周知を図った。また、相談窓口を設置し、受入れ事業者からの問い合わせに対応できている。</t>
    <rPh sb="0" eb="2">
      <t>ゼンコク</t>
    </rPh>
    <rPh sb="3" eb="5">
      <t>トクテイ</t>
    </rPh>
    <rPh sb="5" eb="7">
      <t>ギノウ</t>
    </rPh>
    <rPh sb="7" eb="10">
      <t>ガイコクジン</t>
    </rPh>
    <rPh sb="11" eb="13">
      <t>ウケイ</t>
    </rPh>
    <rPh sb="15" eb="16">
      <t>カカ</t>
    </rPh>
    <rPh sb="22" eb="24">
      <t>カイシ</t>
    </rPh>
    <rPh sb="26" eb="28">
      <t>セイド</t>
    </rPh>
    <rPh sb="28" eb="30">
      <t>シュウチ</t>
    </rPh>
    <rPh sb="31" eb="32">
      <t>ハカ</t>
    </rPh>
    <rPh sb="38" eb="40">
      <t>ソウダン</t>
    </rPh>
    <rPh sb="40" eb="42">
      <t>マドグチ</t>
    </rPh>
    <rPh sb="43" eb="45">
      <t>セッチ</t>
    </rPh>
    <rPh sb="47" eb="49">
      <t>ウケイ</t>
    </rPh>
    <rPh sb="50" eb="53">
      <t>ジギョウシャ</t>
    </rPh>
    <rPh sb="56" eb="57">
      <t>ト</t>
    </rPh>
    <rPh sb="58" eb="59">
      <t>ア</t>
    </rPh>
    <rPh sb="62" eb="64">
      <t>タイオウ</t>
    </rPh>
    <phoneticPr fontId="5"/>
  </si>
  <si>
    <t>引き続き、製造業において特定技能外国人の円滑な受入れが進むよう、効率的に事業を実施していく。また、令和２年度以降は技術水準確保事業もあわせて実施するため、受入れ支援の取組と連携し、より効率的に事業を行う。</t>
    <rPh sb="0" eb="1">
      <t>ヒ</t>
    </rPh>
    <rPh sb="2" eb="3">
      <t>ツヅ</t>
    </rPh>
    <rPh sb="12" eb="14">
      <t>トクテイ</t>
    </rPh>
    <rPh sb="14" eb="16">
      <t>ギノウ</t>
    </rPh>
    <rPh sb="16" eb="19">
      <t>ガイコクジン</t>
    </rPh>
    <rPh sb="20" eb="22">
      <t>エンカツ</t>
    </rPh>
    <rPh sb="23" eb="25">
      <t>ウケイ</t>
    </rPh>
    <rPh sb="27" eb="28">
      <t>スス</t>
    </rPh>
    <rPh sb="32" eb="35">
      <t>コウリツテキ</t>
    </rPh>
    <rPh sb="36" eb="38">
      <t>ジギョウ</t>
    </rPh>
    <rPh sb="39" eb="41">
      <t>ジッシ</t>
    </rPh>
    <rPh sb="49" eb="51">
      <t>レイワ</t>
    </rPh>
    <rPh sb="52" eb="54">
      <t>ネンド</t>
    </rPh>
    <rPh sb="54" eb="56">
      <t>イコウ</t>
    </rPh>
    <rPh sb="57" eb="59">
      <t>ギジュツ</t>
    </rPh>
    <rPh sb="59" eb="61">
      <t>スイジュン</t>
    </rPh>
    <rPh sb="61" eb="63">
      <t>カクホ</t>
    </rPh>
    <rPh sb="63" eb="65">
      <t>ジギョウ</t>
    </rPh>
    <rPh sb="70" eb="72">
      <t>ジッシ</t>
    </rPh>
    <rPh sb="77" eb="79">
      <t>ウケイ</t>
    </rPh>
    <rPh sb="80" eb="82">
      <t>シエン</t>
    </rPh>
    <rPh sb="83" eb="85">
      <t>トリクミ</t>
    </rPh>
    <rPh sb="86" eb="88">
      <t>レンケイ</t>
    </rPh>
    <rPh sb="92" eb="95">
      <t>コウリツテキ</t>
    </rPh>
    <rPh sb="96" eb="98">
      <t>ジギョウ</t>
    </rPh>
    <rPh sb="99" eb="100">
      <t>オコナ</t>
    </rPh>
    <phoneticPr fontId="5"/>
  </si>
  <si>
    <t>人手不足なので「特定技能外国人」の受入れを開始したが、問題が多く指摘されている。幸いなことに３分野（素形材産業分野、産業機械製造業分野、電気・電子情報関連産業分野）については、問題は聞かない。ただしコロナ禍や災害時にどのようなきめ細かな支援ができるのか、検討が必要である。</t>
    <phoneticPr fontId="5"/>
  </si>
  <si>
    <t>有識者のご指摘を踏まえて、所要の対応を行うこと。</t>
    <phoneticPr fontId="5"/>
  </si>
  <si>
    <t>執行等改善</t>
  </si>
  <si>
    <t>B.株式会社JTB</t>
    <rPh sb="2" eb="6">
      <t>カブシキガイシャ</t>
    </rPh>
    <phoneticPr fontId="5"/>
  </si>
  <si>
    <t>事業費</t>
    <rPh sb="0" eb="3">
      <t>ジギョウヒ</t>
    </rPh>
    <phoneticPr fontId="5"/>
  </si>
  <si>
    <t>株式会社JTB</t>
    <rPh sb="0" eb="4">
      <t>カブシキガイシャ</t>
    </rPh>
    <phoneticPr fontId="5"/>
  </si>
  <si>
    <t>相談窓口の設置・運営</t>
    <rPh sb="0" eb="2">
      <t>ソウダン</t>
    </rPh>
    <rPh sb="2" eb="4">
      <t>マドグチ</t>
    </rPh>
    <rPh sb="5" eb="7">
      <t>セッチ</t>
    </rPh>
    <rPh sb="8" eb="10">
      <t>ウンエイ</t>
    </rPh>
    <phoneticPr fontId="5"/>
  </si>
  <si>
    <t>ご指摘を踏まえ、製造３分野の特定技能外国人材制度に係る相談窓口の運営継続に加え、日本で特定技能外国人材として働く意思のある外国人材と受入れ企業とのマッチング支援を新たに行うことで、本制度の活用を希望する外国人材及び受入れ企業に対するきめ細やかな対応を実施していく。</t>
    <rPh sb="1" eb="3">
      <t>シテキ</t>
    </rPh>
    <rPh sb="4" eb="5">
      <t>フ</t>
    </rPh>
    <rPh sb="8" eb="10">
      <t>セイゾウ</t>
    </rPh>
    <rPh sb="11" eb="13">
      <t>ブンヤ</t>
    </rPh>
    <rPh sb="14" eb="16">
      <t>トクテイ</t>
    </rPh>
    <rPh sb="16" eb="18">
      <t>ギノウ</t>
    </rPh>
    <rPh sb="18" eb="21">
      <t>ガイコクジン</t>
    </rPh>
    <rPh sb="21" eb="22">
      <t>ザイ</t>
    </rPh>
    <rPh sb="22" eb="24">
      <t>セイド</t>
    </rPh>
    <rPh sb="25" eb="26">
      <t>カカ</t>
    </rPh>
    <rPh sb="27" eb="29">
      <t>ソウダン</t>
    </rPh>
    <rPh sb="29" eb="31">
      <t>マドグチ</t>
    </rPh>
    <rPh sb="32" eb="34">
      <t>ウンエイ</t>
    </rPh>
    <rPh sb="34" eb="36">
      <t>ケイゾク</t>
    </rPh>
    <rPh sb="37" eb="38">
      <t>クワ</t>
    </rPh>
    <rPh sb="40" eb="42">
      <t>ニホン</t>
    </rPh>
    <rPh sb="43" eb="45">
      <t>トクテイ</t>
    </rPh>
    <rPh sb="45" eb="47">
      <t>ギノウ</t>
    </rPh>
    <rPh sb="47" eb="50">
      <t>ガイコクジン</t>
    </rPh>
    <rPh sb="50" eb="51">
      <t>ザイ</t>
    </rPh>
    <rPh sb="54" eb="55">
      <t>ハタラ</t>
    </rPh>
    <rPh sb="56" eb="58">
      <t>イシ</t>
    </rPh>
    <rPh sb="61" eb="64">
      <t>ガイコクジン</t>
    </rPh>
    <rPh sb="64" eb="65">
      <t>ザイ</t>
    </rPh>
    <rPh sb="66" eb="68">
      <t>ウケイ</t>
    </rPh>
    <rPh sb="69" eb="71">
      <t>キギョウ</t>
    </rPh>
    <rPh sb="78" eb="80">
      <t>シエン</t>
    </rPh>
    <rPh sb="81" eb="82">
      <t>アラ</t>
    </rPh>
    <rPh sb="84" eb="85">
      <t>オコナ</t>
    </rPh>
    <rPh sb="90" eb="93">
      <t>ホンセイド</t>
    </rPh>
    <rPh sb="94" eb="96">
      <t>カツヨウ</t>
    </rPh>
    <rPh sb="97" eb="99">
      <t>キボウ</t>
    </rPh>
    <rPh sb="101" eb="104">
      <t>ガイコクジン</t>
    </rPh>
    <rPh sb="104" eb="105">
      <t>ザイ</t>
    </rPh>
    <rPh sb="105" eb="106">
      <t>オヨ</t>
    </rPh>
    <rPh sb="107" eb="109">
      <t>ウケイ</t>
    </rPh>
    <rPh sb="110" eb="112">
      <t>キギョウ</t>
    </rPh>
    <rPh sb="113" eb="114">
      <t>タイ</t>
    </rPh>
    <rPh sb="118" eb="119">
      <t>コマ</t>
    </rPh>
    <rPh sb="122" eb="124">
      <t>タイオウ</t>
    </rPh>
    <rPh sb="125" eb="127">
      <t>ジッシ</t>
    </rPh>
    <phoneticPr fontId="5"/>
  </si>
  <si>
    <t>特定技能外国人の受入れに係る研修・セミナーを全国で実施するとともに、相談窓口の設置数の精査を行った。</t>
    <rPh sb="14" eb="16">
      <t>ケンシュウ</t>
    </rPh>
    <rPh sb="22" eb="24">
      <t>ゼンコク</t>
    </rPh>
    <rPh sb="25" eb="27">
      <t>ジッシ</t>
    </rPh>
    <rPh sb="34" eb="36">
      <t>ソウダン</t>
    </rPh>
    <rPh sb="36" eb="38">
      <t>マドグチ</t>
    </rPh>
    <rPh sb="39" eb="41">
      <t>セッチ</t>
    </rPh>
    <rPh sb="41" eb="42">
      <t>スウ</t>
    </rPh>
    <rPh sb="43" eb="45">
      <t>セイサ</t>
    </rPh>
    <rPh sb="46" eb="47">
      <t>オコナ</t>
    </rPh>
    <phoneticPr fontId="5"/>
  </si>
  <si>
    <t>海外試験の実施国及び国内試験の実施回数の増加、製造3分野における外国人材と受入企業とのマッチング支援の開始に伴う増</t>
    <rPh sb="0" eb="2">
      <t>カイガイ</t>
    </rPh>
    <rPh sb="2" eb="4">
      <t>シケン</t>
    </rPh>
    <rPh sb="5" eb="8">
      <t>ジッシコク</t>
    </rPh>
    <rPh sb="8" eb="9">
      <t>オヨ</t>
    </rPh>
    <rPh sb="10" eb="12">
      <t>コクナイ</t>
    </rPh>
    <rPh sb="12" eb="14">
      <t>シケン</t>
    </rPh>
    <rPh sb="15" eb="17">
      <t>ジッシ</t>
    </rPh>
    <rPh sb="17" eb="19">
      <t>カイスウ</t>
    </rPh>
    <rPh sb="20" eb="22">
      <t>ゾウカ</t>
    </rPh>
    <rPh sb="23" eb="25">
      <t>セイゾウ</t>
    </rPh>
    <rPh sb="25" eb="28">
      <t>サンブンヤ</t>
    </rPh>
    <rPh sb="32" eb="35">
      <t>ガイコクジン</t>
    </rPh>
    <rPh sb="35" eb="36">
      <t>ザイ</t>
    </rPh>
    <rPh sb="37" eb="39">
      <t>ウケイ</t>
    </rPh>
    <rPh sb="39" eb="41">
      <t>キギョウ</t>
    </rPh>
    <rPh sb="48" eb="50">
      <t>シエン</t>
    </rPh>
    <rPh sb="51" eb="53">
      <t>カイシ</t>
    </rPh>
    <rPh sb="54" eb="55">
      <t>トモナ</t>
    </rPh>
    <rPh sb="56" eb="57">
      <t>ゾウ</t>
    </rPh>
    <phoneticPr fontId="5"/>
  </si>
  <si>
    <t>関係省庁において、所管業種に係る制度運営を個別に実施している。</t>
    <rPh sb="0" eb="2">
      <t>カンケイ</t>
    </rPh>
    <rPh sb="2" eb="4">
      <t>ショウチョウ</t>
    </rPh>
    <rPh sb="9" eb="11">
      <t>ショカン</t>
    </rPh>
    <rPh sb="11" eb="13">
      <t>ギョウシュ</t>
    </rPh>
    <rPh sb="14" eb="15">
      <t>カカ</t>
    </rPh>
    <rPh sb="16" eb="18">
      <t>セイド</t>
    </rPh>
    <rPh sb="18" eb="20">
      <t>ウンエイ</t>
    </rPh>
    <rPh sb="21" eb="23">
      <t>コベツ</t>
    </rPh>
    <rPh sb="24" eb="26">
      <t>ジッシ</t>
    </rPh>
    <phoneticPr fontId="5"/>
  </si>
  <si>
    <t>令和２年度より「製造業における外国人材技能水準確保事業」（事業番号：0052）を統合</t>
    <rPh sb="0" eb="2">
      <t>レイワ</t>
    </rPh>
    <rPh sb="3" eb="4">
      <t>ネン</t>
    </rPh>
    <rPh sb="4" eb="5">
      <t>ド</t>
    </rPh>
    <rPh sb="8" eb="11">
      <t>セイゾウギョウ</t>
    </rPh>
    <rPh sb="15" eb="17">
      <t>ガイコク</t>
    </rPh>
    <rPh sb="17" eb="19">
      <t>ジンザイ</t>
    </rPh>
    <rPh sb="19" eb="21">
      <t>ギノウ</t>
    </rPh>
    <rPh sb="21" eb="23">
      <t>スイジュン</t>
    </rPh>
    <rPh sb="23" eb="25">
      <t>カクホ</t>
    </rPh>
    <rPh sb="25" eb="27">
      <t>ジギョウ</t>
    </rPh>
    <rPh sb="29" eb="31">
      <t>ジギョウ</t>
    </rPh>
    <rPh sb="31" eb="33">
      <t>バンゴウ</t>
    </rPh>
    <rPh sb="40" eb="42">
      <t>トウゴウ</t>
    </rPh>
    <phoneticPr fontId="5"/>
  </si>
  <si>
    <t>-</t>
    <phoneticPr fontId="5"/>
  </si>
  <si>
    <t>C.株式会社JTBグローバルアシスタンス</t>
    <rPh sb="2" eb="6">
      <t>カブシキガイシャ</t>
    </rPh>
    <phoneticPr fontId="5"/>
  </si>
  <si>
    <t>株式会社JTBグローバルアシスタンス</t>
    <rPh sb="0" eb="4">
      <t>カブシキガイシャ</t>
    </rPh>
    <phoneticPr fontId="5"/>
  </si>
  <si>
    <t>相談窓口の設置・運営費用</t>
    <rPh sb="0" eb="2">
      <t>ソウダン</t>
    </rPh>
    <rPh sb="2" eb="4">
      <t>マドグチ</t>
    </rPh>
    <rPh sb="5" eb="7">
      <t>セッチ</t>
    </rPh>
    <rPh sb="8" eb="10">
      <t>ウンエイ</t>
    </rPh>
    <rPh sb="10" eb="12">
      <t>ヒヨウ</t>
    </rPh>
    <phoneticPr fontId="5"/>
  </si>
  <si>
    <t>特定技能外国人向けの相談窓口の運営費用</t>
    <rPh sb="0" eb="2">
      <t>トクテイ</t>
    </rPh>
    <rPh sb="2" eb="4">
      <t>ギノウ</t>
    </rPh>
    <rPh sb="4" eb="6">
      <t>ガイコク</t>
    </rPh>
    <rPh sb="6" eb="7">
      <t>ジン</t>
    </rPh>
    <rPh sb="7" eb="8">
      <t>ム</t>
    </rPh>
    <rPh sb="10" eb="12">
      <t>ソウダン</t>
    </rPh>
    <rPh sb="12" eb="14">
      <t>マドグチ</t>
    </rPh>
    <rPh sb="15" eb="17">
      <t>ウンエイ</t>
    </rPh>
    <rPh sb="17" eb="19">
      <t>ヒヨウ</t>
    </rPh>
    <phoneticPr fontId="5"/>
  </si>
  <si>
    <t>特定技能外国人向けの相談窓口の運営等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</si>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</sst>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70"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xdr:colOff>
      <xdr:row>741</xdr:row>
      <xdr:rowOff>9408</xdr:rowOff>
    </xdr:from>
    <xdr:to>
      <xdr:col>33</xdr:col>
      <xdr:colOff>53099</xdr:colOff>
      <xdr:row>742</xdr:row>
      <xdr:rowOff>200143</xdr:rowOff>
    </xdr:to>
    <xdr:sp macro="" textlink="">
      <xdr:nvSpPr>
        <xdr:cNvPr id="2" name="正方形/長方形 1"/>
        <xdr:cNvSpPr/>
      </xdr:nvSpPr>
      <xdr:spPr>
        <a:xfrm>
          <a:off x="4419600" y="33051633"/>
          <a:ext cx="2234324" cy="54316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98</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57150</xdr:colOff>
      <xdr:row>744</xdr:row>
      <xdr:rowOff>283439</xdr:rowOff>
    </xdr:from>
    <xdr:to>
      <xdr:col>33</xdr:col>
      <xdr:colOff>41010</xdr:colOff>
      <xdr:row>747</xdr:row>
      <xdr:rowOff>235323</xdr:rowOff>
    </xdr:to>
    <xdr:sp macro="" textlink="">
      <xdr:nvSpPr>
        <xdr:cNvPr id="4" name="正方形/長方形 3"/>
        <xdr:cNvSpPr/>
      </xdr:nvSpPr>
      <xdr:spPr>
        <a:xfrm>
          <a:off x="4494679" y="34382939"/>
          <a:ext cx="2202625" cy="9940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98</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152400</xdr:colOff>
      <xdr:row>743</xdr:row>
      <xdr:rowOff>309573</xdr:rowOff>
    </xdr:from>
    <xdr:to>
      <xdr:col>34</xdr:col>
      <xdr:colOff>95250</xdr:colOff>
      <xdr:row>744</xdr:row>
      <xdr:rowOff>273754</xdr:rowOff>
    </xdr:to>
    <xdr:sp macro="" textlink="">
      <xdr:nvSpPr>
        <xdr:cNvPr id="5" name="テキスト ボックス 4"/>
        <xdr:cNvSpPr txBox="1"/>
      </xdr:nvSpPr>
      <xdr:spPr>
        <a:xfrm>
          <a:off x="4152900" y="34056648"/>
          <a:ext cx="2743200" cy="3166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26893</xdr:colOff>
      <xdr:row>747</xdr:row>
      <xdr:rowOff>276021</xdr:rowOff>
    </xdr:from>
    <xdr:to>
      <xdr:col>33</xdr:col>
      <xdr:colOff>103093</xdr:colOff>
      <xdr:row>748</xdr:row>
      <xdr:rowOff>289838</xdr:rowOff>
    </xdr:to>
    <xdr:sp macro="" textlink="">
      <xdr:nvSpPr>
        <xdr:cNvPr id="6" name="大かっこ 5"/>
        <xdr:cNvSpPr/>
      </xdr:nvSpPr>
      <xdr:spPr>
        <a:xfrm>
          <a:off x="4464422" y="35417668"/>
          <a:ext cx="2294965" cy="3611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23</xdr:col>
      <xdr:colOff>47625</xdr:colOff>
      <xdr:row>747</xdr:row>
      <xdr:rowOff>304241</xdr:rowOff>
    </xdr:from>
    <xdr:ext cx="1859199" cy="347867"/>
    <xdr:sp macro="" textlink="">
      <xdr:nvSpPr>
        <xdr:cNvPr id="7" name="テキスト ボックス 6"/>
        <xdr:cNvSpPr txBox="1"/>
      </xdr:nvSpPr>
      <xdr:spPr>
        <a:xfrm>
          <a:off x="4686860" y="35445888"/>
          <a:ext cx="1859199" cy="347867"/>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j-ea"/>
              <a:ea typeface="+mj-ea"/>
              <a:cs typeface="+mn-cs"/>
            </a:rPr>
            <a:t>セミナー・研修の実施</a:t>
          </a:r>
          <a:r>
            <a:rPr kumimoji="1" lang="ja-JP" altLang="en-US" sz="1100" b="0" i="0" baseline="0">
              <a:effectLst/>
              <a:latin typeface="+mj-ea"/>
              <a:ea typeface="+mj-ea"/>
              <a:cs typeface="+mn-cs"/>
            </a:rPr>
            <a:t>、試験の実施</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等</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oneCellAnchor>
  <xdr:twoCellAnchor>
    <xdr:from>
      <xdr:col>27</xdr:col>
      <xdr:colOff>133350</xdr:colOff>
      <xdr:row>742</xdr:row>
      <xdr:rowOff>199675</xdr:rowOff>
    </xdr:from>
    <xdr:to>
      <xdr:col>27</xdr:col>
      <xdr:colOff>135588</xdr:colOff>
      <xdr:row>743</xdr:row>
      <xdr:rowOff>270427</xdr:rowOff>
    </xdr:to>
    <xdr:cxnSp macro="">
      <xdr:nvCxnSpPr>
        <xdr:cNvPr id="9" name="直線矢印コネクタ 8"/>
        <xdr:cNvCxnSpPr/>
      </xdr:nvCxnSpPr>
      <xdr:spPr>
        <a:xfrm>
          <a:off x="5534025" y="33594325"/>
          <a:ext cx="2238" cy="42317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748</xdr:row>
      <xdr:rowOff>284522</xdr:rowOff>
    </xdr:from>
    <xdr:to>
      <xdr:col>27</xdr:col>
      <xdr:colOff>145113</xdr:colOff>
      <xdr:row>749</xdr:row>
      <xdr:rowOff>324536</xdr:rowOff>
    </xdr:to>
    <xdr:cxnSp macro="">
      <xdr:nvCxnSpPr>
        <xdr:cNvPr id="10" name="直線矢印コネクタ 9"/>
        <xdr:cNvCxnSpPr/>
      </xdr:nvCxnSpPr>
      <xdr:spPr>
        <a:xfrm>
          <a:off x="5588934" y="35773551"/>
          <a:ext cx="2238" cy="3873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750</xdr:row>
      <xdr:rowOff>17662</xdr:rowOff>
    </xdr:from>
    <xdr:to>
      <xdr:col>33</xdr:col>
      <xdr:colOff>188951</xdr:colOff>
      <xdr:row>750</xdr:row>
      <xdr:rowOff>329225</xdr:rowOff>
    </xdr:to>
    <xdr:sp macro="" textlink="">
      <xdr:nvSpPr>
        <xdr:cNvPr id="11" name="テキスト ボックス 10"/>
        <xdr:cNvSpPr txBox="1"/>
      </xdr:nvSpPr>
      <xdr:spPr>
        <a:xfrm>
          <a:off x="4340599" y="36201456"/>
          <a:ext cx="2504646" cy="3115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57150</xdr:colOff>
      <xdr:row>751</xdr:row>
      <xdr:rowOff>27281</xdr:rowOff>
    </xdr:from>
    <xdr:to>
      <xdr:col>33</xdr:col>
      <xdr:colOff>41010</xdr:colOff>
      <xdr:row>753</xdr:row>
      <xdr:rowOff>127113</xdr:rowOff>
    </xdr:to>
    <xdr:sp macro="" textlink="">
      <xdr:nvSpPr>
        <xdr:cNvPr id="12" name="正方形/長方形 11"/>
        <xdr:cNvSpPr/>
      </xdr:nvSpPr>
      <xdr:spPr>
        <a:xfrm>
          <a:off x="4494679" y="36558457"/>
          <a:ext cx="2202625" cy="7945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JTB</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［１社］</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38099</xdr:colOff>
      <xdr:row>753</xdr:row>
      <xdr:rowOff>187215</xdr:rowOff>
    </xdr:from>
    <xdr:to>
      <xdr:col>33</xdr:col>
      <xdr:colOff>114299</xdr:colOff>
      <xdr:row>754</xdr:row>
      <xdr:rowOff>61074</xdr:rowOff>
    </xdr:to>
    <xdr:sp macro="" textlink="">
      <xdr:nvSpPr>
        <xdr:cNvPr id="13" name="大かっこ 12"/>
        <xdr:cNvSpPr/>
      </xdr:nvSpPr>
      <xdr:spPr>
        <a:xfrm>
          <a:off x="4475628" y="37413156"/>
          <a:ext cx="2294965" cy="2212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oneCellAnchor>
    <xdr:from>
      <xdr:col>23</xdr:col>
      <xdr:colOff>190501</xdr:colOff>
      <xdr:row>753</xdr:row>
      <xdr:rowOff>208432</xdr:rowOff>
    </xdr:from>
    <xdr:ext cx="1485900" cy="142875"/>
    <xdr:sp macro="" textlink="">
      <xdr:nvSpPr>
        <xdr:cNvPr id="14" name="テキスト ボックス 13"/>
        <xdr:cNvSpPr txBox="1"/>
      </xdr:nvSpPr>
      <xdr:spPr>
        <a:xfrm>
          <a:off x="4829736" y="37434373"/>
          <a:ext cx="1485900" cy="142875"/>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相談窓口の設置・運営等</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oneCellAnchor>
  <xdr:twoCellAnchor>
    <xdr:from>
      <xdr:col>27</xdr:col>
      <xdr:colOff>165287</xdr:colOff>
      <xdr:row>754</xdr:row>
      <xdr:rowOff>116190</xdr:rowOff>
    </xdr:from>
    <xdr:to>
      <xdr:col>27</xdr:col>
      <xdr:colOff>167525</xdr:colOff>
      <xdr:row>755</xdr:row>
      <xdr:rowOff>284434</xdr:rowOff>
    </xdr:to>
    <xdr:cxnSp macro="">
      <xdr:nvCxnSpPr>
        <xdr:cNvPr id="15" name="直線矢印コネクタ 14"/>
        <xdr:cNvCxnSpPr/>
      </xdr:nvCxnSpPr>
      <xdr:spPr>
        <a:xfrm>
          <a:off x="5611346" y="37689514"/>
          <a:ext cx="2238" cy="51562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103094</xdr:colOff>
      <xdr:row>755</xdr:row>
      <xdr:rowOff>279878</xdr:rowOff>
    </xdr:from>
    <xdr:to>
      <xdr:col>33</xdr:col>
      <xdr:colOff>187270</xdr:colOff>
      <xdr:row>756</xdr:row>
      <xdr:rowOff>244059</xdr:rowOff>
    </xdr:to>
    <xdr:sp macro="" textlink="">
      <xdr:nvSpPr>
        <xdr:cNvPr id="16" name="テキスト ボックス 15"/>
        <xdr:cNvSpPr txBox="1"/>
      </xdr:nvSpPr>
      <xdr:spPr>
        <a:xfrm>
          <a:off x="4338918" y="38200584"/>
          <a:ext cx="2504646" cy="3115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57150</xdr:colOff>
      <xdr:row>756</xdr:row>
      <xdr:rowOff>317377</xdr:rowOff>
    </xdr:from>
    <xdr:to>
      <xdr:col>33</xdr:col>
      <xdr:colOff>41010</xdr:colOff>
      <xdr:row>776</xdr:row>
      <xdr:rowOff>57773</xdr:rowOff>
    </xdr:to>
    <xdr:sp macro="" textlink="">
      <xdr:nvSpPr>
        <xdr:cNvPr id="17" name="正方形/長方形 16"/>
        <xdr:cNvSpPr/>
      </xdr:nvSpPr>
      <xdr:spPr>
        <a:xfrm>
          <a:off x="4494679" y="38585465"/>
          <a:ext cx="2202625" cy="7601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JTB</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グローバルアシスタンス［１社］</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23</xdr:col>
      <xdr:colOff>190501</xdr:colOff>
      <xdr:row>776</xdr:row>
      <xdr:rowOff>118783</xdr:rowOff>
    </xdr:from>
    <xdr:ext cx="1485900" cy="361949"/>
    <xdr:sp macro="" textlink="">
      <xdr:nvSpPr>
        <xdr:cNvPr id="18" name="テキスト ボックス 17"/>
        <xdr:cNvSpPr txBox="1"/>
      </xdr:nvSpPr>
      <xdr:spPr>
        <a:xfrm>
          <a:off x="4829736" y="39406607"/>
          <a:ext cx="1485900" cy="361949"/>
        </a:xfrm>
        <a:prstGeom prst="rect">
          <a:avLst/>
        </a:prstGeom>
        <a:solidFill>
          <a:sysClr val="window" lastClr="FFFFFF"/>
        </a:solidFill>
        <a:ln w="9525" cmpd="sng">
          <a:noFill/>
        </a:ln>
        <a:effectLst/>
      </xdr:spPr>
      <xdr:txBody>
        <a:bodyPr vertOverflow="clip" wrap="square" lIns="0" tIns="0" rIns="0" bIns="0"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特定技能外国人向けの相談窓口の運営等</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oneCellAnchor>
  <xdr:twoCellAnchor>
    <xdr:from>
      <xdr:col>22</xdr:col>
      <xdr:colOff>38099</xdr:colOff>
      <xdr:row>776</xdr:row>
      <xdr:rowOff>140305</xdr:rowOff>
    </xdr:from>
    <xdr:to>
      <xdr:col>33</xdr:col>
      <xdr:colOff>114299</xdr:colOff>
      <xdr:row>778</xdr:row>
      <xdr:rowOff>128710</xdr:rowOff>
    </xdr:to>
    <xdr:sp macro="" textlink="">
      <xdr:nvSpPr>
        <xdr:cNvPr id="19" name="大かっこ 18"/>
        <xdr:cNvSpPr/>
      </xdr:nvSpPr>
      <xdr:spPr>
        <a:xfrm>
          <a:off x="4438649" y="38992780"/>
          <a:ext cx="2276475" cy="3313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6" t="s">
        <v>0</v>
      </c>
      <c r="AK2" s="966"/>
      <c r="AL2" s="966"/>
      <c r="AM2" s="966"/>
      <c r="AN2" s="966"/>
      <c r="AO2" s="967"/>
      <c r="AP2" s="967"/>
      <c r="AQ2" s="967"/>
      <c r="AR2" s="78" t="str">
        <f>IF(OR(AO2="　", AO2=""), "", "-")</f>
        <v/>
      </c>
      <c r="AS2" s="968">
        <v>50</v>
      </c>
      <c r="AT2" s="968"/>
      <c r="AU2" s="968"/>
      <c r="AV2" s="51" t="str">
        <f>IF(AW2="", "", "-")</f>
        <v/>
      </c>
      <c r="AW2" s="913"/>
      <c r="AX2" s="913"/>
    </row>
    <row r="3" spans="1:50" ht="21" customHeight="1" thickBot="1" x14ac:dyDescent="0.2">
      <c r="A3" s="869" t="s">
        <v>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2</v>
      </c>
      <c r="AJ3" s="871" t="s">
        <v>3</v>
      </c>
      <c r="AK3" s="871"/>
      <c r="AL3" s="871"/>
      <c r="AM3" s="871"/>
      <c r="AN3" s="871"/>
      <c r="AO3" s="871"/>
      <c r="AP3" s="871"/>
      <c r="AQ3" s="871"/>
      <c r="AR3" s="871"/>
      <c r="AS3" s="871"/>
      <c r="AT3" s="871"/>
      <c r="AU3" s="871"/>
      <c r="AV3" s="871"/>
      <c r="AW3" s="871"/>
      <c r="AX3" s="24" t="s">
        <v>4</v>
      </c>
    </row>
    <row r="4" spans="1:50" ht="24.75" customHeight="1" x14ac:dyDescent="0.15">
      <c r="A4" s="707" t="s">
        <v>5</v>
      </c>
      <c r="B4" s="708"/>
      <c r="C4" s="708"/>
      <c r="D4" s="708"/>
      <c r="E4" s="708"/>
      <c r="F4" s="708"/>
      <c r="G4" s="685" t="s">
        <v>6</v>
      </c>
      <c r="H4" s="686"/>
      <c r="I4" s="686"/>
      <c r="J4" s="686"/>
      <c r="K4" s="686"/>
      <c r="L4" s="686"/>
      <c r="M4" s="686"/>
      <c r="N4" s="686"/>
      <c r="O4" s="686"/>
      <c r="P4" s="686"/>
      <c r="Q4" s="686"/>
      <c r="R4" s="686"/>
      <c r="S4" s="686"/>
      <c r="T4" s="686"/>
      <c r="U4" s="686"/>
      <c r="V4" s="686"/>
      <c r="W4" s="686"/>
      <c r="X4" s="686"/>
      <c r="Y4" s="687" t="s">
        <v>7</v>
      </c>
      <c r="Z4" s="688"/>
      <c r="AA4" s="688"/>
      <c r="AB4" s="688"/>
      <c r="AC4" s="688"/>
      <c r="AD4" s="689"/>
      <c r="AE4" s="690" t="s">
        <v>8</v>
      </c>
      <c r="AF4" s="691"/>
      <c r="AG4" s="691"/>
      <c r="AH4" s="691"/>
      <c r="AI4" s="691"/>
      <c r="AJ4" s="691"/>
      <c r="AK4" s="691"/>
      <c r="AL4" s="691"/>
      <c r="AM4" s="691"/>
      <c r="AN4" s="691"/>
      <c r="AO4" s="691"/>
      <c r="AP4" s="692"/>
      <c r="AQ4" s="693" t="s">
        <v>9</v>
      </c>
      <c r="AR4" s="688"/>
      <c r="AS4" s="688"/>
      <c r="AT4" s="688"/>
      <c r="AU4" s="688"/>
      <c r="AV4" s="688"/>
      <c r="AW4" s="688"/>
      <c r="AX4" s="694"/>
    </row>
    <row r="5" spans="1:50" ht="30" customHeight="1" x14ac:dyDescent="0.15">
      <c r="A5" s="695" t="s">
        <v>10</v>
      </c>
      <c r="B5" s="696"/>
      <c r="C5" s="696"/>
      <c r="D5" s="696"/>
      <c r="E5" s="696"/>
      <c r="F5" s="697"/>
      <c r="G5" s="841" t="s">
        <v>11</v>
      </c>
      <c r="H5" s="842"/>
      <c r="I5" s="842"/>
      <c r="J5" s="842"/>
      <c r="K5" s="842"/>
      <c r="L5" s="842"/>
      <c r="M5" s="843" t="s">
        <v>12</v>
      </c>
      <c r="N5" s="844"/>
      <c r="O5" s="844"/>
      <c r="P5" s="844"/>
      <c r="Q5" s="844"/>
      <c r="R5" s="845"/>
      <c r="S5" s="846" t="s">
        <v>13</v>
      </c>
      <c r="T5" s="842"/>
      <c r="U5" s="842"/>
      <c r="V5" s="842"/>
      <c r="W5" s="842"/>
      <c r="X5" s="847"/>
      <c r="Y5" s="701" t="s">
        <v>14</v>
      </c>
      <c r="Z5" s="546"/>
      <c r="AA5" s="546"/>
      <c r="AB5" s="546"/>
      <c r="AC5" s="546"/>
      <c r="AD5" s="547"/>
      <c r="AE5" s="702" t="s">
        <v>15</v>
      </c>
      <c r="AF5" s="702"/>
      <c r="AG5" s="702"/>
      <c r="AH5" s="702"/>
      <c r="AI5" s="702"/>
      <c r="AJ5" s="702"/>
      <c r="AK5" s="702"/>
      <c r="AL5" s="702"/>
      <c r="AM5" s="702"/>
      <c r="AN5" s="702"/>
      <c r="AO5" s="702"/>
      <c r="AP5" s="703"/>
      <c r="AQ5" s="704" t="s">
        <v>594</v>
      </c>
      <c r="AR5" s="705"/>
      <c r="AS5" s="705"/>
      <c r="AT5" s="705"/>
      <c r="AU5" s="705"/>
      <c r="AV5" s="705"/>
      <c r="AW5" s="705"/>
      <c r="AX5" s="706"/>
    </row>
    <row r="6" spans="1:50" ht="39" customHeight="1" x14ac:dyDescent="0.15">
      <c r="A6" s="709" t="s">
        <v>16</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17</v>
      </c>
      <c r="B7" s="499"/>
      <c r="C7" s="499"/>
      <c r="D7" s="499"/>
      <c r="E7" s="499"/>
      <c r="F7" s="500"/>
      <c r="G7" s="501" t="s">
        <v>18</v>
      </c>
      <c r="H7" s="502"/>
      <c r="I7" s="502"/>
      <c r="J7" s="502"/>
      <c r="K7" s="502"/>
      <c r="L7" s="502"/>
      <c r="M7" s="502"/>
      <c r="N7" s="502"/>
      <c r="O7" s="502"/>
      <c r="P7" s="502"/>
      <c r="Q7" s="502"/>
      <c r="R7" s="502"/>
      <c r="S7" s="502"/>
      <c r="T7" s="502"/>
      <c r="U7" s="502"/>
      <c r="V7" s="502"/>
      <c r="W7" s="502"/>
      <c r="X7" s="503"/>
      <c r="Y7" s="924" t="s">
        <v>19</v>
      </c>
      <c r="Z7" s="446"/>
      <c r="AA7" s="446"/>
      <c r="AB7" s="446"/>
      <c r="AC7" s="446"/>
      <c r="AD7" s="925"/>
      <c r="AE7" s="914" t="s">
        <v>20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21</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48" t="s">
        <v>22</v>
      </c>
      <c r="Z8" s="849"/>
      <c r="AA8" s="849"/>
      <c r="AB8" s="849"/>
      <c r="AC8" s="849"/>
      <c r="AD8" s="850"/>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24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25</v>
      </c>
      <c r="B10" s="664"/>
      <c r="C10" s="664"/>
      <c r="D10" s="664"/>
      <c r="E10" s="664"/>
      <c r="F10" s="664"/>
      <c r="G10" s="757" t="s">
        <v>26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27</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8" t="s">
        <v>28</v>
      </c>
      <c r="B12" s="979"/>
      <c r="C12" s="979"/>
      <c r="D12" s="979"/>
      <c r="E12" s="979"/>
      <c r="F12" s="980"/>
      <c r="G12" s="763"/>
      <c r="H12" s="764"/>
      <c r="I12" s="764"/>
      <c r="J12" s="764"/>
      <c r="K12" s="764"/>
      <c r="L12" s="764"/>
      <c r="M12" s="764"/>
      <c r="N12" s="764"/>
      <c r="O12" s="764"/>
      <c r="P12" s="418" t="s">
        <v>29</v>
      </c>
      <c r="Q12" s="419"/>
      <c r="R12" s="419"/>
      <c r="S12" s="419"/>
      <c r="T12" s="419"/>
      <c r="U12" s="419"/>
      <c r="V12" s="420"/>
      <c r="W12" s="418" t="s">
        <v>30</v>
      </c>
      <c r="X12" s="419"/>
      <c r="Y12" s="419"/>
      <c r="Z12" s="419"/>
      <c r="AA12" s="419"/>
      <c r="AB12" s="419"/>
      <c r="AC12" s="420"/>
      <c r="AD12" s="418" t="s">
        <v>31</v>
      </c>
      <c r="AE12" s="419"/>
      <c r="AF12" s="419"/>
      <c r="AG12" s="419"/>
      <c r="AH12" s="419"/>
      <c r="AI12" s="419"/>
      <c r="AJ12" s="420"/>
      <c r="AK12" s="418" t="s">
        <v>32</v>
      </c>
      <c r="AL12" s="419"/>
      <c r="AM12" s="419"/>
      <c r="AN12" s="419"/>
      <c r="AO12" s="419"/>
      <c r="AP12" s="419"/>
      <c r="AQ12" s="420"/>
      <c r="AR12" s="418" t="s">
        <v>33</v>
      </c>
      <c r="AS12" s="419"/>
      <c r="AT12" s="419"/>
      <c r="AU12" s="419"/>
      <c r="AV12" s="419"/>
      <c r="AW12" s="419"/>
      <c r="AX12" s="725"/>
    </row>
    <row r="13" spans="1:50" ht="21" customHeight="1" x14ac:dyDescent="0.15">
      <c r="A13" s="616"/>
      <c r="B13" s="617"/>
      <c r="C13" s="617"/>
      <c r="D13" s="617"/>
      <c r="E13" s="617"/>
      <c r="F13" s="618"/>
      <c r="G13" s="726" t="s">
        <v>34</v>
      </c>
      <c r="H13" s="727"/>
      <c r="I13" s="767" t="s">
        <v>35</v>
      </c>
      <c r="J13" s="768"/>
      <c r="K13" s="768"/>
      <c r="L13" s="768"/>
      <c r="M13" s="768"/>
      <c r="N13" s="768"/>
      <c r="O13" s="769"/>
      <c r="P13" s="659" t="s">
        <v>18</v>
      </c>
      <c r="Q13" s="660"/>
      <c r="R13" s="660"/>
      <c r="S13" s="660"/>
      <c r="T13" s="660"/>
      <c r="U13" s="660"/>
      <c r="V13" s="661"/>
      <c r="W13" s="659" t="s">
        <v>18</v>
      </c>
      <c r="X13" s="660"/>
      <c r="Y13" s="660"/>
      <c r="Z13" s="660"/>
      <c r="AA13" s="660"/>
      <c r="AB13" s="660"/>
      <c r="AC13" s="661"/>
      <c r="AD13" s="659">
        <v>101</v>
      </c>
      <c r="AE13" s="660"/>
      <c r="AF13" s="660"/>
      <c r="AG13" s="660"/>
      <c r="AH13" s="660"/>
      <c r="AI13" s="660"/>
      <c r="AJ13" s="661"/>
      <c r="AK13" s="659">
        <v>250</v>
      </c>
      <c r="AL13" s="660"/>
      <c r="AM13" s="660"/>
      <c r="AN13" s="660"/>
      <c r="AO13" s="660"/>
      <c r="AP13" s="660"/>
      <c r="AQ13" s="661"/>
      <c r="AR13" s="921">
        <v>267</v>
      </c>
      <c r="AS13" s="922"/>
      <c r="AT13" s="922"/>
      <c r="AU13" s="922"/>
      <c r="AV13" s="922"/>
      <c r="AW13" s="922"/>
      <c r="AX13" s="923"/>
    </row>
    <row r="14" spans="1:50" ht="21" customHeight="1" x14ac:dyDescent="0.15">
      <c r="A14" s="616"/>
      <c r="B14" s="617"/>
      <c r="C14" s="617"/>
      <c r="D14" s="617"/>
      <c r="E14" s="617"/>
      <c r="F14" s="618"/>
      <c r="G14" s="728"/>
      <c r="H14" s="729"/>
      <c r="I14" s="714" t="s">
        <v>36</v>
      </c>
      <c r="J14" s="765"/>
      <c r="K14" s="765"/>
      <c r="L14" s="765"/>
      <c r="M14" s="765"/>
      <c r="N14" s="765"/>
      <c r="O14" s="766"/>
      <c r="P14" s="659" t="s">
        <v>18</v>
      </c>
      <c r="Q14" s="660"/>
      <c r="R14" s="660"/>
      <c r="S14" s="660"/>
      <c r="T14" s="660"/>
      <c r="U14" s="660"/>
      <c r="V14" s="661"/>
      <c r="W14" s="659" t="s">
        <v>18</v>
      </c>
      <c r="X14" s="660"/>
      <c r="Y14" s="660"/>
      <c r="Z14" s="660"/>
      <c r="AA14" s="660"/>
      <c r="AB14" s="660"/>
      <c r="AC14" s="661"/>
      <c r="AD14" s="659" t="s">
        <v>18</v>
      </c>
      <c r="AE14" s="660"/>
      <c r="AF14" s="660"/>
      <c r="AG14" s="660"/>
      <c r="AH14" s="660"/>
      <c r="AI14" s="660"/>
      <c r="AJ14" s="661"/>
      <c r="AK14" s="659" t="s">
        <v>18</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8"/>
      <c r="H15" s="729"/>
      <c r="I15" s="714" t="s">
        <v>37</v>
      </c>
      <c r="J15" s="715"/>
      <c r="K15" s="715"/>
      <c r="L15" s="715"/>
      <c r="M15" s="715"/>
      <c r="N15" s="715"/>
      <c r="O15" s="716"/>
      <c r="P15" s="659" t="s">
        <v>18</v>
      </c>
      <c r="Q15" s="660"/>
      <c r="R15" s="660"/>
      <c r="S15" s="660"/>
      <c r="T15" s="660"/>
      <c r="U15" s="660"/>
      <c r="V15" s="661"/>
      <c r="W15" s="659" t="s">
        <v>18</v>
      </c>
      <c r="X15" s="660"/>
      <c r="Y15" s="660"/>
      <c r="Z15" s="660"/>
      <c r="AA15" s="660"/>
      <c r="AB15" s="660"/>
      <c r="AC15" s="661"/>
      <c r="AD15" s="659" t="s">
        <v>18</v>
      </c>
      <c r="AE15" s="660"/>
      <c r="AF15" s="660"/>
      <c r="AG15" s="660"/>
      <c r="AH15" s="660"/>
      <c r="AI15" s="660"/>
      <c r="AJ15" s="661"/>
      <c r="AK15" s="659" t="s">
        <v>18</v>
      </c>
      <c r="AL15" s="660"/>
      <c r="AM15" s="660"/>
      <c r="AN15" s="660"/>
      <c r="AO15" s="660"/>
      <c r="AP15" s="660"/>
      <c r="AQ15" s="661"/>
      <c r="AR15" s="659" t="s">
        <v>18</v>
      </c>
      <c r="AS15" s="660"/>
      <c r="AT15" s="660"/>
      <c r="AU15" s="660"/>
      <c r="AV15" s="660"/>
      <c r="AW15" s="660"/>
      <c r="AX15" s="661"/>
    </row>
    <row r="16" spans="1:50" ht="21" customHeight="1" x14ac:dyDescent="0.15">
      <c r="A16" s="616"/>
      <c r="B16" s="617"/>
      <c r="C16" s="617"/>
      <c r="D16" s="617"/>
      <c r="E16" s="617"/>
      <c r="F16" s="618"/>
      <c r="G16" s="728"/>
      <c r="H16" s="729"/>
      <c r="I16" s="714" t="s">
        <v>38</v>
      </c>
      <c r="J16" s="715"/>
      <c r="K16" s="715"/>
      <c r="L16" s="715"/>
      <c r="M16" s="715"/>
      <c r="N16" s="715"/>
      <c r="O16" s="716"/>
      <c r="P16" s="659" t="s">
        <v>18</v>
      </c>
      <c r="Q16" s="660"/>
      <c r="R16" s="660"/>
      <c r="S16" s="660"/>
      <c r="T16" s="660"/>
      <c r="U16" s="660"/>
      <c r="V16" s="661"/>
      <c r="W16" s="659" t="s">
        <v>18</v>
      </c>
      <c r="X16" s="660"/>
      <c r="Y16" s="660"/>
      <c r="Z16" s="660"/>
      <c r="AA16" s="660"/>
      <c r="AB16" s="660"/>
      <c r="AC16" s="661"/>
      <c r="AD16" s="659" t="s">
        <v>593</v>
      </c>
      <c r="AE16" s="660"/>
      <c r="AF16" s="660"/>
      <c r="AG16" s="660"/>
      <c r="AH16" s="660"/>
      <c r="AI16" s="660"/>
      <c r="AJ16" s="661"/>
      <c r="AK16" s="659" t="s">
        <v>593</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8"/>
      <c r="H17" s="729"/>
      <c r="I17" s="714" t="s">
        <v>39</v>
      </c>
      <c r="J17" s="765"/>
      <c r="K17" s="765"/>
      <c r="L17" s="765"/>
      <c r="M17" s="765"/>
      <c r="N17" s="765"/>
      <c r="O17" s="766"/>
      <c r="P17" s="659" t="s">
        <v>18</v>
      </c>
      <c r="Q17" s="660"/>
      <c r="R17" s="660"/>
      <c r="S17" s="660"/>
      <c r="T17" s="660"/>
      <c r="U17" s="660"/>
      <c r="V17" s="661"/>
      <c r="W17" s="659" t="s">
        <v>18</v>
      </c>
      <c r="X17" s="660"/>
      <c r="Y17" s="660"/>
      <c r="Z17" s="660"/>
      <c r="AA17" s="660"/>
      <c r="AB17" s="660"/>
      <c r="AC17" s="661"/>
      <c r="AD17" s="659" t="s">
        <v>593</v>
      </c>
      <c r="AE17" s="660"/>
      <c r="AF17" s="660"/>
      <c r="AG17" s="660"/>
      <c r="AH17" s="660"/>
      <c r="AI17" s="660"/>
      <c r="AJ17" s="661"/>
      <c r="AK17" s="659" t="s">
        <v>593</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30"/>
      <c r="H18" s="731"/>
      <c r="I18" s="719" t="s">
        <v>40</v>
      </c>
      <c r="J18" s="720"/>
      <c r="K18" s="720"/>
      <c r="L18" s="720"/>
      <c r="M18" s="720"/>
      <c r="N18" s="720"/>
      <c r="O18" s="721"/>
      <c r="P18" s="880">
        <f>SUM(P13:V17)</f>
        <v>0</v>
      </c>
      <c r="Q18" s="881"/>
      <c r="R18" s="881"/>
      <c r="S18" s="881"/>
      <c r="T18" s="881"/>
      <c r="U18" s="881"/>
      <c r="V18" s="882"/>
      <c r="W18" s="880">
        <f>SUM(W13:AC17)</f>
        <v>0</v>
      </c>
      <c r="X18" s="881"/>
      <c r="Y18" s="881"/>
      <c r="Z18" s="881"/>
      <c r="AA18" s="881"/>
      <c r="AB18" s="881"/>
      <c r="AC18" s="882"/>
      <c r="AD18" s="880">
        <f>SUM(AD13:AJ17)</f>
        <v>101</v>
      </c>
      <c r="AE18" s="881"/>
      <c r="AF18" s="881"/>
      <c r="AG18" s="881"/>
      <c r="AH18" s="881"/>
      <c r="AI18" s="881"/>
      <c r="AJ18" s="882"/>
      <c r="AK18" s="880">
        <f>SUM(AK13:AQ17)</f>
        <v>250</v>
      </c>
      <c r="AL18" s="881"/>
      <c r="AM18" s="881"/>
      <c r="AN18" s="881"/>
      <c r="AO18" s="881"/>
      <c r="AP18" s="881"/>
      <c r="AQ18" s="882"/>
      <c r="AR18" s="880">
        <f>SUM(AR13:AX17)</f>
        <v>267</v>
      </c>
      <c r="AS18" s="881"/>
      <c r="AT18" s="881"/>
      <c r="AU18" s="881"/>
      <c r="AV18" s="881"/>
      <c r="AW18" s="881"/>
      <c r="AX18" s="883"/>
    </row>
    <row r="19" spans="1:50" ht="24.75" customHeight="1" x14ac:dyDescent="0.15">
      <c r="A19" s="616"/>
      <c r="B19" s="617"/>
      <c r="C19" s="617"/>
      <c r="D19" s="617"/>
      <c r="E19" s="617"/>
      <c r="F19" s="618"/>
      <c r="G19" s="878" t="s">
        <v>41</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98</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42</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0.97029702970297027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43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0.97029702970297027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44</v>
      </c>
      <c r="B22" s="949"/>
      <c r="C22" s="949"/>
      <c r="D22" s="949"/>
      <c r="E22" s="949"/>
      <c r="F22" s="950"/>
      <c r="G22" s="986" t="s">
        <v>45</v>
      </c>
      <c r="H22" s="220"/>
      <c r="I22" s="220"/>
      <c r="J22" s="220"/>
      <c r="K22" s="220"/>
      <c r="L22" s="220"/>
      <c r="M22" s="220"/>
      <c r="N22" s="220"/>
      <c r="O22" s="221"/>
      <c r="P22" s="937" t="s">
        <v>46</v>
      </c>
      <c r="Q22" s="220"/>
      <c r="R22" s="220"/>
      <c r="S22" s="220"/>
      <c r="T22" s="220"/>
      <c r="U22" s="220"/>
      <c r="V22" s="221"/>
      <c r="W22" s="937" t="s">
        <v>47</v>
      </c>
      <c r="X22" s="220"/>
      <c r="Y22" s="220"/>
      <c r="Z22" s="220"/>
      <c r="AA22" s="220"/>
      <c r="AB22" s="220"/>
      <c r="AC22" s="221"/>
      <c r="AD22" s="937" t="s">
        <v>48</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49</v>
      </c>
      <c r="H23" s="988"/>
      <c r="I23" s="988"/>
      <c r="J23" s="988"/>
      <c r="K23" s="988"/>
      <c r="L23" s="988"/>
      <c r="M23" s="988"/>
      <c r="N23" s="988"/>
      <c r="O23" s="989"/>
      <c r="P23" s="921">
        <v>250</v>
      </c>
      <c r="Q23" s="922"/>
      <c r="R23" s="922"/>
      <c r="S23" s="922"/>
      <c r="T23" s="922"/>
      <c r="U23" s="922"/>
      <c r="V23" s="938"/>
      <c r="W23" s="921">
        <v>267</v>
      </c>
      <c r="X23" s="922"/>
      <c r="Y23" s="922"/>
      <c r="Z23" s="922"/>
      <c r="AA23" s="922"/>
      <c r="AB23" s="922"/>
      <c r="AC23" s="938"/>
      <c r="AD23" s="958" t="s">
        <v>610</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50</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40</v>
      </c>
      <c r="H29" s="946"/>
      <c r="I29" s="946"/>
      <c r="J29" s="946"/>
      <c r="K29" s="946"/>
      <c r="L29" s="946"/>
      <c r="M29" s="946"/>
      <c r="N29" s="946"/>
      <c r="O29" s="947"/>
      <c r="P29" s="659">
        <f>AK13</f>
        <v>250</v>
      </c>
      <c r="Q29" s="660"/>
      <c r="R29" s="660"/>
      <c r="S29" s="660"/>
      <c r="T29" s="660"/>
      <c r="U29" s="660"/>
      <c r="V29" s="661"/>
      <c r="W29" s="969">
        <f>AR13</f>
        <v>267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51</v>
      </c>
      <c r="B30" s="864"/>
      <c r="C30" s="864"/>
      <c r="D30" s="864"/>
      <c r="E30" s="864"/>
      <c r="F30" s="865"/>
      <c r="G30" s="776" t="s">
        <v>52</v>
      </c>
      <c r="H30" s="777"/>
      <c r="I30" s="777"/>
      <c r="J30" s="777"/>
      <c r="K30" s="777"/>
      <c r="L30" s="777"/>
      <c r="M30" s="777"/>
      <c r="N30" s="777"/>
      <c r="O30" s="778"/>
      <c r="P30" s="859" t="s">
        <v>53</v>
      </c>
      <c r="Q30" s="777"/>
      <c r="R30" s="777"/>
      <c r="S30" s="777"/>
      <c r="T30" s="777"/>
      <c r="U30" s="777"/>
      <c r="V30" s="777"/>
      <c r="W30" s="777"/>
      <c r="X30" s="778"/>
      <c r="Y30" s="856"/>
      <c r="Z30" s="857"/>
      <c r="AA30" s="858"/>
      <c r="AB30" s="860" t="s">
        <v>54</v>
      </c>
      <c r="AC30" s="861"/>
      <c r="AD30" s="862"/>
      <c r="AE30" s="860" t="s">
        <v>29</v>
      </c>
      <c r="AF30" s="861"/>
      <c r="AG30" s="861"/>
      <c r="AH30" s="862"/>
      <c r="AI30" s="860" t="s">
        <v>30</v>
      </c>
      <c r="AJ30" s="861"/>
      <c r="AK30" s="861"/>
      <c r="AL30" s="862"/>
      <c r="AM30" s="917" t="s">
        <v>31</v>
      </c>
      <c r="AN30" s="917"/>
      <c r="AO30" s="917"/>
      <c r="AP30" s="860"/>
      <c r="AQ30" s="770" t="s">
        <v>55</v>
      </c>
      <c r="AR30" s="771"/>
      <c r="AS30" s="771"/>
      <c r="AT30" s="772"/>
      <c r="AU30" s="777" t="s">
        <v>56</v>
      </c>
      <c r="AV30" s="777"/>
      <c r="AW30" s="777"/>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18</v>
      </c>
      <c r="AR31" s="199"/>
      <c r="AS31" s="132" t="s">
        <v>57</v>
      </c>
      <c r="AT31" s="133"/>
      <c r="AU31" s="198">
        <v>5</v>
      </c>
      <c r="AV31" s="198"/>
      <c r="AW31" s="398" t="s">
        <v>58</v>
      </c>
      <c r="AX31" s="399"/>
    </row>
    <row r="32" spans="1:50" ht="23.25" customHeight="1" x14ac:dyDescent="0.15">
      <c r="A32" s="403"/>
      <c r="B32" s="401"/>
      <c r="C32" s="401"/>
      <c r="D32" s="401"/>
      <c r="E32" s="401"/>
      <c r="F32" s="402"/>
      <c r="G32" s="662" t="s">
        <v>59</v>
      </c>
      <c r="H32" s="566"/>
      <c r="I32" s="566"/>
      <c r="J32" s="566"/>
      <c r="K32" s="566"/>
      <c r="L32" s="566"/>
      <c r="M32" s="566"/>
      <c r="N32" s="566"/>
      <c r="O32" s="567"/>
      <c r="P32" s="560" t="s">
        <v>60</v>
      </c>
      <c r="Q32" s="104"/>
      <c r="R32" s="104"/>
      <c r="S32" s="104"/>
      <c r="T32" s="104"/>
      <c r="U32" s="104"/>
      <c r="V32" s="104"/>
      <c r="W32" s="104"/>
      <c r="X32" s="105"/>
      <c r="Y32" s="474" t="s">
        <v>61</v>
      </c>
      <c r="Z32" s="534"/>
      <c r="AA32" s="535"/>
      <c r="AB32" s="464" t="s">
        <v>62</v>
      </c>
      <c r="AC32" s="464"/>
      <c r="AD32" s="464"/>
      <c r="AE32" s="216" t="s">
        <v>18</v>
      </c>
      <c r="AF32" s="217"/>
      <c r="AG32" s="217"/>
      <c r="AH32" s="217"/>
      <c r="AI32" s="216" t="s">
        <v>18</v>
      </c>
      <c r="AJ32" s="217"/>
      <c r="AK32" s="217"/>
      <c r="AL32" s="217"/>
      <c r="AM32" s="216">
        <v>2209</v>
      </c>
      <c r="AN32" s="217"/>
      <c r="AO32" s="217"/>
      <c r="AP32" s="217"/>
      <c r="AQ32" s="340" t="s">
        <v>18</v>
      </c>
      <c r="AR32" s="206"/>
      <c r="AS32" s="206"/>
      <c r="AT32" s="341"/>
      <c r="AU32" s="217" t="s">
        <v>18</v>
      </c>
      <c r="AV32" s="217"/>
      <c r="AW32" s="217"/>
      <c r="AX32" s="219"/>
    </row>
    <row r="33" spans="1:50" ht="23.25"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63</v>
      </c>
      <c r="Z33" s="419"/>
      <c r="AA33" s="420"/>
      <c r="AB33" s="526" t="s">
        <v>62</v>
      </c>
      <c r="AC33" s="526"/>
      <c r="AD33" s="526"/>
      <c r="AE33" s="216" t="s">
        <v>18</v>
      </c>
      <c r="AF33" s="217"/>
      <c r="AG33" s="217"/>
      <c r="AH33" s="217"/>
      <c r="AI33" s="216" t="s">
        <v>18</v>
      </c>
      <c r="AJ33" s="217"/>
      <c r="AK33" s="217"/>
      <c r="AL33" s="217"/>
      <c r="AM33" s="216">
        <v>3000</v>
      </c>
      <c r="AN33" s="217"/>
      <c r="AO33" s="217"/>
      <c r="AP33" s="217"/>
      <c r="AQ33" s="340" t="s">
        <v>18</v>
      </c>
      <c r="AR33" s="206"/>
      <c r="AS33" s="206"/>
      <c r="AT33" s="341"/>
      <c r="AU33" s="217">
        <v>15000</v>
      </c>
      <c r="AV33" s="217"/>
      <c r="AW33" s="217"/>
      <c r="AX33" s="219"/>
    </row>
    <row r="34" spans="1:50" ht="23.25"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64</v>
      </c>
      <c r="Z34" s="419"/>
      <c r="AA34" s="420"/>
      <c r="AB34" s="559" t="s">
        <v>65</v>
      </c>
      <c r="AC34" s="559"/>
      <c r="AD34" s="559"/>
      <c r="AE34" s="216" t="s">
        <v>18</v>
      </c>
      <c r="AF34" s="217"/>
      <c r="AG34" s="217"/>
      <c r="AH34" s="217"/>
      <c r="AI34" s="216" t="s">
        <v>18</v>
      </c>
      <c r="AJ34" s="217"/>
      <c r="AK34" s="217"/>
      <c r="AL34" s="217"/>
      <c r="AM34" s="216">
        <v>73.599999999999994</v>
      </c>
      <c r="AN34" s="217"/>
      <c r="AO34" s="217"/>
      <c r="AP34" s="217"/>
      <c r="AQ34" s="340" t="s">
        <v>18</v>
      </c>
      <c r="AR34" s="206"/>
      <c r="AS34" s="206"/>
      <c r="AT34" s="341"/>
      <c r="AU34" s="217" t="s">
        <v>18</v>
      </c>
      <c r="AV34" s="217"/>
      <c r="AW34" s="217"/>
      <c r="AX34" s="219"/>
    </row>
    <row r="35" spans="1:50" ht="23.25" customHeight="1" x14ac:dyDescent="0.15">
      <c r="A35" s="224" t="s">
        <v>66</v>
      </c>
      <c r="B35" s="225"/>
      <c r="C35" s="225"/>
      <c r="D35" s="225"/>
      <c r="E35" s="225"/>
      <c r="F35" s="226"/>
      <c r="G35" s="230" t="s">
        <v>18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51</v>
      </c>
      <c r="B37" s="774"/>
      <c r="C37" s="774"/>
      <c r="D37" s="774"/>
      <c r="E37" s="774"/>
      <c r="F37" s="775"/>
      <c r="G37" s="413" t="s">
        <v>52</v>
      </c>
      <c r="H37" s="414"/>
      <c r="I37" s="414"/>
      <c r="J37" s="414"/>
      <c r="K37" s="414"/>
      <c r="L37" s="414"/>
      <c r="M37" s="414"/>
      <c r="N37" s="414"/>
      <c r="O37" s="415"/>
      <c r="P37" s="451" t="s">
        <v>53</v>
      </c>
      <c r="Q37" s="414"/>
      <c r="R37" s="414"/>
      <c r="S37" s="414"/>
      <c r="T37" s="414"/>
      <c r="U37" s="414"/>
      <c r="V37" s="414"/>
      <c r="W37" s="414"/>
      <c r="X37" s="415"/>
      <c r="Y37" s="452"/>
      <c r="Z37" s="453"/>
      <c r="AA37" s="454"/>
      <c r="AB37" s="410" t="s">
        <v>54</v>
      </c>
      <c r="AC37" s="411"/>
      <c r="AD37" s="412"/>
      <c r="AE37" s="242" t="s">
        <v>29</v>
      </c>
      <c r="AF37" s="243"/>
      <c r="AG37" s="243"/>
      <c r="AH37" s="244"/>
      <c r="AI37" s="242" t="s">
        <v>30</v>
      </c>
      <c r="AJ37" s="243"/>
      <c r="AK37" s="243"/>
      <c r="AL37" s="244"/>
      <c r="AM37" s="248" t="s">
        <v>31</v>
      </c>
      <c r="AN37" s="248"/>
      <c r="AO37" s="248"/>
      <c r="AP37" s="248"/>
      <c r="AQ37" s="150" t="s">
        <v>55</v>
      </c>
      <c r="AR37" s="151"/>
      <c r="AS37" s="151"/>
      <c r="AT37" s="152"/>
      <c r="AU37" s="414" t="s">
        <v>56</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t="s">
        <v>18</v>
      </c>
      <c r="AR38" s="199"/>
      <c r="AS38" s="132" t="s">
        <v>57</v>
      </c>
      <c r="AT38" s="133"/>
      <c r="AU38" s="198">
        <v>5</v>
      </c>
      <c r="AV38" s="198"/>
      <c r="AW38" s="398" t="s">
        <v>58</v>
      </c>
      <c r="AX38" s="399"/>
    </row>
    <row r="39" spans="1:50" ht="23.25" hidden="1" customHeight="1" x14ac:dyDescent="0.15">
      <c r="A39" s="403"/>
      <c r="B39" s="401"/>
      <c r="C39" s="401"/>
      <c r="D39" s="401"/>
      <c r="E39" s="401"/>
      <c r="F39" s="402"/>
      <c r="G39" s="662" t="s">
        <v>67</v>
      </c>
      <c r="H39" s="566"/>
      <c r="I39" s="566"/>
      <c r="J39" s="566"/>
      <c r="K39" s="566"/>
      <c r="L39" s="566"/>
      <c r="M39" s="566"/>
      <c r="N39" s="566"/>
      <c r="O39" s="567"/>
      <c r="P39" s="560" t="s">
        <v>68</v>
      </c>
      <c r="Q39" s="104"/>
      <c r="R39" s="104"/>
      <c r="S39" s="104"/>
      <c r="T39" s="104"/>
      <c r="U39" s="104"/>
      <c r="V39" s="104"/>
      <c r="W39" s="104"/>
      <c r="X39" s="105"/>
      <c r="Y39" s="474" t="s">
        <v>61</v>
      </c>
      <c r="Z39" s="534"/>
      <c r="AA39" s="535"/>
      <c r="AB39" s="464" t="s">
        <v>69</v>
      </c>
      <c r="AC39" s="464"/>
      <c r="AD39" s="464"/>
      <c r="AE39" s="216" t="s">
        <v>18</v>
      </c>
      <c r="AF39" s="217"/>
      <c r="AG39" s="217"/>
      <c r="AH39" s="217"/>
      <c r="AI39" s="216" t="s">
        <v>18</v>
      </c>
      <c r="AJ39" s="217"/>
      <c r="AK39" s="217"/>
      <c r="AL39" s="217"/>
      <c r="AM39" s="216">
        <v>23</v>
      </c>
      <c r="AN39" s="217"/>
      <c r="AO39" s="217"/>
      <c r="AP39" s="217"/>
      <c r="AQ39" s="340" t="s">
        <v>18</v>
      </c>
      <c r="AR39" s="206"/>
      <c r="AS39" s="206"/>
      <c r="AT39" s="341"/>
      <c r="AU39" s="217" t="s">
        <v>18</v>
      </c>
      <c r="AV39" s="217"/>
      <c r="AW39" s="217"/>
      <c r="AX39" s="219"/>
    </row>
    <row r="40" spans="1:50" ht="23.25" hidden="1"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63</v>
      </c>
      <c r="Z40" s="419"/>
      <c r="AA40" s="420"/>
      <c r="AB40" s="526" t="s">
        <v>69</v>
      </c>
      <c r="AC40" s="526"/>
      <c r="AD40" s="526"/>
      <c r="AE40" s="216" t="s">
        <v>18</v>
      </c>
      <c r="AF40" s="217"/>
      <c r="AG40" s="217"/>
      <c r="AH40" s="217"/>
      <c r="AI40" s="216" t="s">
        <v>18</v>
      </c>
      <c r="AJ40" s="217"/>
      <c r="AK40" s="217"/>
      <c r="AL40" s="217"/>
      <c r="AM40" s="216">
        <v>1560</v>
      </c>
      <c r="AN40" s="217"/>
      <c r="AO40" s="217"/>
      <c r="AP40" s="217"/>
      <c r="AQ40" s="340" t="s">
        <v>18</v>
      </c>
      <c r="AR40" s="206"/>
      <c r="AS40" s="206"/>
      <c r="AT40" s="341"/>
      <c r="AU40" s="217"/>
      <c r="AV40" s="217"/>
      <c r="AW40" s="217"/>
      <c r="AX40" s="219"/>
    </row>
    <row r="41" spans="1:50" ht="23.25" hidden="1"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64</v>
      </c>
      <c r="Z41" s="419"/>
      <c r="AA41" s="420"/>
      <c r="AB41" s="559" t="s">
        <v>65</v>
      </c>
      <c r="AC41" s="559"/>
      <c r="AD41" s="559"/>
      <c r="AE41" s="216" t="s">
        <v>18</v>
      </c>
      <c r="AF41" s="217"/>
      <c r="AG41" s="217"/>
      <c r="AH41" s="217"/>
      <c r="AI41" s="216" t="s">
        <v>18</v>
      </c>
      <c r="AJ41" s="217"/>
      <c r="AK41" s="217"/>
      <c r="AL41" s="217"/>
      <c r="AM41" s="216">
        <v>1</v>
      </c>
      <c r="AN41" s="217"/>
      <c r="AO41" s="217"/>
      <c r="AP41" s="217"/>
      <c r="AQ41" s="340" t="s">
        <v>18</v>
      </c>
      <c r="AR41" s="206"/>
      <c r="AS41" s="206"/>
      <c r="AT41" s="341"/>
      <c r="AU41" s="217" t="s">
        <v>18</v>
      </c>
      <c r="AV41" s="217"/>
      <c r="AW41" s="217"/>
      <c r="AX41" s="219"/>
    </row>
    <row r="42" spans="1:50" ht="23.25" hidden="1" customHeight="1" x14ac:dyDescent="0.15">
      <c r="A42" s="224" t="s">
        <v>66</v>
      </c>
      <c r="B42" s="225"/>
      <c r="C42" s="225"/>
      <c r="D42" s="225"/>
      <c r="E42" s="225"/>
      <c r="F42" s="226"/>
      <c r="G42" s="230" t="s">
        <v>18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51</v>
      </c>
      <c r="B44" s="774"/>
      <c r="C44" s="774"/>
      <c r="D44" s="774"/>
      <c r="E44" s="774"/>
      <c r="F44" s="775"/>
      <c r="G44" s="413" t="s">
        <v>52</v>
      </c>
      <c r="H44" s="414"/>
      <c r="I44" s="414"/>
      <c r="J44" s="414"/>
      <c r="K44" s="414"/>
      <c r="L44" s="414"/>
      <c r="M44" s="414"/>
      <c r="N44" s="414"/>
      <c r="O44" s="415"/>
      <c r="P44" s="451" t="s">
        <v>53</v>
      </c>
      <c r="Q44" s="414"/>
      <c r="R44" s="414"/>
      <c r="S44" s="414"/>
      <c r="T44" s="414"/>
      <c r="U44" s="414"/>
      <c r="V44" s="414"/>
      <c r="W44" s="414"/>
      <c r="X44" s="415"/>
      <c r="Y44" s="452"/>
      <c r="Z44" s="453"/>
      <c r="AA44" s="454"/>
      <c r="AB44" s="410" t="s">
        <v>54</v>
      </c>
      <c r="AC44" s="411"/>
      <c r="AD44" s="412"/>
      <c r="AE44" s="242" t="s">
        <v>29</v>
      </c>
      <c r="AF44" s="243"/>
      <c r="AG44" s="243"/>
      <c r="AH44" s="244"/>
      <c r="AI44" s="242" t="s">
        <v>30</v>
      </c>
      <c r="AJ44" s="243"/>
      <c r="AK44" s="243"/>
      <c r="AL44" s="244"/>
      <c r="AM44" s="248" t="s">
        <v>31</v>
      </c>
      <c r="AN44" s="248"/>
      <c r="AO44" s="248"/>
      <c r="AP44" s="248"/>
      <c r="AQ44" s="150" t="s">
        <v>55</v>
      </c>
      <c r="AR44" s="151"/>
      <c r="AS44" s="151"/>
      <c r="AT44" s="152"/>
      <c r="AU44" s="414" t="s">
        <v>56</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57</v>
      </c>
      <c r="AT45" s="133"/>
      <c r="AU45" s="198"/>
      <c r="AV45" s="198"/>
      <c r="AW45" s="398" t="s">
        <v>58</v>
      </c>
      <c r="AX45" s="399"/>
    </row>
    <row r="46" spans="1:50" ht="23.25" hidden="1" customHeight="1" x14ac:dyDescent="0.15">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61</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63</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64</v>
      </c>
      <c r="Z48" s="419"/>
      <c r="AA48" s="420"/>
      <c r="AB48" s="559" t="s">
        <v>65</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66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51</v>
      </c>
      <c r="B51" s="401"/>
      <c r="C51" s="401"/>
      <c r="D51" s="401"/>
      <c r="E51" s="401"/>
      <c r="F51" s="402"/>
      <c r="G51" s="413" t="s">
        <v>52</v>
      </c>
      <c r="H51" s="414"/>
      <c r="I51" s="414"/>
      <c r="J51" s="414"/>
      <c r="K51" s="414"/>
      <c r="L51" s="414"/>
      <c r="M51" s="414"/>
      <c r="N51" s="414"/>
      <c r="O51" s="415"/>
      <c r="P51" s="451" t="s">
        <v>53</v>
      </c>
      <c r="Q51" s="414"/>
      <c r="R51" s="414"/>
      <c r="S51" s="414"/>
      <c r="T51" s="414"/>
      <c r="U51" s="414"/>
      <c r="V51" s="414"/>
      <c r="W51" s="414"/>
      <c r="X51" s="415"/>
      <c r="Y51" s="452"/>
      <c r="Z51" s="453"/>
      <c r="AA51" s="454"/>
      <c r="AB51" s="410" t="s">
        <v>54</v>
      </c>
      <c r="AC51" s="411"/>
      <c r="AD51" s="412"/>
      <c r="AE51" s="242" t="s">
        <v>29</v>
      </c>
      <c r="AF51" s="243"/>
      <c r="AG51" s="243"/>
      <c r="AH51" s="244"/>
      <c r="AI51" s="242" t="s">
        <v>30</v>
      </c>
      <c r="AJ51" s="243"/>
      <c r="AK51" s="243"/>
      <c r="AL51" s="244"/>
      <c r="AM51" s="248" t="s">
        <v>31</v>
      </c>
      <c r="AN51" s="248"/>
      <c r="AO51" s="248"/>
      <c r="AP51" s="248"/>
      <c r="AQ51" s="150" t="s">
        <v>55</v>
      </c>
      <c r="AR51" s="151"/>
      <c r="AS51" s="151"/>
      <c r="AT51" s="152"/>
      <c r="AU51" s="926" t="s">
        <v>56</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57</v>
      </c>
      <c r="AT52" s="133"/>
      <c r="AU52" s="198"/>
      <c r="AV52" s="198"/>
      <c r="AW52" s="398" t="s">
        <v>58</v>
      </c>
      <c r="AX52" s="399"/>
    </row>
    <row r="53" spans="1:50" ht="23.25" hidden="1" customHeight="1" x14ac:dyDescent="0.15">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61</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63</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64</v>
      </c>
      <c r="Z55" s="419"/>
      <c r="AA55" s="420"/>
      <c r="AB55" s="595" t="s">
        <v>65</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66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51</v>
      </c>
      <c r="B58" s="401"/>
      <c r="C58" s="401"/>
      <c r="D58" s="401"/>
      <c r="E58" s="401"/>
      <c r="F58" s="402"/>
      <c r="G58" s="413" t="s">
        <v>52</v>
      </c>
      <c r="H58" s="414"/>
      <c r="I58" s="414"/>
      <c r="J58" s="414"/>
      <c r="K58" s="414"/>
      <c r="L58" s="414"/>
      <c r="M58" s="414"/>
      <c r="N58" s="414"/>
      <c r="O58" s="415"/>
      <c r="P58" s="451" t="s">
        <v>53</v>
      </c>
      <c r="Q58" s="414"/>
      <c r="R58" s="414"/>
      <c r="S58" s="414"/>
      <c r="T58" s="414"/>
      <c r="U58" s="414"/>
      <c r="V58" s="414"/>
      <c r="W58" s="414"/>
      <c r="X58" s="415"/>
      <c r="Y58" s="452"/>
      <c r="Z58" s="453"/>
      <c r="AA58" s="454"/>
      <c r="AB58" s="410" t="s">
        <v>54</v>
      </c>
      <c r="AC58" s="411"/>
      <c r="AD58" s="412"/>
      <c r="AE58" s="242" t="s">
        <v>29</v>
      </c>
      <c r="AF58" s="243"/>
      <c r="AG58" s="243"/>
      <c r="AH58" s="244"/>
      <c r="AI58" s="242" t="s">
        <v>30</v>
      </c>
      <c r="AJ58" s="243"/>
      <c r="AK58" s="243"/>
      <c r="AL58" s="244"/>
      <c r="AM58" s="248" t="s">
        <v>31</v>
      </c>
      <c r="AN58" s="248"/>
      <c r="AO58" s="248"/>
      <c r="AP58" s="248"/>
      <c r="AQ58" s="150" t="s">
        <v>55</v>
      </c>
      <c r="AR58" s="151"/>
      <c r="AS58" s="151"/>
      <c r="AT58" s="152"/>
      <c r="AU58" s="926" t="s">
        <v>56</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57</v>
      </c>
      <c r="AT59" s="133"/>
      <c r="AU59" s="198"/>
      <c r="AV59" s="198"/>
      <c r="AW59" s="398" t="s">
        <v>58</v>
      </c>
      <c r="AX59" s="399"/>
    </row>
    <row r="60" spans="1:50" ht="23.25" hidden="1" customHeight="1" x14ac:dyDescent="0.15">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61</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63</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64</v>
      </c>
      <c r="Z62" s="419"/>
      <c r="AA62" s="420"/>
      <c r="AB62" s="559" t="s">
        <v>65</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66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70</v>
      </c>
      <c r="B65" s="486"/>
      <c r="C65" s="486"/>
      <c r="D65" s="486"/>
      <c r="E65" s="486"/>
      <c r="F65" s="487"/>
      <c r="G65" s="488"/>
      <c r="H65" s="237" t="s">
        <v>52</v>
      </c>
      <c r="I65" s="237"/>
      <c r="J65" s="237"/>
      <c r="K65" s="237"/>
      <c r="L65" s="237"/>
      <c r="M65" s="237"/>
      <c r="N65" s="237"/>
      <c r="O65" s="238"/>
      <c r="P65" s="236" t="s">
        <v>53</v>
      </c>
      <c r="Q65" s="237"/>
      <c r="R65" s="237"/>
      <c r="S65" s="237"/>
      <c r="T65" s="237"/>
      <c r="U65" s="237"/>
      <c r="V65" s="238"/>
      <c r="W65" s="490" t="s">
        <v>71</v>
      </c>
      <c r="X65" s="491"/>
      <c r="Y65" s="494"/>
      <c r="Z65" s="494"/>
      <c r="AA65" s="495"/>
      <c r="AB65" s="236" t="s">
        <v>54</v>
      </c>
      <c r="AC65" s="237"/>
      <c r="AD65" s="238"/>
      <c r="AE65" s="242" t="s">
        <v>29</v>
      </c>
      <c r="AF65" s="243"/>
      <c r="AG65" s="243"/>
      <c r="AH65" s="244"/>
      <c r="AI65" s="242" t="s">
        <v>30</v>
      </c>
      <c r="AJ65" s="243"/>
      <c r="AK65" s="243"/>
      <c r="AL65" s="244"/>
      <c r="AM65" s="248" t="s">
        <v>31</v>
      </c>
      <c r="AN65" s="248"/>
      <c r="AO65" s="248"/>
      <c r="AP65" s="248"/>
      <c r="AQ65" s="236" t="s">
        <v>55</v>
      </c>
      <c r="AR65" s="237"/>
      <c r="AS65" s="237"/>
      <c r="AT65" s="238"/>
      <c r="AU65" s="250" t="s">
        <v>56</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57</v>
      </c>
      <c r="AT66" s="241"/>
      <c r="AU66" s="198"/>
      <c r="AV66" s="198"/>
      <c r="AW66" s="240" t="s">
        <v>58</v>
      </c>
      <c r="AX66" s="252"/>
    </row>
    <row r="67" spans="1:50" ht="23.25" hidden="1" customHeight="1" x14ac:dyDescent="0.15">
      <c r="A67" s="478"/>
      <c r="B67" s="479"/>
      <c r="C67" s="479"/>
      <c r="D67" s="479"/>
      <c r="E67" s="479"/>
      <c r="F67" s="480"/>
      <c r="G67" s="253" t="s">
        <v>72</v>
      </c>
      <c r="H67" s="256"/>
      <c r="I67" s="257"/>
      <c r="J67" s="257"/>
      <c r="K67" s="257"/>
      <c r="L67" s="257"/>
      <c r="M67" s="257"/>
      <c r="N67" s="257"/>
      <c r="O67" s="258"/>
      <c r="P67" s="256"/>
      <c r="Q67" s="257"/>
      <c r="R67" s="257"/>
      <c r="S67" s="257"/>
      <c r="T67" s="257"/>
      <c r="U67" s="257"/>
      <c r="V67" s="258"/>
      <c r="W67" s="262"/>
      <c r="X67" s="263"/>
      <c r="Y67" s="268" t="s">
        <v>61</v>
      </c>
      <c r="Z67" s="268"/>
      <c r="AA67" s="269"/>
      <c r="AB67" s="270" t="s">
        <v>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63</v>
      </c>
      <c r="Z68" s="220"/>
      <c r="AA68" s="221"/>
      <c r="AB68" s="222" t="s">
        <v>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64</v>
      </c>
      <c r="Z69" s="220"/>
      <c r="AA69" s="221"/>
      <c r="AB69" s="223" t="s">
        <v>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75</v>
      </c>
      <c r="B70" s="479"/>
      <c r="C70" s="479"/>
      <c r="D70" s="479"/>
      <c r="E70" s="479"/>
      <c r="F70" s="480"/>
      <c r="G70" s="254" t="s">
        <v>76</v>
      </c>
      <c r="H70" s="305"/>
      <c r="I70" s="305"/>
      <c r="J70" s="305"/>
      <c r="K70" s="305"/>
      <c r="L70" s="305"/>
      <c r="M70" s="305"/>
      <c r="N70" s="305"/>
      <c r="O70" s="305"/>
      <c r="P70" s="305"/>
      <c r="Q70" s="305"/>
      <c r="R70" s="305"/>
      <c r="S70" s="305"/>
      <c r="T70" s="305"/>
      <c r="U70" s="305"/>
      <c r="V70" s="305"/>
      <c r="W70" s="308" t="s">
        <v>77</v>
      </c>
      <c r="X70" s="309"/>
      <c r="Y70" s="268" t="s">
        <v>61</v>
      </c>
      <c r="Z70" s="268"/>
      <c r="AA70" s="269"/>
      <c r="AB70" s="270" t="s">
        <v>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63</v>
      </c>
      <c r="Z71" s="220"/>
      <c r="AA71" s="221"/>
      <c r="AB71" s="222" t="s">
        <v>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64</v>
      </c>
      <c r="Z72" s="220"/>
      <c r="AA72" s="221"/>
      <c r="AB72" s="223" t="s">
        <v>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70</v>
      </c>
      <c r="B73" s="510"/>
      <c r="C73" s="510"/>
      <c r="D73" s="510"/>
      <c r="E73" s="510"/>
      <c r="F73" s="511"/>
      <c r="G73" s="583"/>
      <c r="H73" s="129" t="s">
        <v>52</v>
      </c>
      <c r="I73" s="129"/>
      <c r="J73" s="129"/>
      <c r="K73" s="129"/>
      <c r="L73" s="129"/>
      <c r="M73" s="129"/>
      <c r="N73" s="129"/>
      <c r="O73" s="130"/>
      <c r="P73" s="158" t="s">
        <v>53</v>
      </c>
      <c r="Q73" s="129"/>
      <c r="R73" s="129"/>
      <c r="S73" s="129"/>
      <c r="T73" s="129"/>
      <c r="U73" s="129"/>
      <c r="V73" s="129"/>
      <c r="W73" s="129"/>
      <c r="X73" s="130"/>
      <c r="Y73" s="585"/>
      <c r="Z73" s="586"/>
      <c r="AA73" s="587"/>
      <c r="AB73" s="158" t="s">
        <v>54</v>
      </c>
      <c r="AC73" s="129"/>
      <c r="AD73" s="130"/>
      <c r="AE73" s="242" t="s">
        <v>29</v>
      </c>
      <c r="AF73" s="243"/>
      <c r="AG73" s="243"/>
      <c r="AH73" s="244"/>
      <c r="AI73" s="242" t="s">
        <v>30</v>
      </c>
      <c r="AJ73" s="243"/>
      <c r="AK73" s="243"/>
      <c r="AL73" s="244"/>
      <c r="AM73" s="248" t="s">
        <v>31</v>
      </c>
      <c r="AN73" s="248"/>
      <c r="AO73" s="248"/>
      <c r="AP73" s="248"/>
      <c r="AQ73" s="158" t="s">
        <v>55</v>
      </c>
      <c r="AR73" s="129"/>
      <c r="AS73" s="129"/>
      <c r="AT73" s="130"/>
      <c r="AU73" s="134" t="s">
        <v>56</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57</v>
      </c>
      <c r="AT74" s="133"/>
      <c r="AU74" s="591"/>
      <c r="AV74" s="199"/>
      <c r="AW74" s="132" t="s">
        <v>58</v>
      </c>
      <c r="AX74" s="194"/>
    </row>
    <row r="75" spans="1:50" ht="23.25" hidden="1" customHeight="1" x14ac:dyDescent="0.15">
      <c r="A75" s="512"/>
      <c r="B75" s="513"/>
      <c r="C75" s="513"/>
      <c r="D75" s="513"/>
      <c r="E75" s="513"/>
      <c r="F75" s="514"/>
      <c r="G75" s="611" t="s">
        <v>72</v>
      </c>
      <c r="H75" s="104"/>
      <c r="I75" s="104"/>
      <c r="J75" s="104"/>
      <c r="K75" s="104"/>
      <c r="L75" s="104"/>
      <c r="M75" s="104"/>
      <c r="N75" s="104"/>
      <c r="O75" s="105"/>
      <c r="P75" s="104"/>
      <c r="Q75" s="104"/>
      <c r="R75" s="104"/>
      <c r="S75" s="104"/>
      <c r="T75" s="104"/>
      <c r="U75" s="104"/>
      <c r="V75" s="104"/>
      <c r="W75" s="104"/>
      <c r="X75" s="105"/>
      <c r="Y75" s="200" t="s">
        <v>61</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2"/>
      <c r="H76" s="107"/>
      <c r="I76" s="107"/>
      <c r="J76" s="107"/>
      <c r="K76" s="107"/>
      <c r="L76" s="107"/>
      <c r="M76" s="107"/>
      <c r="N76" s="107"/>
      <c r="O76" s="108"/>
      <c r="P76" s="107"/>
      <c r="Q76" s="107"/>
      <c r="R76" s="107"/>
      <c r="S76" s="107"/>
      <c r="T76" s="107"/>
      <c r="U76" s="107"/>
      <c r="V76" s="107"/>
      <c r="W76" s="107"/>
      <c r="X76" s="108"/>
      <c r="Y76" s="208" t="s">
        <v>63</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3"/>
      <c r="H77" s="110"/>
      <c r="I77" s="110"/>
      <c r="J77" s="110"/>
      <c r="K77" s="110"/>
      <c r="L77" s="110"/>
      <c r="M77" s="110"/>
      <c r="N77" s="110"/>
      <c r="O77" s="111"/>
      <c r="P77" s="107"/>
      <c r="Q77" s="107"/>
      <c r="R77" s="107"/>
      <c r="S77" s="107"/>
      <c r="T77" s="107"/>
      <c r="U77" s="107"/>
      <c r="V77" s="107"/>
      <c r="W77" s="107"/>
      <c r="X77" s="108"/>
      <c r="Y77" s="158" t="s">
        <v>64</v>
      </c>
      <c r="Z77" s="129"/>
      <c r="AA77" s="130"/>
      <c r="AB77" s="580" t="s">
        <v>65</v>
      </c>
      <c r="AC77" s="580"/>
      <c r="AD77" s="580"/>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78</v>
      </c>
      <c r="B78" s="335"/>
      <c r="C78" s="335"/>
      <c r="D78" s="335"/>
      <c r="E78" s="332" t="s">
        <v>79</v>
      </c>
      <c r="F78" s="333"/>
      <c r="G78" s="56" t="s">
        <v>76</v>
      </c>
      <c r="H78" s="588"/>
      <c r="I78" s="589"/>
      <c r="J78" s="589"/>
      <c r="K78" s="589"/>
      <c r="L78" s="589"/>
      <c r="M78" s="589"/>
      <c r="N78" s="589"/>
      <c r="O78" s="590"/>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4" t="s">
        <v>80</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81</v>
      </c>
      <c r="AP79" s="277"/>
      <c r="AQ79" s="277"/>
      <c r="AR79" s="79" t="s">
        <v>82</v>
      </c>
      <c r="AS79" s="276"/>
      <c r="AT79" s="277"/>
      <c r="AU79" s="277"/>
      <c r="AV79" s="277"/>
      <c r="AW79" s="277"/>
      <c r="AX79" s="982"/>
    </row>
    <row r="80" spans="1:50" ht="18.75" hidden="1" customHeight="1" x14ac:dyDescent="0.15">
      <c r="A80" s="866" t="s">
        <v>83</v>
      </c>
      <c r="B80" s="527" t="s">
        <v>84</v>
      </c>
      <c r="C80" s="528"/>
      <c r="D80" s="528"/>
      <c r="E80" s="528"/>
      <c r="F80" s="529"/>
      <c r="G80" s="436" t="s">
        <v>85</v>
      </c>
      <c r="H80" s="436"/>
      <c r="I80" s="436"/>
      <c r="J80" s="436"/>
      <c r="K80" s="436"/>
      <c r="L80" s="436"/>
      <c r="M80" s="436"/>
      <c r="N80" s="436"/>
      <c r="O80" s="436"/>
      <c r="P80" s="436"/>
      <c r="Q80" s="436"/>
      <c r="R80" s="436"/>
      <c r="S80" s="436"/>
      <c r="T80" s="436"/>
      <c r="U80" s="436"/>
      <c r="V80" s="436"/>
      <c r="W80" s="436"/>
      <c r="X80" s="436"/>
      <c r="Y80" s="436"/>
      <c r="Z80" s="436"/>
      <c r="AA80" s="516"/>
      <c r="AB80" s="435" t="s">
        <v>86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7"/>
      <c r="B85" s="431" t="s">
        <v>87</v>
      </c>
      <c r="C85" s="431"/>
      <c r="D85" s="431"/>
      <c r="E85" s="431"/>
      <c r="F85" s="432"/>
      <c r="G85" s="515" t="s">
        <v>88</v>
      </c>
      <c r="H85" s="436"/>
      <c r="I85" s="436"/>
      <c r="J85" s="436"/>
      <c r="K85" s="436"/>
      <c r="L85" s="436"/>
      <c r="M85" s="436"/>
      <c r="N85" s="436"/>
      <c r="O85" s="516"/>
      <c r="P85" s="435" t="s">
        <v>89</v>
      </c>
      <c r="Q85" s="436"/>
      <c r="R85" s="436"/>
      <c r="S85" s="436"/>
      <c r="T85" s="436"/>
      <c r="U85" s="436"/>
      <c r="V85" s="436"/>
      <c r="W85" s="436"/>
      <c r="X85" s="516"/>
      <c r="Y85" s="163"/>
      <c r="Z85" s="164"/>
      <c r="AA85" s="165"/>
      <c r="AB85" s="242" t="s">
        <v>54</v>
      </c>
      <c r="AC85" s="243"/>
      <c r="AD85" s="244"/>
      <c r="AE85" s="242" t="s">
        <v>29</v>
      </c>
      <c r="AF85" s="243"/>
      <c r="AG85" s="243"/>
      <c r="AH85" s="244"/>
      <c r="AI85" s="242" t="s">
        <v>30</v>
      </c>
      <c r="AJ85" s="243"/>
      <c r="AK85" s="243"/>
      <c r="AL85" s="244"/>
      <c r="AM85" s="248" t="s">
        <v>31</v>
      </c>
      <c r="AN85" s="248"/>
      <c r="AO85" s="248"/>
      <c r="AP85" s="248"/>
      <c r="AQ85" s="158" t="s">
        <v>55</v>
      </c>
      <c r="AR85" s="129"/>
      <c r="AS85" s="129"/>
      <c r="AT85" s="130"/>
      <c r="AU85" s="536" t="s">
        <v>56</v>
      </c>
      <c r="AV85" s="536"/>
      <c r="AW85" s="536"/>
      <c r="AX85" s="537"/>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57</v>
      </c>
      <c r="AT86" s="133"/>
      <c r="AU86" s="198"/>
      <c r="AV86" s="198"/>
      <c r="AW86" s="398" t="s">
        <v>58</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90</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63</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64</v>
      </c>
      <c r="Z89" s="462"/>
      <c r="AA89" s="463"/>
      <c r="AB89" s="595" t="s">
        <v>65</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7"/>
      <c r="B90" s="431" t="s">
        <v>87</v>
      </c>
      <c r="C90" s="431"/>
      <c r="D90" s="431"/>
      <c r="E90" s="431"/>
      <c r="F90" s="432"/>
      <c r="G90" s="515" t="s">
        <v>88</v>
      </c>
      <c r="H90" s="436"/>
      <c r="I90" s="436"/>
      <c r="J90" s="436"/>
      <c r="K90" s="436"/>
      <c r="L90" s="436"/>
      <c r="M90" s="436"/>
      <c r="N90" s="436"/>
      <c r="O90" s="516"/>
      <c r="P90" s="435" t="s">
        <v>89</v>
      </c>
      <c r="Q90" s="436"/>
      <c r="R90" s="436"/>
      <c r="S90" s="436"/>
      <c r="T90" s="436"/>
      <c r="U90" s="436"/>
      <c r="V90" s="436"/>
      <c r="W90" s="436"/>
      <c r="X90" s="516"/>
      <c r="Y90" s="163"/>
      <c r="Z90" s="164"/>
      <c r="AA90" s="165"/>
      <c r="AB90" s="242" t="s">
        <v>54</v>
      </c>
      <c r="AC90" s="243"/>
      <c r="AD90" s="244"/>
      <c r="AE90" s="242" t="s">
        <v>29</v>
      </c>
      <c r="AF90" s="243"/>
      <c r="AG90" s="243"/>
      <c r="AH90" s="244"/>
      <c r="AI90" s="242" t="s">
        <v>30</v>
      </c>
      <c r="AJ90" s="243"/>
      <c r="AK90" s="243"/>
      <c r="AL90" s="244"/>
      <c r="AM90" s="248" t="s">
        <v>31</v>
      </c>
      <c r="AN90" s="248"/>
      <c r="AO90" s="248"/>
      <c r="AP90" s="248"/>
      <c r="AQ90" s="158" t="s">
        <v>55</v>
      </c>
      <c r="AR90" s="129"/>
      <c r="AS90" s="129"/>
      <c r="AT90" s="130"/>
      <c r="AU90" s="536" t="s">
        <v>56</v>
      </c>
      <c r="AV90" s="536"/>
      <c r="AW90" s="536"/>
      <c r="AX90" s="537"/>
    </row>
    <row r="91" spans="1:60" hidden="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57</v>
      </c>
      <c r="AT91" s="133"/>
      <c r="AU91" s="198"/>
      <c r="AV91" s="198"/>
      <c r="AW91" s="398" t="s">
        <v>58</v>
      </c>
      <c r="AX91" s="399"/>
      <c r="AY91" s="10"/>
      <c r="AZ91" s="10"/>
      <c r="BA91" s="10"/>
      <c r="BB91" s="10"/>
      <c r="BC91" s="10"/>
    </row>
    <row r="92" spans="1:60" hidden="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90</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63</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64</v>
      </c>
      <c r="Z94" s="462"/>
      <c r="AA94" s="463"/>
      <c r="AB94" s="595" t="s">
        <v>65</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7"/>
      <c r="B95" s="431" t="s">
        <v>87</v>
      </c>
      <c r="C95" s="431"/>
      <c r="D95" s="431"/>
      <c r="E95" s="431"/>
      <c r="F95" s="432"/>
      <c r="G95" s="515" t="s">
        <v>88</v>
      </c>
      <c r="H95" s="436"/>
      <c r="I95" s="436"/>
      <c r="J95" s="436"/>
      <c r="K95" s="436"/>
      <c r="L95" s="436"/>
      <c r="M95" s="436"/>
      <c r="N95" s="436"/>
      <c r="O95" s="516"/>
      <c r="P95" s="435" t="s">
        <v>89</v>
      </c>
      <c r="Q95" s="436"/>
      <c r="R95" s="436"/>
      <c r="S95" s="436"/>
      <c r="T95" s="436"/>
      <c r="U95" s="436"/>
      <c r="V95" s="436"/>
      <c r="W95" s="436"/>
      <c r="X95" s="516"/>
      <c r="Y95" s="163"/>
      <c r="Z95" s="164"/>
      <c r="AA95" s="165"/>
      <c r="AB95" s="242" t="s">
        <v>54</v>
      </c>
      <c r="AC95" s="243"/>
      <c r="AD95" s="244"/>
      <c r="AE95" s="242" t="s">
        <v>29</v>
      </c>
      <c r="AF95" s="243"/>
      <c r="AG95" s="243"/>
      <c r="AH95" s="244"/>
      <c r="AI95" s="242" t="s">
        <v>30</v>
      </c>
      <c r="AJ95" s="243"/>
      <c r="AK95" s="243"/>
      <c r="AL95" s="244"/>
      <c r="AM95" s="248" t="s">
        <v>31</v>
      </c>
      <c r="AN95" s="248"/>
      <c r="AO95" s="248"/>
      <c r="AP95" s="248"/>
      <c r="AQ95" s="158" t="s">
        <v>55</v>
      </c>
      <c r="AR95" s="129"/>
      <c r="AS95" s="129"/>
      <c r="AT95" s="130"/>
      <c r="AU95" s="536" t="s">
        <v>56</v>
      </c>
      <c r="AV95" s="536"/>
      <c r="AW95" s="536"/>
      <c r="AX95" s="537"/>
      <c r="AY95" s="10"/>
      <c r="AZ95" s="10"/>
      <c r="BA95" s="10"/>
      <c r="BB95" s="10"/>
      <c r="BC95" s="10"/>
      <c r="BD95" s="10"/>
      <c r="BE95" s="10"/>
      <c r="BF95" s="10"/>
      <c r="BG95" s="10"/>
      <c r="BH95" s="10"/>
    </row>
    <row r="96" spans="1:60" hidden="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57</v>
      </c>
      <c r="AT96" s="133"/>
      <c r="AU96" s="198"/>
      <c r="AV96" s="198"/>
      <c r="AW96" s="398" t="s">
        <v>58</v>
      </c>
      <c r="AX96" s="399"/>
    </row>
    <row r="97" spans="1:60" hidden="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90</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63</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8"/>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7" t="s">
        <v>64</v>
      </c>
      <c r="Z99" s="898"/>
      <c r="AA99" s="899"/>
      <c r="AB99" s="894" t="s">
        <v>65</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25" customHeight="1" x14ac:dyDescent="0.15">
      <c r="A100" s="504" t="s">
        <v>91</v>
      </c>
      <c r="B100" s="505"/>
      <c r="C100" s="505"/>
      <c r="D100" s="505"/>
      <c r="E100" s="505"/>
      <c r="F100" s="506"/>
      <c r="G100" s="507" t="s">
        <v>92</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54</v>
      </c>
      <c r="AC100" s="484"/>
      <c r="AD100" s="484"/>
      <c r="AE100" s="542" t="s">
        <v>29</v>
      </c>
      <c r="AF100" s="543"/>
      <c r="AG100" s="543"/>
      <c r="AH100" s="544"/>
      <c r="AI100" s="542" t="s">
        <v>30</v>
      </c>
      <c r="AJ100" s="543"/>
      <c r="AK100" s="543"/>
      <c r="AL100" s="544"/>
      <c r="AM100" s="542" t="s">
        <v>31</v>
      </c>
      <c r="AN100" s="543"/>
      <c r="AO100" s="543"/>
      <c r="AP100" s="544"/>
      <c r="AQ100" s="318" t="s">
        <v>93</v>
      </c>
      <c r="AR100" s="319"/>
      <c r="AS100" s="319"/>
      <c r="AT100" s="320"/>
      <c r="AU100" s="318" t="s">
        <v>94</v>
      </c>
      <c r="AV100" s="319"/>
      <c r="AW100" s="319"/>
      <c r="AX100" s="321"/>
    </row>
    <row r="101" spans="1:60" ht="23.25" customHeight="1" x14ac:dyDescent="0.15">
      <c r="A101" s="425"/>
      <c r="B101" s="426"/>
      <c r="C101" s="426"/>
      <c r="D101" s="426"/>
      <c r="E101" s="426"/>
      <c r="F101" s="427"/>
      <c r="G101" s="560" t="s">
        <v>95</v>
      </c>
      <c r="H101" s="104"/>
      <c r="I101" s="104"/>
      <c r="J101" s="104"/>
      <c r="K101" s="104"/>
      <c r="L101" s="104"/>
      <c r="M101" s="104"/>
      <c r="N101" s="104"/>
      <c r="O101" s="104"/>
      <c r="P101" s="104"/>
      <c r="Q101" s="104"/>
      <c r="R101" s="104"/>
      <c r="S101" s="104"/>
      <c r="T101" s="104"/>
      <c r="U101" s="104"/>
      <c r="V101" s="104"/>
      <c r="W101" s="104"/>
      <c r="X101" s="105"/>
      <c r="Y101" s="545" t="s">
        <v>96</v>
      </c>
      <c r="Z101" s="546"/>
      <c r="AA101" s="547"/>
      <c r="AB101" s="464" t="s">
        <v>97</v>
      </c>
      <c r="AC101" s="464"/>
      <c r="AD101" s="464"/>
      <c r="AE101" s="216" t="s">
        <v>18</v>
      </c>
      <c r="AF101" s="217"/>
      <c r="AG101" s="217"/>
      <c r="AH101" s="218"/>
      <c r="AI101" s="216" t="s">
        <v>18</v>
      </c>
      <c r="AJ101" s="217"/>
      <c r="AK101" s="217"/>
      <c r="AL101" s="218"/>
      <c r="AM101" s="216">
        <v>19</v>
      </c>
      <c r="AN101" s="217"/>
      <c r="AO101" s="217"/>
      <c r="AP101" s="218"/>
      <c r="AQ101" s="216" t="s">
        <v>18</v>
      </c>
      <c r="AR101" s="217"/>
      <c r="AS101" s="217"/>
      <c r="AT101" s="218"/>
      <c r="AU101" s="216" t="s">
        <v>18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98</v>
      </c>
      <c r="Z102" s="449"/>
      <c r="AA102" s="450"/>
      <c r="AB102" s="464" t="s">
        <v>97</v>
      </c>
      <c r="AC102" s="464"/>
      <c r="AD102" s="464"/>
      <c r="AE102" s="421" t="s">
        <v>18</v>
      </c>
      <c r="AF102" s="421"/>
      <c r="AG102" s="421"/>
      <c r="AH102" s="421"/>
      <c r="AI102" s="421" t="s">
        <v>18</v>
      </c>
      <c r="AJ102" s="421"/>
      <c r="AK102" s="421"/>
      <c r="AL102" s="421"/>
      <c r="AM102" s="421">
        <v>30</v>
      </c>
      <c r="AN102" s="421"/>
      <c r="AO102" s="421"/>
      <c r="AP102" s="421"/>
      <c r="AQ102" s="271">
        <v>20</v>
      </c>
      <c r="AR102" s="272"/>
      <c r="AS102" s="272"/>
      <c r="AT102" s="317"/>
      <c r="AU102" s="271">
        <v>20</v>
      </c>
      <c r="AV102" s="272"/>
      <c r="AW102" s="272"/>
      <c r="AX102" s="317"/>
    </row>
    <row r="103" spans="1:60" ht="31.5" customHeight="1" x14ac:dyDescent="0.15">
      <c r="A103" s="422" t="s">
        <v>91</v>
      </c>
      <c r="B103" s="423"/>
      <c r="C103" s="423"/>
      <c r="D103" s="423"/>
      <c r="E103" s="423"/>
      <c r="F103" s="424"/>
      <c r="G103" s="462" t="s">
        <v>92</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54</v>
      </c>
      <c r="AC103" s="419"/>
      <c r="AD103" s="420"/>
      <c r="AE103" s="418" t="s">
        <v>29</v>
      </c>
      <c r="AF103" s="419"/>
      <c r="AG103" s="419"/>
      <c r="AH103" s="420"/>
      <c r="AI103" s="418" t="s">
        <v>30</v>
      </c>
      <c r="AJ103" s="419"/>
      <c r="AK103" s="419"/>
      <c r="AL103" s="420"/>
      <c r="AM103" s="418" t="s">
        <v>31</v>
      </c>
      <c r="AN103" s="419"/>
      <c r="AO103" s="419"/>
      <c r="AP103" s="420"/>
      <c r="AQ103" s="282" t="s">
        <v>93</v>
      </c>
      <c r="AR103" s="283"/>
      <c r="AS103" s="283"/>
      <c r="AT103" s="322"/>
      <c r="AU103" s="282" t="s">
        <v>94</v>
      </c>
      <c r="AV103" s="283"/>
      <c r="AW103" s="283"/>
      <c r="AX103" s="284"/>
    </row>
    <row r="104" spans="1:60" ht="23.25" customHeight="1" x14ac:dyDescent="0.15">
      <c r="A104" s="425"/>
      <c r="B104" s="426"/>
      <c r="C104" s="426"/>
      <c r="D104" s="426"/>
      <c r="E104" s="426"/>
      <c r="F104" s="427"/>
      <c r="G104" s="104" t="s">
        <v>99</v>
      </c>
      <c r="H104" s="104"/>
      <c r="I104" s="104"/>
      <c r="J104" s="104"/>
      <c r="K104" s="104"/>
      <c r="L104" s="104"/>
      <c r="M104" s="104"/>
      <c r="N104" s="104"/>
      <c r="O104" s="104"/>
      <c r="P104" s="104"/>
      <c r="Q104" s="104"/>
      <c r="R104" s="104"/>
      <c r="S104" s="104"/>
      <c r="T104" s="104"/>
      <c r="U104" s="104"/>
      <c r="V104" s="104"/>
      <c r="W104" s="104"/>
      <c r="X104" s="105"/>
      <c r="Y104" s="468" t="s">
        <v>96</v>
      </c>
      <c r="Z104" s="469"/>
      <c r="AA104" s="470"/>
      <c r="AB104" s="548" t="s">
        <v>100</v>
      </c>
      <c r="AC104" s="549"/>
      <c r="AD104" s="550"/>
      <c r="AE104" s="216" t="s">
        <v>18</v>
      </c>
      <c r="AF104" s="217"/>
      <c r="AG104" s="217"/>
      <c r="AH104" s="218"/>
      <c r="AI104" s="216" t="s">
        <v>18</v>
      </c>
      <c r="AJ104" s="217"/>
      <c r="AK104" s="217"/>
      <c r="AL104" s="218"/>
      <c r="AM104" s="216">
        <v>14</v>
      </c>
      <c r="AN104" s="217"/>
      <c r="AO104" s="217"/>
      <c r="AP104" s="218"/>
      <c r="AQ104" s="216" t="s">
        <v>18</v>
      </c>
      <c r="AR104" s="217"/>
      <c r="AS104" s="217"/>
      <c r="AT104" s="218"/>
      <c r="AU104" s="216" t="s">
        <v>18</v>
      </c>
      <c r="AV104" s="217"/>
      <c r="AW104" s="217"/>
      <c r="AX104" s="218"/>
    </row>
    <row r="105" spans="1:60" ht="23.25" customHeight="1" thickBo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98</v>
      </c>
      <c r="Z105" s="551"/>
      <c r="AA105" s="552"/>
      <c r="AB105" s="471" t="s">
        <v>100</v>
      </c>
      <c r="AC105" s="472"/>
      <c r="AD105" s="473"/>
      <c r="AE105" s="421" t="s">
        <v>18</v>
      </c>
      <c r="AF105" s="421"/>
      <c r="AG105" s="421"/>
      <c r="AH105" s="421"/>
      <c r="AI105" s="421" t="s">
        <v>18</v>
      </c>
      <c r="AJ105" s="421"/>
      <c r="AK105" s="421"/>
      <c r="AL105" s="421"/>
      <c r="AM105" s="421">
        <v>10</v>
      </c>
      <c r="AN105" s="421"/>
      <c r="AO105" s="421"/>
      <c r="AP105" s="421"/>
      <c r="AQ105" s="216">
        <v>10</v>
      </c>
      <c r="AR105" s="217"/>
      <c r="AS105" s="217"/>
      <c r="AT105" s="218"/>
      <c r="AU105" s="271">
        <v>10</v>
      </c>
      <c r="AV105" s="272"/>
      <c r="AW105" s="272"/>
      <c r="AX105" s="317"/>
    </row>
    <row r="106" spans="1:60" ht="31.5" hidden="1" customHeight="1" x14ac:dyDescent="0.15">
      <c r="A106" s="422" t="s">
        <v>91</v>
      </c>
      <c r="B106" s="423"/>
      <c r="C106" s="423"/>
      <c r="D106" s="423"/>
      <c r="E106" s="423"/>
      <c r="F106" s="424"/>
      <c r="G106" s="462" t="s">
        <v>92</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54</v>
      </c>
      <c r="AC106" s="419"/>
      <c r="AD106" s="420"/>
      <c r="AE106" s="418" t="s">
        <v>29</v>
      </c>
      <c r="AF106" s="419"/>
      <c r="AG106" s="419"/>
      <c r="AH106" s="420"/>
      <c r="AI106" s="418" t="s">
        <v>30</v>
      </c>
      <c r="AJ106" s="419"/>
      <c r="AK106" s="419"/>
      <c r="AL106" s="420"/>
      <c r="AM106" s="418" t="s">
        <v>31</v>
      </c>
      <c r="AN106" s="419"/>
      <c r="AO106" s="419"/>
      <c r="AP106" s="420"/>
      <c r="AQ106" s="282" t="s">
        <v>93</v>
      </c>
      <c r="AR106" s="283"/>
      <c r="AS106" s="283"/>
      <c r="AT106" s="322"/>
      <c r="AU106" s="282" t="s">
        <v>94</v>
      </c>
      <c r="AV106" s="283"/>
      <c r="AW106" s="283"/>
      <c r="AX106" s="284"/>
    </row>
    <row r="107" spans="1:60" ht="23.25" hidden="1" customHeight="1" x14ac:dyDescent="0.15">
      <c r="A107" s="425"/>
      <c r="B107" s="426"/>
      <c r="C107" s="426"/>
      <c r="D107" s="426"/>
      <c r="E107" s="426"/>
      <c r="F107" s="427"/>
      <c r="G107" s="560" t="s">
        <v>101</v>
      </c>
      <c r="H107" s="104"/>
      <c r="I107" s="104"/>
      <c r="J107" s="104"/>
      <c r="K107" s="104"/>
      <c r="L107" s="104"/>
      <c r="M107" s="104"/>
      <c r="N107" s="104"/>
      <c r="O107" s="104"/>
      <c r="P107" s="104"/>
      <c r="Q107" s="104"/>
      <c r="R107" s="104"/>
      <c r="S107" s="104"/>
      <c r="T107" s="104"/>
      <c r="U107" s="104"/>
      <c r="V107" s="104"/>
      <c r="W107" s="104"/>
      <c r="X107" s="105"/>
      <c r="Y107" s="468" t="s">
        <v>96</v>
      </c>
      <c r="Z107" s="469"/>
      <c r="AA107" s="470"/>
      <c r="AB107" s="548" t="s">
        <v>102</v>
      </c>
      <c r="AC107" s="549"/>
      <c r="AD107" s="550"/>
      <c r="AE107" s="421" t="s">
        <v>18</v>
      </c>
      <c r="AF107" s="421"/>
      <c r="AG107" s="421"/>
      <c r="AH107" s="421"/>
      <c r="AI107" s="421" t="s">
        <v>18</v>
      </c>
      <c r="AJ107" s="421"/>
      <c r="AK107" s="421"/>
      <c r="AL107" s="421"/>
      <c r="AM107" s="421">
        <v>19</v>
      </c>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98</v>
      </c>
      <c r="Z108" s="551"/>
      <c r="AA108" s="552"/>
      <c r="AB108" s="471" t="s">
        <v>102</v>
      </c>
      <c r="AC108" s="472"/>
      <c r="AD108" s="473"/>
      <c r="AE108" s="421" t="s">
        <v>18</v>
      </c>
      <c r="AF108" s="421"/>
      <c r="AG108" s="421"/>
      <c r="AH108" s="421"/>
      <c r="AI108" s="421" t="s">
        <v>18</v>
      </c>
      <c r="AJ108" s="421"/>
      <c r="AK108" s="421"/>
      <c r="AL108" s="421"/>
      <c r="AM108" s="421">
        <v>19</v>
      </c>
      <c r="AN108" s="421"/>
      <c r="AO108" s="421"/>
      <c r="AP108" s="421"/>
      <c r="AQ108" s="216">
        <v>19</v>
      </c>
      <c r="AR108" s="217"/>
      <c r="AS108" s="217"/>
      <c r="AT108" s="218"/>
      <c r="AU108" s="271">
        <v>19</v>
      </c>
      <c r="AV108" s="272"/>
      <c r="AW108" s="272"/>
      <c r="AX108" s="317"/>
    </row>
    <row r="109" spans="1:60" ht="31.5" hidden="1" customHeight="1" x14ac:dyDescent="0.15">
      <c r="A109" s="422" t="s">
        <v>91</v>
      </c>
      <c r="B109" s="423"/>
      <c r="C109" s="423"/>
      <c r="D109" s="423"/>
      <c r="E109" s="423"/>
      <c r="F109" s="424"/>
      <c r="G109" s="462" t="s">
        <v>92</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54</v>
      </c>
      <c r="AC109" s="419"/>
      <c r="AD109" s="420"/>
      <c r="AE109" s="418" t="s">
        <v>29</v>
      </c>
      <c r="AF109" s="419"/>
      <c r="AG109" s="419"/>
      <c r="AH109" s="420"/>
      <c r="AI109" s="418" t="s">
        <v>30</v>
      </c>
      <c r="AJ109" s="419"/>
      <c r="AK109" s="419"/>
      <c r="AL109" s="420"/>
      <c r="AM109" s="418" t="s">
        <v>31</v>
      </c>
      <c r="AN109" s="419"/>
      <c r="AO109" s="419"/>
      <c r="AP109" s="420"/>
      <c r="AQ109" s="282" t="s">
        <v>93</v>
      </c>
      <c r="AR109" s="283"/>
      <c r="AS109" s="283"/>
      <c r="AT109" s="322"/>
      <c r="AU109" s="282" t="s">
        <v>94</v>
      </c>
      <c r="AV109" s="283"/>
      <c r="AW109" s="283"/>
      <c r="AX109" s="284"/>
    </row>
    <row r="110" spans="1:60" ht="23.25" hidden="1" customHeight="1" x14ac:dyDescent="0.15">
      <c r="A110" s="425"/>
      <c r="B110" s="426"/>
      <c r="C110" s="426"/>
      <c r="D110" s="426"/>
      <c r="E110" s="426"/>
      <c r="F110" s="427"/>
      <c r="G110" s="104" t="s">
        <v>103</v>
      </c>
      <c r="H110" s="104"/>
      <c r="I110" s="104"/>
      <c r="J110" s="104"/>
      <c r="K110" s="104"/>
      <c r="L110" s="104"/>
      <c r="M110" s="104"/>
      <c r="N110" s="104"/>
      <c r="O110" s="104"/>
      <c r="P110" s="104"/>
      <c r="Q110" s="104"/>
      <c r="R110" s="104"/>
      <c r="S110" s="104"/>
      <c r="T110" s="104"/>
      <c r="U110" s="104"/>
      <c r="V110" s="104"/>
      <c r="W110" s="104"/>
      <c r="X110" s="105"/>
      <c r="Y110" s="468" t="s">
        <v>96</v>
      </c>
      <c r="Z110" s="469"/>
      <c r="AA110" s="470"/>
      <c r="AB110" s="548" t="s">
        <v>104</v>
      </c>
      <c r="AC110" s="549"/>
      <c r="AD110" s="550"/>
      <c r="AE110" s="421" t="s">
        <v>18</v>
      </c>
      <c r="AF110" s="421"/>
      <c r="AG110" s="421"/>
      <c r="AH110" s="421"/>
      <c r="AI110" s="421" t="s">
        <v>18</v>
      </c>
      <c r="AJ110" s="421"/>
      <c r="AK110" s="421"/>
      <c r="AL110" s="421"/>
      <c r="AM110" s="421">
        <v>1</v>
      </c>
      <c r="AN110" s="421"/>
      <c r="AO110" s="421"/>
      <c r="AP110" s="421"/>
      <c r="AQ110" s="216"/>
      <c r="AR110" s="217"/>
      <c r="AS110" s="217"/>
      <c r="AT110" s="218"/>
      <c r="AU110" s="216"/>
      <c r="AV110" s="217"/>
      <c r="AW110" s="217"/>
      <c r="AX110" s="218"/>
    </row>
    <row r="111" spans="1:60" ht="23.25" hidden="1" customHeight="1" thickBo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98</v>
      </c>
      <c r="Z111" s="551"/>
      <c r="AA111" s="552"/>
      <c r="AB111" s="471" t="s">
        <v>104</v>
      </c>
      <c r="AC111" s="472"/>
      <c r="AD111" s="473"/>
      <c r="AE111" s="421" t="s">
        <v>18</v>
      </c>
      <c r="AF111" s="421"/>
      <c r="AG111" s="421"/>
      <c r="AH111" s="421"/>
      <c r="AI111" s="421" t="s">
        <v>18</v>
      </c>
      <c r="AJ111" s="421"/>
      <c r="AK111" s="421"/>
      <c r="AL111" s="421"/>
      <c r="AM111" s="421">
        <v>5</v>
      </c>
      <c r="AN111" s="421"/>
      <c r="AO111" s="421"/>
      <c r="AP111" s="421"/>
      <c r="AQ111" s="216">
        <v>5</v>
      </c>
      <c r="AR111" s="217"/>
      <c r="AS111" s="217"/>
      <c r="AT111" s="218"/>
      <c r="AU111" s="271">
        <v>6</v>
      </c>
      <c r="AV111" s="272"/>
      <c r="AW111" s="272"/>
      <c r="AX111" s="317"/>
    </row>
    <row r="112" spans="1:60" ht="31.5" hidden="1" customHeight="1" x14ac:dyDescent="0.15">
      <c r="A112" s="422" t="s">
        <v>91</v>
      </c>
      <c r="B112" s="423"/>
      <c r="C112" s="423"/>
      <c r="D112" s="423"/>
      <c r="E112" s="423"/>
      <c r="F112" s="424"/>
      <c r="G112" s="462" t="s">
        <v>92</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54</v>
      </c>
      <c r="AC112" s="419"/>
      <c r="AD112" s="420"/>
      <c r="AE112" s="418" t="s">
        <v>29</v>
      </c>
      <c r="AF112" s="419"/>
      <c r="AG112" s="419"/>
      <c r="AH112" s="420"/>
      <c r="AI112" s="418" t="s">
        <v>30</v>
      </c>
      <c r="AJ112" s="419"/>
      <c r="AK112" s="419"/>
      <c r="AL112" s="420"/>
      <c r="AM112" s="418" t="s">
        <v>31</v>
      </c>
      <c r="AN112" s="419"/>
      <c r="AO112" s="419"/>
      <c r="AP112" s="420"/>
      <c r="AQ112" s="282" t="s">
        <v>93</v>
      </c>
      <c r="AR112" s="283"/>
      <c r="AS112" s="283"/>
      <c r="AT112" s="322"/>
      <c r="AU112" s="282" t="s">
        <v>94</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96</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98</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105</v>
      </c>
      <c r="B115" s="440"/>
      <c r="C115" s="440"/>
      <c r="D115" s="440"/>
      <c r="E115" s="440"/>
      <c r="F115" s="441"/>
      <c r="G115" s="419" t="s">
        <v>106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54</v>
      </c>
      <c r="AC115" s="419"/>
      <c r="AD115" s="420"/>
      <c r="AE115" s="418" t="s">
        <v>29</v>
      </c>
      <c r="AF115" s="419"/>
      <c r="AG115" s="419"/>
      <c r="AH115" s="420"/>
      <c r="AI115" s="418" t="s">
        <v>30</v>
      </c>
      <c r="AJ115" s="419"/>
      <c r="AK115" s="419"/>
      <c r="AL115" s="420"/>
      <c r="AM115" s="418" t="s">
        <v>31</v>
      </c>
      <c r="AN115" s="419"/>
      <c r="AO115" s="419"/>
      <c r="AP115" s="420"/>
      <c r="AQ115" s="592" t="s">
        <v>107</v>
      </c>
      <c r="AR115" s="593"/>
      <c r="AS115" s="593"/>
      <c r="AT115" s="593"/>
      <c r="AU115" s="593"/>
      <c r="AV115" s="593"/>
      <c r="AW115" s="593"/>
      <c r="AX115" s="594"/>
    </row>
    <row r="116" spans="1:50" ht="23.25" hidden="1" customHeight="1" x14ac:dyDescent="0.15">
      <c r="A116" s="442"/>
      <c r="B116" s="443"/>
      <c r="C116" s="443"/>
      <c r="D116" s="443"/>
      <c r="E116" s="443"/>
      <c r="F116" s="444"/>
      <c r="G116" s="393" t="s">
        <v>108</v>
      </c>
      <c r="H116" s="393"/>
      <c r="I116" s="393"/>
      <c r="J116" s="393"/>
      <c r="K116" s="393"/>
      <c r="L116" s="393"/>
      <c r="M116" s="393"/>
      <c r="N116" s="393"/>
      <c r="O116" s="393"/>
      <c r="P116" s="393"/>
      <c r="Q116" s="393"/>
      <c r="R116" s="393"/>
      <c r="S116" s="393"/>
      <c r="T116" s="393"/>
      <c r="U116" s="393"/>
      <c r="V116" s="393"/>
      <c r="W116" s="393"/>
      <c r="X116" s="393"/>
      <c r="Y116" s="458" t="s">
        <v>105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109</v>
      </c>
      <c r="Z117" s="449"/>
      <c r="AA117" s="450"/>
      <c r="AB117" s="475" t="s">
        <v>110</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105</v>
      </c>
      <c r="B118" s="440"/>
      <c r="C118" s="440"/>
      <c r="D118" s="440"/>
      <c r="E118" s="440"/>
      <c r="F118" s="441"/>
      <c r="G118" s="419" t="s">
        <v>106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54</v>
      </c>
      <c r="AC118" s="419"/>
      <c r="AD118" s="420"/>
      <c r="AE118" s="418" t="s">
        <v>29</v>
      </c>
      <c r="AF118" s="419"/>
      <c r="AG118" s="419"/>
      <c r="AH118" s="420"/>
      <c r="AI118" s="418" t="s">
        <v>30</v>
      </c>
      <c r="AJ118" s="419"/>
      <c r="AK118" s="419"/>
      <c r="AL118" s="420"/>
      <c r="AM118" s="418" t="s">
        <v>31</v>
      </c>
      <c r="AN118" s="419"/>
      <c r="AO118" s="419"/>
      <c r="AP118" s="420"/>
      <c r="AQ118" s="592" t="s">
        <v>107</v>
      </c>
      <c r="AR118" s="593"/>
      <c r="AS118" s="593"/>
      <c r="AT118" s="593"/>
      <c r="AU118" s="593"/>
      <c r="AV118" s="593"/>
      <c r="AW118" s="593"/>
      <c r="AX118" s="594"/>
    </row>
    <row r="119" spans="1:50" ht="23.25" hidden="1" customHeight="1" x14ac:dyDescent="0.15">
      <c r="A119" s="442"/>
      <c r="B119" s="443"/>
      <c r="C119" s="443"/>
      <c r="D119" s="443"/>
      <c r="E119" s="443"/>
      <c r="F119" s="444"/>
      <c r="G119" s="393" t="s">
        <v>111</v>
      </c>
      <c r="H119" s="393"/>
      <c r="I119" s="393"/>
      <c r="J119" s="393"/>
      <c r="K119" s="393"/>
      <c r="L119" s="393"/>
      <c r="M119" s="393"/>
      <c r="N119" s="393"/>
      <c r="O119" s="393"/>
      <c r="P119" s="393"/>
      <c r="Q119" s="393"/>
      <c r="R119" s="393"/>
      <c r="S119" s="393"/>
      <c r="T119" s="393"/>
      <c r="U119" s="393"/>
      <c r="V119" s="393"/>
      <c r="W119" s="393"/>
      <c r="X119" s="393"/>
      <c r="Y119" s="458" t="s">
        <v>105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109</v>
      </c>
      <c r="Z120" s="449"/>
      <c r="AA120" s="450"/>
      <c r="AB120" s="475" t="s">
        <v>110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105</v>
      </c>
      <c r="B121" s="440"/>
      <c r="C121" s="440"/>
      <c r="D121" s="440"/>
      <c r="E121" s="440"/>
      <c r="F121" s="441"/>
      <c r="G121" s="419" t="s">
        <v>106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54</v>
      </c>
      <c r="AC121" s="419"/>
      <c r="AD121" s="420"/>
      <c r="AE121" s="418" t="s">
        <v>29</v>
      </c>
      <c r="AF121" s="419"/>
      <c r="AG121" s="419"/>
      <c r="AH121" s="420"/>
      <c r="AI121" s="418" t="s">
        <v>30</v>
      </c>
      <c r="AJ121" s="419"/>
      <c r="AK121" s="419"/>
      <c r="AL121" s="420"/>
      <c r="AM121" s="418" t="s">
        <v>31</v>
      </c>
      <c r="AN121" s="419"/>
      <c r="AO121" s="419"/>
      <c r="AP121" s="420"/>
      <c r="AQ121" s="592" t="s">
        <v>107</v>
      </c>
      <c r="AR121" s="593"/>
      <c r="AS121" s="593"/>
      <c r="AT121" s="593"/>
      <c r="AU121" s="593"/>
      <c r="AV121" s="593"/>
      <c r="AW121" s="593"/>
      <c r="AX121" s="594"/>
    </row>
    <row r="122" spans="1:50" ht="23.25" hidden="1" customHeight="1" x14ac:dyDescent="0.15">
      <c r="A122" s="442"/>
      <c r="B122" s="443"/>
      <c r="C122" s="443"/>
      <c r="D122" s="443"/>
      <c r="E122" s="443"/>
      <c r="F122" s="444"/>
      <c r="G122" s="393" t="s">
        <v>108</v>
      </c>
      <c r="H122" s="393"/>
      <c r="I122" s="393"/>
      <c r="J122" s="393"/>
      <c r="K122" s="393"/>
      <c r="L122" s="393"/>
      <c r="M122" s="393"/>
      <c r="N122" s="393"/>
      <c r="O122" s="393"/>
      <c r="P122" s="393"/>
      <c r="Q122" s="393"/>
      <c r="R122" s="393"/>
      <c r="S122" s="393"/>
      <c r="T122" s="393"/>
      <c r="U122" s="393"/>
      <c r="V122" s="393"/>
      <c r="W122" s="393"/>
      <c r="X122" s="393"/>
      <c r="Y122" s="458" t="s">
        <v>105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109</v>
      </c>
      <c r="Z123" s="449"/>
      <c r="AA123" s="450"/>
      <c r="AB123" s="475" t="s">
        <v>110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105</v>
      </c>
      <c r="B124" s="440"/>
      <c r="C124" s="440"/>
      <c r="D124" s="440"/>
      <c r="E124" s="440"/>
      <c r="F124" s="441"/>
      <c r="G124" s="419" t="s">
        <v>106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54</v>
      </c>
      <c r="AC124" s="419"/>
      <c r="AD124" s="420"/>
      <c r="AE124" s="418" t="s">
        <v>29</v>
      </c>
      <c r="AF124" s="419"/>
      <c r="AG124" s="419"/>
      <c r="AH124" s="420"/>
      <c r="AI124" s="418" t="s">
        <v>30</v>
      </c>
      <c r="AJ124" s="419"/>
      <c r="AK124" s="419"/>
      <c r="AL124" s="420"/>
      <c r="AM124" s="418" t="s">
        <v>31</v>
      </c>
      <c r="AN124" s="419"/>
      <c r="AO124" s="419"/>
      <c r="AP124" s="420"/>
      <c r="AQ124" s="592" t="s">
        <v>107</v>
      </c>
      <c r="AR124" s="593"/>
      <c r="AS124" s="593"/>
      <c r="AT124" s="593"/>
      <c r="AU124" s="593"/>
      <c r="AV124" s="593"/>
      <c r="AW124" s="593"/>
      <c r="AX124" s="594"/>
    </row>
    <row r="125" spans="1:50" ht="23.25" hidden="1" customHeight="1" x14ac:dyDescent="0.15">
      <c r="A125" s="442"/>
      <c r="B125" s="443"/>
      <c r="C125" s="443"/>
      <c r="D125" s="443"/>
      <c r="E125" s="443"/>
      <c r="F125" s="444"/>
      <c r="G125" s="393" t="s">
        <v>108</v>
      </c>
      <c r="H125" s="393"/>
      <c r="I125" s="393"/>
      <c r="J125" s="393"/>
      <c r="K125" s="393"/>
      <c r="L125" s="393"/>
      <c r="M125" s="393"/>
      <c r="N125" s="393"/>
      <c r="O125" s="393"/>
      <c r="P125" s="393"/>
      <c r="Q125" s="393"/>
      <c r="R125" s="393"/>
      <c r="S125" s="393"/>
      <c r="T125" s="393"/>
      <c r="U125" s="393"/>
      <c r="V125" s="393"/>
      <c r="W125" s="393"/>
      <c r="X125" s="931"/>
      <c r="Y125" s="458" t="s">
        <v>105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109</v>
      </c>
      <c r="Z126" s="449"/>
      <c r="AA126" s="450"/>
      <c r="AB126" s="475" t="s">
        <v>110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105</v>
      </c>
      <c r="B127" s="443"/>
      <c r="C127" s="443"/>
      <c r="D127" s="443"/>
      <c r="E127" s="443"/>
      <c r="F127" s="444"/>
      <c r="G127" s="246" t="s">
        <v>106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54</v>
      </c>
      <c r="AC127" s="246"/>
      <c r="AD127" s="247"/>
      <c r="AE127" s="418" t="s">
        <v>29</v>
      </c>
      <c r="AF127" s="419"/>
      <c r="AG127" s="419"/>
      <c r="AH127" s="420"/>
      <c r="AI127" s="418" t="s">
        <v>30</v>
      </c>
      <c r="AJ127" s="419"/>
      <c r="AK127" s="419"/>
      <c r="AL127" s="420"/>
      <c r="AM127" s="418" t="s">
        <v>31</v>
      </c>
      <c r="AN127" s="419"/>
      <c r="AO127" s="419"/>
      <c r="AP127" s="420"/>
      <c r="AQ127" s="592" t="s">
        <v>107</v>
      </c>
      <c r="AR127" s="593"/>
      <c r="AS127" s="593"/>
      <c r="AT127" s="593"/>
      <c r="AU127" s="593"/>
      <c r="AV127" s="593"/>
      <c r="AW127" s="593"/>
      <c r="AX127" s="594"/>
    </row>
    <row r="128" spans="1:50" ht="23.25" hidden="1" customHeight="1" x14ac:dyDescent="0.15">
      <c r="A128" s="442"/>
      <c r="B128" s="443"/>
      <c r="C128" s="443"/>
      <c r="D128" s="443"/>
      <c r="E128" s="443"/>
      <c r="F128" s="444"/>
      <c r="G128" s="393" t="s">
        <v>108</v>
      </c>
      <c r="H128" s="393"/>
      <c r="I128" s="393"/>
      <c r="J128" s="393"/>
      <c r="K128" s="393"/>
      <c r="L128" s="393"/>
      <c r="M128" s="393"/>
      <c r="N128" s="393"/>
      <c r="O128" s="393"/>
      <c r="P128" s="393"/>
      <c r="Q128" s="393"/>
      <c r="R128" s="393"/>
      <c r="S128" s="393"/>
      <c r="T128" s="393"/>
      <c r="U128" s="393"/>
      <c r="V128" s="393"/>
      <c r="W128" s="393"/>
      <c r="X128" s="393"/>
      <c r="Y128" s="458" t="s">
        <v>105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109</v>
      </c>
      <c r="Z129" s="449"/>
      <c r="AA129" s="450"/>
      <c r="AB129" s="475" t="s">
        <v>110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112</v>
      </c>
      <c r="B130" s="184"/>
      <c r="C130" s="183" t="s">
        <v>113</v>
      </c>
      <c r="D130" s="184"/>
      <c r="E130" s="168" t="s">
        <v>114</v>
      </c>
      <c r="F130" s="169"/>
      <c r="G130" s="170" t="s">
        <v>115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116</v>
      </c>
      <c r="F131" s="174"/>
      <c r="G131" s="109" t="s">
        <v>117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118</v>
      </c>
      <c r="F132" s="178"/>
      <c r="G132" s="159" t="s">
        <v>119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54</v>
      </c>
      <c r="AC132" s="151"/>
      <c r="AD132" s="152"/>
      <c r="AE132" s="154" t="s">
        <v>29</v>
      </c>
      <c r="AF132" s="154"/>
      <c r="AG132" s="154"/>
      <c r="AH132" s="154"/>
      <c r="AI132" s="154" t="s">
        <v>30</v>
      </c>
      <c r="AJ132" s="154"/>
      <c r="AK132" s="154"/>
      <c r="AL132" s="154"/>
      <c r="AM132" s="154" t="s">
        <v>31</v>
      </c>
      <c r="AN132" s="154"/>
      <c r="AO132" s="154"/>
      <c r="AP132" s="150"/>
      <c r="AQ132" s="150" t="s">
        <v>55</v>
      </c>
      <c r="AR132" s="151"/>
      <c r="AS132" s="151"/>
      <c r="AT132" s="152"/>
      <c r="AU132" s="195" t="s">
        <v>120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57</v>
      </c>
      <c r="AT133" s="133"/>
      <c r="AU133" s="199"/>
      <c r="AV133" s="199"/>
      <c r="AW133" s="132" t="s">
        <v>58</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121</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63</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119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54</v>
      </c>
      <c r="AC136" s="151"/>
      <c r="AD136" s="152"/>
      <c r="AE136" s="154" t="s">
        <v>29</v>
      </c>
      <c r="AF136" s="154"/>
      <c r="AG136" s="154"/>
      <c r="AH136" s="154"/>
      <c r="AI136" s="154" t="s">
        <v>30</v>
      </c>
      <c r="AJ136" s="154"/>
      <c r="AK136" s="154"/>
      <c r="AL136" s="154"/>
      <c r="AM136" s="154" t="s">
        <v>31</v>
      </c>
      <c r="AN136" s="154"/>
      <c r="AO136" s="154"/>
      <c r="AP136" s="150"/>
      <c r="AQ136" s="150" t="s">
        <v>55</v>
      </c>
      <c r="AR136" s="151"/>
      <c r="AS136" s="151"/>
      <c r="AT136" s="152"/>
      <c r="AU136" s="195" t="s">
        <v>120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57</v>
      </c>
      <c r="AT137" s="133"/>
      <c r="AU137" s="199"/>
      <c r="AV137" s="199"/>
      <c r="AW137" s="132" t="s">
        <v>58</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121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63</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119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54</v>
      </c>
      <c r="AC140" s="151"/>
      <c r="AD140" s="152"/>
      <c r="AE140" s="154" t="s">
        <v>29</v>
      </c>
      <c r="AF140" s="154"/>
      <c r="AG140" s="154"/>
      <c r="AH140" s="154"/>
      <c r="AI140" s="154" t="s">
        <v>30</v>
      </c>
      <c r="AJ140" s="154"/>
      <c r="AK140" s="154"/>
      <c r="AL140" s="154"/>
      <c r="AM140" s="154" t="s">
        <v>31</v>
      </c>
      <c r="AN140" s="154"/>
      <c r="AO140" s="154"/>
      <c r="AP140" s="150"/>
      <c r="AQ140" s="150" t="s">
        <v>55</v>
      </c>
      <c r="AR140" s="151"/>
      <c r="AS140" s="151"/>
      <c r="AT140" s="152"/>
      <c r="AU140" s="195" t="s">
        <v>120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57</v>
      </c>
      <c r="AT141" s="133"/>
      <c r="AU141" s="199"/>
      <c r="AV141" s="199"/>
      <c r="AW141" s="132" t="s">
        <v>58</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121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63</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119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54</v>
      </c>
      <c r="AC144" s="151"/>
      <c r="AD144" s="152"/>
      <c r="AE144" s="154" t="s">
        <v>29</v>
      </c>
      <c r="AF144" s="154"/>
      <c r="AG144" s="154"/>
      <c r="AH144" s="154"/>
      <c r="AI144" s="154" t="s">
        <v>30</v>
      </c>
      <c r="AJ144" s="154"/>
      <c r="AK144" s="154"/>
      <c r="AL144" s="154"/>
      <c r="AM144" s="154" t="s">
        <v>31</v>
      </c>
      <c r="AN144" s="154"/>
      <c r="AO144" s="154"/>
      <c r="AP144" s="150"/>
      <c r="AQ144" s="150" t="s">
        <v>55</v>
      </c>
      <c r="AR144" s="151"/>
      <c r="AS144" s="151"/>
      <c r="AT144" s="152"/>
      <c r="AU144" s="195" t="s">
        <v>120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57</v>
      </c>
      <c r="AT145" s="133"/>
      <c r="AU145" s="199"/>
      <c r="AV145" s="199"/>
      <c r="AW145" s="132" t="s">
        <v>58</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121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63</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119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54</v>
      </c>
      <c r="AC148" s="151"/>
      <c r="AD148" s="152"/>
      <c r="AE148" s="154" t="s">
        <v>29</v>
      </c>
      <c r="AF148" s="154"/>
      <c r="AG148" s="154"/>
      <c r="AH148" s="154"/>
      <c r="AI148" s="154" t="s">
        <v>30</v>
      </c>
      <c r="AJ148" s="154"/>
      <c r="AK148" s="154"/>
      <c r="AL148" s="154"/>
      <c r="AM148" s="154" t="s">
        <v>31</v>
      </c>
      <c r="AN148" s="154"/>
      <c r="AO148" s="154"/>
      <c r="AP148" s="150"/>
      <c r="AQ148" s="150" t="s">
        <v>55</v>
      </c>
      <c r="AR148" s="151"/>
      <c r="AS148" s="151"/>
      <c r="AT148" s="152"/>
      <c r="AU148" s="195" t="s">
        <v>120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57</v>
      </c>
      <c r="AT149" s="133"/>
      <c r="AU149" s="199"/>
      <c r="AV149" s="199"/>
      <c r="AW149" s="132" t="s">
        <v>58</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121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63</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122</v>
      </c>
      <c r="H152" s="129"/>
      <c r="I152" s="129"/>
      <c r="J152" s="129"/>
      <c r="K152" s="129"/>
      <c r="L152" s="129"/>
      <c r="M152" s="129"/>
      <c r="N152" s="129"/>
      <c r="O152" s="129"/>
      <c r="P152" s="130"/>
      <c r="Q152" s="158" t="s">
        <v>123</v>
      </c>
      <c r="R152" s="129"/>
      <c r="S152" s="129"/>
      <c r="T152" s="129"/>
      <c r="U152" s="129"/>
      <c r="V152" s="129"/>
      <c r="W152" s="129"/>
      <c r="X152" s="129"/>
      <c r="Y152" s="129"/>
      <c r="Z152" s="129"/>
      <c r="AA152" s="129"/>
      <c r="AB152" s="128" t="s">
        <v>124</v>
      </c>
      <c r="AC152" s="129"/>
      <c r="AD152" s="130"/>
      <c r="AE152" s="158" t="s">
        <v>125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126</v>
      </c>
      <c r="H154" s="104"/>
      <c r="I154" s="104"/>
      <c r="J154" s="104"/>
      <c r="K154" s="104"/>
      <c r="L154" s="104"/>
      <c r="M154" s="104"/>
      <c r="N154" s="104"/>
      <c r="O154" s="104"/>
      <c r="P154" s="105"/>
      <c r="Q154" s="124" t="s">
        <v>127</v>
      </c>
      <c r="R154" s="104"/>
      <c r="S154" s="104"/>
      <c r="T154" s="104"/>
      <c r="U154" s="104"/>
      <c r="V154" s="104"/>
      <c r="W154" s="104"/>
      <c r="X154" s="104"/>
      <c r="Y154" s="104"/>
      <c r="Z154" s="104"/>
      <c r="AA154" s="291"/>
      <c r="AB154" s="140" t="s">
        <v>18</v>
      </c>
      <c r="AC154" s="141"/>
      <c r="AD154" s="141"/>
      <c r="AE154" s="146" t="s">
        <v>18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128</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18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122</v>
      </c>
      <c r="H159" s="129"/>
      <c r="I159" s="129"/>
      <c r="J159" s="129"/>
      <c r="K159" s="129"/>
      <c r="L159" s="129"/>
      <c r="M159" s="129"/>
      <c r="N159" s="129"/>
      <c r="O159" s="129"/>
      <c r="P159" s="130"/>
      <c r="Q159" s="158" t="s">
        <v>123</v>
      </c>
      <c r="R159" s="129"/>
      <c r="S159" s="129"/>
      <c r="T159" s="129"/>
      <c r="U159" s="129"/>
      <c r="V159" s="129"/>
      <c r="W159" s="129"/>
      <c r="X159" s="129"/>
      <c r="Y159" s="129"/>
      <c r="Z159" s="129"/>
      <c r="AA159" s="129"/>
      <c r="AB159" s="128" t="s">
        <v>124</v>
      </c>
      <c r="AC159" s="129"/>
      <c r="AD159" s="130"/>
      <c r="AE159" s="134" t="s">
        <v>125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128</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122</v>
      </c>
      <c r="H166" s="129"/>
      <c r="I166" s="129"/>
      <c r="J166" s="129"/>
      <c r="K166" s="129"/>
      <c r="L166" s="129"/>
      <c r="M166" s="129"/>
      <c r="N166" s="129"/>
      <c r="O166" s="129"/>
      <c r="P166" s="130"/>
      <c r="Q166" s="158" t="s">
        <v>123</v>
      </c>
      <c r="R166" s="129"/>
      <c r="S166" s="129"/>
      <c r="T166" s="129"/>
      <c r="U166" s="129"/>
      <c r="V166" s="129"/>
      <c r="W166" s="129"/>
      <c r="X166" s="129"/>
      <c r="Y166" s="129"/>
      <c r="Z166" s="129"/>
      <c r="AA166" s="129"/>
      <c r="AB166" s="128" t="s">
        <v>124</v>
      </c>
      <c r="AC166" s="129"/>
      <c r="AD166" s="130"/>
      <c r="AE166" s="134" t="s">
        <v>125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128</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122</v>
      </c>
      <c r="H173" s="129"/>
      <c r="I173" s="129"/>
      <c r="J173" s="129"/>
      <c r="K173" s="129"/>
      <c r="L173" s="129"/>
      <c r="M173" s="129"/>
      <c r="N173" s="129"/>
      <c r="O173" s="129"/>
      <c r="P173" s="130"/>
      <c r="Q173" s="158" t="s">
        <v>123</v>
      </c>
      <c r="R173" s="129"/>
      <c r="S173" s="129"/>
      <c r="T173" s="129"/>
      <c r="U173" s="129"/>
      <c r="V173" s="129"/>
      <c r="W173" s="129"/>
      <c r="X173" s="129"/>
      <c r="Y173" s="129"/>
      <c r="Z173" s="129"/>
      <c r="AA173" s="129"/>
      <c r="AB173" s="128" t="s">
        <v>124</v>
      </c>
      <c r="AC173" s="129"/>
      <c r="AD173" s="130"/>
      <c r="AE173" s="134" t="s">
        <v>125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128</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122</v>
      </c>
      <c r="H180" s="129"/>
      <c r="I180" s="129"/>
      <c r="J180" s="129"/>
      <c r="K180" s="129"/>
      <c r="L180" s="129"/>
      <c r="M180" s="129"/>
      <c r="N180" s="129"/>
      <c r="O180" s="129"/>
      <c r="P180" s="130"/>
      <c r="Q180" s="158" t="s">
        <v>123</v>
      </c>
      <c r="R180" s="129"/>
      <c r="S180" s="129"/>
      <c r="T180" s="129"/>
      <c r="U180" s="129"/>
      <c r="V180" s="129"/>
      <c r="W180" s="129"/>
      <c r="X180" s="129"/>
      <c r="Y180" s="129"/>
      <c r="Z180" s="129"/>
      <c r="AA180" s="129"/>
      <c r="AB180" s="128" t="s">
        <v>124</v>
      </c>
      <c r="AC180" s="129"/>
      <c r="AD180" s="130"/>
      <c r="AE180" s="134" t="s">
        <v>125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128</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 customHeight="1" x14ac:dyDescent="0.15">
      <c r="A187" s="188"/>
      <c r="B187" s="185"/>
      <c r="C187" s="179"/>
      <c r="D187" s="185"/>
      <c r="E187" s="121" t="s">
        <v>129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130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114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116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118</v>
      </c>
      <c r="F192" s="178"/>
      <c r="G192" s="159" t="s">
        <v>119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54</v>
      </c>
      <c r="AC192" s="151"/>
      <c r="AD192" s="152"/>
      <c r="AE192" s="154" t="s">
        <v>29</v>
      </c>
      <c r="AF192" s="154"/>
      <c r="AG192" s="154"/>
      <c r="AH192" s="154"/>
      <c r="AI192" s="154" t="s">
        <v>30</v>
      </c>
      <c r="AJ192" s="154"/>
      <c r="AK192" s="154"/>
      <c r="AL192" s="154"/>
      <c r="AM192" s="154" t="s">
        <v>31</v>
      </c>
      <c r="AN192" s="154"/>
      <c r="AO192" s="154"/>
      <c r="AP192" s="150"/>
      <c r="AQ192" s="150" t="s">
        <v>55</v>
      </c>
      <c r="AR192" s="151"/>
      <c r="AS192" s="151"/>
      <c r="AT192" s="152"/>
      <c r="AU192" s="195" t="s">
        <v>120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57</v>
      </c>
      <c r="AT193" s="133"/>
      <c r="AU193" s="199"/>
      <c r="AV193" s="199"/>
      <c r="AW193" s="132" t="s">
        <v>58</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121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63</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119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54</v>
      </c>
      <c r="AC196" s="151"/>
      <c r="AD196" s="152"/>
      <c r="AE196" s="154" t="s">
        <v>29</v>
      </c>
      <c r="AF196" s="154"/>
      <c r="AG196" s="154"/>
      <c r="AH196" s="154"/>
      <c r="AI196" s="154" t="s">
        <v>30</v>
      </c>
      <c r="AJ196" s="154"/>
      <c r="AK196" s="154"/>
      <c r="AL196" s="154"/>
      <c r="AM196" s="154" t="s">
        <v>31</v>
      </c>
      <c r="AN196" s="154"/>
      <c r="AO196" s="154"/>
      <c r="AP196" s="150"/>
      <c r="AQ196" s="150" t="s">
        <v>55</v>
      </c>
      <c r="AR196" s="151"/>
      <c r="AS196" s="151"/>
      <c r="AT196" s="152"/>
      <c r="AU196" s="195" t="s">
        <v>120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57</v>
      </c>
      <c r="AT197" s="133"/>
      <c r="AU197" s="199"/>
      <c r="AV197" s="199"/>
      <c r="AW197" s="132" t="s">
        <v>58</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121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63</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119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54</v>
      </c>
      <c r="AC200" s="151"/>
      <c r="AD200" s="152"/>
      <c r="AE200" s="154" t="s">
        <v>29</v>
      </c>
      <c r="AF200" s="154"/>
      <c r="AG200" s="154"/>
      <c r="AH200" s="154"/>
      <c r="AI200" s="154" t="s">
        <v>30</v>
      </c>
      <c r="AJ200" s="154"/>
      <c r="AK200" s="154"/>
      <c r="AL200" s="154"/>
      <c r="AM200" s="154" t="s">
        <v>31</v>
      </c>
      <c r="AN200" s="154"/>
      <c r="AO200" s="154"/>
      <c r="AP200" s="150"/>
      <c r="AQ200" s="150" t="s">
        <v>55</v>
      </c>
      <c r="AR200" s="151"/>
      <c r="AS200" s="151"/>
      <c r="AT200" s="152"/>
      <c r="AU200" s="195" t="s">
        <v>120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57</v>
      </c>
      <c r="AT201" s="133"/>
      <c r="AU201" s="199"/>
      <c r="AV201" s="199"/>
      <c r="AW201" s="132" t="s">
        <v>58</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121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63</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119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54</v>
      </c>
      <c r="AC204" s="151"/>
      <c r="AD204" s="152"/>
      <c r="AE204" s="154" t="s">
        <v>29</v>
      </c>
      <c r="AF204" s="154"/>
      <c r="AG204" s="154"/>
      <c r="AH204" s="154"/>
      <c r="AI204" s="154" t="s">
        <v>30</v>
      </c>
      <c r="AJ204" s="154"/>
      <c r="AK204" s="154"/>
      <c r="AL204" s="154"/>
      <c r="AM204" s="154" t="s">
        <v>31</v>
      </c>
      <c r="AN204" s="154"/>
      <c r="AO204" s="154"/>
      <c r="AP204" s="150"/>
      <c r="AQ204" s="150" t="s">
        <v>55</v>
      </c>
      <c r="AR204" s="151"/>
      <c r="AS204" s="151"/>
      <c r="AT204" s="152"/>
      <c r="AU204" s="195" t="s">
        <v>120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57</v>
      </c>
      <c r="AT205" s="133"/>
      <c r="AU205" s="199"/>
      <c r="AV205" s="199"/>
      <c r="AW205" s="132" t="s">
        <v>58</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121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63</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119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54</v>
      </c>
      <c r="AC208" s="151"/>
      <c r="AD208" s="152"/>
      <c r="AE208" s="154" t="s">
        <v>29</v>
      </c>
      <c r="AF208" s="154"/>
      <c r="AG208" s="154"/>
      <c r="AH208" s="154"/>
      <c r="AI208" s="154" t="s">
        <v>30</v>
      </c>
      <c r="AJ208" s="154"/>
      <c r="AK208" s="154"/>
      <c r="AL208" s="154"/>
      <c r="AM208" s="154" t="s">
        <v>31</v>
      </c>
      <c r="AN208" s="154"/>
      <c r="AO208" s="154"/>
      <c r="AP208" s="150"/>
      <c r="AQ208" s="150" t="s">
        <v>55</v>
      </c>
      <c r="AR208" s="151"/>
      <c r="AS208" s="151"/>
      <c r="AT208" s="152"/>
      <c r="AU208" s="195" t="s">
        <v>120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57</v>
      </c>
      <c r="AT209" s="133"/>
      <c r="AU209" s="199"/>
      <c r="AV209" s="199"/>
      <c r="AW209" s="132" t="s">
        <v>58</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121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63</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122</v>
      </c>
      <c r="H212" s="129"/>
      <c r="I212" s="129"/>
      <c r="J212" s="129"/>
      <c r="K212" s="129"/>
      <c r="L212" s="129"/>
      <c r="M212" s="129"/>
      <c r="N212" s="129"/>
      <c r="O212" s="129"/>
      <c r="P212" s="130"/>
      <c r="Q212" s="158" t="s">
        <v>123</v>
      </c>
      <c r="R212" s="129"/>
      <c r="S212" s="129"/>
      <c r="T212" s="129"/>
      <c r="U212" s="129"/>
      <c r="V212" s="129"/>
      <c r="W212" s="129"/>
      <c r="X212" s="129"/>
      <c r="Y212" s="129"/>
      <c r="Z212" s="129"/>
      <c r="AA212" s="129"/>
      <c r="AB212" s="128" t="s">
        <v>124</v>
      </c>
      <c r="AC212" s="129"/>
      <c r="AD212" s="130"/>
      <c r="AE212" s="158" t="s">
        <v>125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128</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122</v>
      </c>
      <c r="H219" s="129"/>
      <c r="I219" s="129"/>
      <c r="J219" s="129"/>
      <c r="K219" s="129"/>
      <c r="L219" s="129"/>
      <c r="M219" s="129"/>
      <c r="N219" s="129"/>
      <c r="O219" s="129"/>
      <c r="P219" s="130"/>
      <c r="Q219" s="158" t="s">
        <v>123</v>
      </c>
      <c r="R219" s="129"/>
      <c r="S219" s="129"/>
      <c r="T219" s="129"/>
      <c r="U219" s="129"/>
      <c r="V219" s="129"/>
      <c r="W219" s="129"/>
      <c r="X219" s="129"/>
      <c r="Y219" s="129"/>
      <c r="Z219" s="129"/>
      <c r="AA219" s="129"/>
      <c r="AB219" s="128" t="s">
        <v>124</v>
      </c>
      <c r="AC219" s="129"/>
      <c r="AD219" s="130"/>
      <c r="AE219" s="134" t="s">
        <v>125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128</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122</v>
      </c>
      <c r="H226" s="129"/>
      <c r="I226" s="129"/>
      <c r="J226" s="129"/>
      <c r="K226" s="129"/>
      <c r="L226" s="129"/>
      <c r="M226" s="129"/>
      <c r="N226" s="129"/>
      <c r="O226" s="129"/>
      <c r="P226" s="130"/>
      <c r="Q226" s="158" t="s">
        <v>123</v>
      </c>
      <c r="R226" s="129"/>
      <c r="S226" s="129"/>
      <c r="T226" s="129"/>
      <c r="U226" s="129"/>
      <c r="V226" s="129"/>
      <c r="W226" s="129"/>
      <c r="X226" s="129"/>
      <c r="Y226" s="129"/>
      <c r="Z226" s="129"/>
      <c r="AA226" s="129"/>
      <c r="AB226" s="128" t="s">
        <v>124</v>
      </c>
      <c r="AC226" s="129"/>
      <c r="AD226" s="130"/>
      <c r="AE226" s="134" t="s">
        <v>125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128</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122</v>
      </c>
      <c r="H233" s="129"/>
      <c r="I233" s="129"/>
      <c r="J233" s="129"/>
      <c r="K233" s="129"/>
      <c r="L233" s="129"/>
      <c r="M233" s="129"/>
      <c r="N233" s="129"/>
      <c r="O233" s="129"/>
      <c r="P233" s="130"/>
      <c r="Q233" s="158" t="s">
        <v>123</v>
      </c>
      <c r="R233" s="129"/>
      <c r="S233" s="129"/>
      <c r="T233" s="129"/>
      <c r="U233" s="129"/>
      <c r="V233" s="129"/>
      <c r="W233" s="129"/>
      <c r="X233" s="129"/>
      <c r="Y233" s="129"/>
      <c r="Z233" s="129"/>
      <c r="AA233" s="129"/>
      <c r="AB233" s="128" t="s">
        <v>124</v>
      </c>
      <c r="AC233" s="129"/>
      <c r="AD233" s="130"/>
      <c r="AE233" s="134" t="s">
        <v>125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128</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122</v>
      </c>
      <c r="H240" s="129"/>
      <c r="I240" s="129"/>
      <c r="J240" s="129"/>
      <c r="K240" s="129"/>
      <c r="L240" s="129"/>
      <c r="M240" s="129"/>
      <c r="N240" s="129"/>
      <c r="O240" s="129"/>
      <c r="P240" s="130"/>
      <c r="Q240" s="158" t="s">
        <v>123</v>
      </c>
      <c r="R240" s="129"/>
      <c r="S240" s="129"/>
      <c r="T240" s="129"/>
      <c r="U240" s="129"/>
      <c r="V240" s="129"/>
      <c r="W240" s="129"/>
      <c r="X240" s="129"/>
      <c r="Y240" s="129"/>
      <c r="Z240" s="129"/>
      <c r="AA240" s="129"/>
      <c r="AB240" s="128" t="s">
        <v>124</v>
      </c>
      <c r="AC240" s="129"/>
      <c r="AD240" s="130"/>
      <c r="AE240" s="134" t="s">
        <v>125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128</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129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114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116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118</v>
      </c>
      <c r="F252" s="178"/>
      <c r="G252" s="159" t="s">
        <v>119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54</v>
      </c>
      <c r="AC252" s="151"/>
      <c r="AD252" s="152"/>
      <c r="AE252" s="154" t="s">
        <v>29</v>
      </c>
      <c r="AF252" s="154"/>
      <c r="AG252" s="154"/>
      <c r="AH252" s="154"/>
      <c r="AI252" s="154" t="s">
        <v>30</v>
      </c>
      <c r="AJ252" s="154"/>
      <c r="AK252" s="154"/>
      <c r="AL252" s="154"/>
      <c r="AM252" s="154" t="s">
        <v>31</v>
      </c>
      <c r="AN252" s="154"/>
      <c r="AO252" s="154"/>
      <c r="AP252" s="150"/>
      <c r="AQ252" s="150" t="s">
        <v>55</v>
      </c>
      <c r="AR252" s="151"/>
      <c r="AS252" s="151"/>
      <c r="AT252" s="152"/>
      <c r="AU252" s="195" t="s">
        <v>120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57</v>
      </c>
      <c r="AT253" s="133"/>
      <c r="AU253" s="199"/>
      <c r="AV253" s="199"/>
      <c r="AW253" s="132" t="s">
        <v>58</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121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63</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119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54</v>
      </c>
      <c r="AC256" s="151"/>
      <c r="AD256" s="152"/>
      <c r="AE256" s="154" t="s">
        <v>29</v>
      </c>
      <c r="AF256" s="154"/>
      <c r="AG256" s="154"/>
      <c r="AH256" s="154"/>
      <c r="AI256" s="154" t="s">
        <v>30</v>
      </c>
      <c r="AJ256" s="154"/>
      <c r="AK256" s="154"/>
      <c r="AL256" s="154"/>
      <c r="AM256" s="154" t="s">
        <v>31</v>
      </c>
      <c r="AN256" s="154"/>
      <c r="AO256" s="154"/>
      <c r="AP256" s="150"/>
      <c r="AQ256" s="150" t="s">
        <v>55</v>
      </c>
      <c r="AR256" s="151"/>
      <c r="AS256" s="151"/>
      <c r="AT256" s="152"/>
      <c r="AU256" s="195" t="s">
        <v>120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57</v>
      </c>
      <c r="AT257" s="133"/>
      <c r="AU257" s="199"/>
      <c r="AV257" s="199"/>
      <c r="AW257" s="132" t="s">
        <v>58</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121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63</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119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54</v>
      </c>
      <c r="AC260" s="151"/>
      <c r="AD260" s="152"/>
      <c r="AE260" s="154" t="s">
        <v>29</v>
      </c>
      <c r="AF260" s="154"/>
      <c r="AG260" s="154"/>
      <c r="AH260" s="154"/>
      <c r="AI260" s="154" t="s">
        <v>30</v>
      </c>
      <c r="AJ260" s="154"/>
      <c r="AK260" s="154"/>
      <c r="AL260" s="154"/>
      <c r="AM260" s="154" t="s">
        <v>31</v>
      </c>
      <c r="AN260" s="154"/>
      <c r="AO260" s="154"/>
      <c r="AP260" s="150"/>
      <c r="AQ260" s="150" t="s">
        <v>55</v>
      </c>
      <c r="AR260" s="151"/>
      <c r="AS260" s="151"/>
      <c r="AT260" s="152"/>
      <c r="AU260" s="195" t="s">
        <v>120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57</v>
      </c>
      <c r="AT261" s="133"/>
      <c r="AU261" s="199"/>
      <c r="AV261" s="199"/>
      <c r="AW261" s="132" t="s">
        <v>58</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121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63</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119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54</v>
      </c>
      <c r="AC264" s="129"/>
      <c r="AD264" s="130"/>
      <c r="AE264" s="154" t="s">
        <v>29</v>
      </c>
      <c r="AF264" s="154"/>
      <c r="AG264" s="154"/>
      <c r="AH264" s="154"/>
      <c r="AI264" s="154" t="s">
        <v>30</v>
      </c>
      <c r="AJ264" s="154"/>
      <c r="AK264" s="154"/>
      <c r="AL264" s="154"/>
      <c r="AM264" s="154" t="s">
        <v>31</v>
      </c>
      <c r="AN264" s="154"/>
      <c r="AO264" s="154"/>
      <c r="AP264" s="150"/>
      <c r="AQ264" s="158" t="s">
        <v>55</v>
      </c>
      <c r="AR264" s="129"/>
      <c r="AS264" s="129"/>
      <c r="AT264" s="130"/>
      <c r="AU264" s="135" t="s">
        <v>120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57</v>
      </c>
      <c r="AT265" s="133"/>
      <c r="AU265" s="199"/>
      <c r="AV265" s="199"/>
      <c r="AW265" s="132" t="s">
        <v>58</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121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63</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119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54</v>
      </c>
      <c r="AC268" s="151"/>
      <c r="AD268" s="152"/>
      <c r="AE268" s="154" t="s">
        <v>29</v>
      </c>
      <c r="AF268" s="154"/>
      <c r="AG268" s="154"/>
      <c r="AH268" s="154"/>
      <c r="AI268" s="154" t="s">
        <v>30</v>
      </c>
      <c r="AJ268" s="154"/>
      <c r="AK268" s="154"/>
      <c r="AL268" s="154"/>
      <c r="AM268" s="154" t="s">
        <v>31</v>
      </c>
      <c r="AN268" s="154"/>
      <c r="AO268" s="154"/>
      <c r="AP268" s="150"/>
      <c r="AQ268" s="150" t="s">
        <v>55</v>
      </c>
      <c r="AR268" s="151"/>
      <c r="AS268" s="151"/>
      <c r="AT268" s="152"/>
      <c r="AU268" s="195" t="s">
        <v>120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57</v>
      </c>
      <c r="AT269" s="133"/>
      <c r="AU269" s="199"/>
      <c r="AV269" s="199"/>
      <c r="AW269" s="132" t="s">
        <v>58</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121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63</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122</v>
      </c>
      <c r="H272" s="129"/>
      <c r="I272" s="129"/>
      <c r="J272" s="129"/>
      <c r="K272" s="129"/>
      <c r="L272" s="129"/>
      <c r="M272" s="129"/>
      <c r="N272" s="129"/>
      <c r="O272" s="129"/>
      <c r="P272" s="130"/>
      <c r="Q272" s="158" t="s">
        <v>123</v>
      </c>
      <c r="R272" s="129"/>
      <c r="S272" s="129"/>
      <c r="T272" s="129"/>
      <c r="U272" s="129"/>
      <c r="V272" s="129"/>
      <c r="W272" s="129"/>
      <c r="X272" s="129"/>
      <c r="Y272" s="129"/>
      <c r="Z272" s="129"/>
      <c r="AA272" s="129"/>
      <c r="AB272" s="128" t="s">
        <v>124</v>
      </c>
      <c r="AC272" s="129"/>
      <c r="AD272" s="130"/>
      <c r="AE272" s="158" t="s">
        <v>125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128</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122</v>
      </c>
      <c r="H279" s="129"/>
      <c r="I279" s="129"/>
      <c r="J279" s="129"/>
      <c r="K279" s="129"/>
      <c r="L279" s="129"/>
      <c r="M279" s="129"/>
      <c r="N279" s="129"/>
      <c r="O279" s="129"/>
      <c r="P279" s="130"/>
      <c r="Q279" s="158" t="s">
        <v>123</v>
      </c>
      <c r="R279" s="129"/>
      <c r="S279" s="129"/>
      <c r="T279" s="129"/>
      <c r="U279" s="129"/>
      <c r="V279" s="129"/>
      <c r="W279" s="129"/>
      <c r="X279" s="129"/>
      <c r="Y279" s="129"/>
      <c r="Z279" s="129"/>
      <c r="AA279" s="129"/>
      <c r="AB279" s="128" t="s">
        <v>124</v>
      </c>
      <c r="AC279" s="129"/>
      <c r="AD279" s="130"/>
      <c r="AE279" s="134" t="s">
        <v>125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128</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122</v>
      </c>
      <c r="H286" s="129"/>
      <c r="I286" s="129"/>
      <c r="J286" s="129"/>
      <c r="K286" s="129"/>
      <c r="L286" s="129"/>
      <c r="M286" s="129"/>
      <c r="N286" s="129"/>
      <c r="O286" s="129"/>
      <c r="P286" s="130"/>
      <c r="Q286" s="158" t="s">
        <v>123</v>
      </c>
      <c r="R286" s="129"/>
      <c r="S286" s="129"/>
      <c r="T286" s="129"/>
      <c r="U286" s="129"/>
      <c r="V286" s="129"/>
      <c r="W286" s="129"/>
      <c r="X286" s="129"/>
      <c r="Y286" s="129"/>
      <c r="Z286" s="129"/>
      <c r="AA286" s="129"/>
      <c r="AB286" s="128" t="s">
        <v>124</v>
      </c>
      <c r="AC286" s="129"/>
      <c r="AD286" s="130"/>
      <c r="AE286" s="134" t="s">
        <v>125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128</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122</v>
      </c>
      <c r="H293" s="129"/>
      <c r="I293" s="129"/>
      <c r="J293" s="129"/>
      <c r="K293" s="129"/>
      <c r="L293" s="129"/>
      <c r="M293" s="129"/>
      <c r="N293" s="129"/>
      <c r="O293" s="129"/>
      <c r="P293" s="130"/>
      <c r="Q293" s="158" t="s">
        <v>123</v>
      </c>
      <c r="R293" s="129"/>
      <c r="S293" s="129"/>
      <c r="T293" s="129"/>
      <c r="U293" s="129"/>
      <c r="V293" s="129"/>
      <c r="W293" s="129"/>
      <c r="X293" s="129"/>
      <c r="Y293" s="129"/>
      <c r="Z293" s="129"/>
      <c r="AA293" s="129"/>
      <c r="AB293" s="128" t="s">
        <v>124</v>
      </c>
      <c r="AC293" s="129"/>
      <c r="AD293" s="130"/>
      <c r="AE293" s="134" t="s">
        <v>125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128</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122</v>
      </c>
      <c r="H300" s="129"/>
      <c r="I300" s="129"/>
      <c r="J300" s="129"/>
      <c r="K300" s="129"/>
      <c r="L300" s="129"/>
      <c r="M300" s="129"/>
      <c r="N300" s="129"/>
      <c r="O300" s="129"/>
      <c r="P300" s="130"/>
      <c r="Q300" s="158" t="s">
        <v>123</v>
      </c>
      <c r="R300" s="129"/>
      <c r="S300" s="129"/>
      <c r="T300" s="129"/>
      <c r="U300" s="129"/>
      <c r="V300" s="129"/>
      <c r="W300" s="129"/>
      <c r="X300" s="129"/>
      <c r="Y300" s="129"/>
      <c r="Z300" s="129"/>
      <c r="AA300" s="129"/>
      <c r="AB300" s="128" t="s">
        <v>124</v>
      </c>
      <c r="AC300" s="129"/>
      <c r="AD300" s="130"/>
      <c r="AE300" s="134" t="s">
        <v>125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128</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129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114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116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118</v>
      </c>
      <c r="F312" s="178"/>
      <c r="G312" s="159" t="s">
        <v>119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54</v>
      </c>
      <c r="AC312" s="151"/>
      <c r="AD312" s="152"/>
      <c r="AE312" s="154" t="s">
        <v>29</v>
      </c>
      <c r="AF312" s="154"/>
      <c r="AG312" s="154"/>
      <c r="AH312" s="154"/>
      <c r="AI312" s="154" t="s">
        <v>30</v>
      </c>
      <c r="AJ312" s="154"/>
      <c r="AK312" s="154"/>
      <c r="AL312" s="154"/>
      <c r="AM312" s="154" t="s">
        <v>31</v>
      </c>
      <c r="AN312" s="154"/>
      <c r="AO312" s="154"/>
      <c r="AP312" s="150"/>
      <c r="AQ312" s="150" t="s">
        <v>55</v>
      </c>
      <c r="AR312" s="151"/>
      <c r="AS312" s="151"/>
      <c r="AT312" s="152"/>
      <c r="AU312" s="195" t="s">
        <v>120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57</v>
      </c>
      <c r="AT313" s="133"/>
      <c r="AU313" s="199"/>
      <c r="AV313" s="199"/>
      <c r="AW313" s="132" t="s">
        <v>58</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121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63</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119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54</v>
      </c>
      <c r="AC316" s="151"/>
      <c r="AD316" s="152"/>
      <c r="AE316" s="154" t="s">
        <v>29</v>
      </c>
      <c r="AF316" s="154"/>
      <c r="AG316" s="154"/>
      <c r="AH316" s="154"/>
      <c r="AI316" s="154" t="s">
        <v>30</v>
      </c>
      <c r="AJ316" s="154"/>
      <c r="AK316" s="154"/>
      <c r="AL316" s="154"/>
      <c r="AM316" s="154" t="s">
        <v>31</v>
      </c>
      <c r="AN316" s="154"/>
      <c r="AO316" s="154"/>
      <c r="AP316" s="150"/>
      <c r="AQ316" s="150" t="s">
        <v>55</v>
      </c>
      <c r="AR316" s="151"/>
      <c r="AS316" s="151"/>
      <c r="AT316" s="152"/>
      <c r="AU316" s="195" t="s">
        <v>120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57</v>
      </c>
      <c r="AT317" s="133"/>
      <c r="AU317" s="199"/>
      <c r="AV317" s="199"/>
      <c r="AW317" s="132" t="s">
        <v>58</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121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63</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119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54</v>
      </c>
      <c r="AC320" s="151"/>
      <c r="AD320" s="152"/>
      <c r="AE320" s="154" t="s">
        <v>29</v>
      </c>
      <c r="AF320" s="154"/>
      <c r="AG320" s="154"/>
      <c r="AH320" s="154"/>
      <c r="AI320" s="154" t="s">
        <v>30</v>
      </c>
      <c r="AJ320" s="154"/>
      <c r="AK320" s="154"/>
      <c r="AL320" s="154"/>
      <c r="AM320" s="154" t="s">
        <v>31</v>
      </c>
      <c r="AN320" s="154"/>
      <c r="AO320" s="154"/>
      <c r="AP320" s="150"/>
      <c r="AQ320" s="150" t="s">
        <v>55</v>
      </c>
      <c r="AR320" s="151"/>
      <c r="AS320" s="151"/>
      <c r="AT320" s="152"/>
      <c r="AU320" s="195" t="s">
        <v>120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57</v>
      </c>
      <c r="AT321" s="133"/>
      <c r="AU321" s="199"/>
      <c r="AV321" s="199"/>
      <c r="AW321" s="132" t="s">
        <v>58</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121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63</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119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54</v>
      </c>
      <c r="AC324" s="151"/>
      <c r="AD324" s="152"/>
      <c r="AE324" s="154" t="s">
        <v>29</v>
      </c>
      <c r="AF324" s="154"/>
      <c r="AG324" s="154"/>
      <c r="AH324" s="154"/>
      <c r="AI324" s="154" t="s">
        <v>30</v>
      </c>
      <c r="AJ324" s="154"/>
      <c r="AK324" s="154"/>
      <c r="AL324" s="154"/>
      <c r="AM324" s="154" t="s">
        <v>31</v>
      </c>
      <c r="AN324" s="154"/>
      <c r="AO324" s="154"/>
      <c r="AP324" s="150"/>
      <c r="AQ324" s="150" t="s">
        <v>55</v>
      </c>
      <c r="AR324" s="151"/>
      <c r="AS324" s="151"/>
      <c r="AT324" s="152"/>
      <c r="AU324" s="195" t="s">
        <v>120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57</v>
      </c>
      <c r="AT325" s="133"/>
      <c r="AU325" s="199"/>
      <c r="AV325" s="199"/>
      <c r="AW325" s="132" t="s">
        <v>58</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121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63</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119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54</v>
      </c>
      <c r="AC328" s="151"/>
      <c r="AD328" s="152"/>
      <c r="AE328" s="154" t="s">
        <v>29</v>
      </c>
      <c r="AF328" s="154"/>
      <c r="AG328" s="154"/>
      <c r="AH328" s="154"/>
      <c r="AI328" s="154" t="s">
        <v>30</v>
      </c>
      <c r="AJ328" s="154"/>
      <c r="AK328" s="154"/>
      <c r="AL328" s="154"/>
      <c r="AM328" s="154" t="s">
        <v>31</v>
      </c>
      <c r="AN328" s="154"/>
      <c r="AO328" s="154"/>
      <c r="AP328" s="150"/>
      <c r="AQ328" s="150" t="s">
        <v>55</v>
      </c>
      <c r="AR328" s="151"/>
      <c r="AS328" s="151"/>
      <c r="AT328" s="152"/>
      <c r="AU328" s="195" t="s">
        <v>120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57</v>
      </c>
      <c r="AT329" s="133"/>
      <c r="AU329" s="199"/>
      <c r="AV329" s="199"/>
      <c r="AW329" s="132" t="s">
        <v>58</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121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63</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122</v>
      </c>
      <c r="H332" s="129"/>
      <c r="I332" s="129"/>
      <c r="J332" s="129"/>
      <c r="K332" s="129"/>
      <c r="L332" s="129"/>
      <c r="M332" s="129"/>
      <c r="N332" s="129"/>
      <c r="O332" s="129"/>
      <c r="P332" s="130"/>
      <c r="Q332" s="158" t="s">
        <v>123</v>
      </c>
      <c r="R332" s="129"/>
      <c r="S332" s="129"/>
      <c r="T332" s="129"/>
      <c r="U332" s="129"/>
      <c r="V332" s="129"/>
      <c r="W332" s="129"/>
      <c r="X332" s="129"/>
      <c r="Y332" s="129"/>
      <c r="Z332" s="129"/>
      <c r="AA332" s="129"/>
      <c r="AB332" s="128" t="s">
        <v>124</v>
      </c>
      <c r="AC332" s="129"/>
      <c r="AD332" s="130"/>
      <c r="AE332" s="158" t="s">
        <v>125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128</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122</v>
      </c>
      <c r="H339" s="129"/>
      <c r="I339" s="129"/>
      <c r="J339" s="129"/>
      <c r="K339" s="129"/>
      <c r="L339" s="129"/>
      <c r="M339" s="129"/>
      <c r="N339" s="129"/>
      <c r="O339" s="129"/>
      <c r="P339" s="130"/>
      <c r="Q339" s="158" t="s">
        <v>123</v>
      </c>
      <c r="R339" s="129"/>
      <c r="S339" s="129"/>
      <c r="T339" s="129"/>
      <c r="U339" s="129"/>
      <c r="V339" s="129"/>
      <c r="W339" s="129"/>
      <c r="X339" s="129"/>
      <c r="Y339" s="129"/>
      <c r="Z339" s="129"/>
      <c r="AA339" s="129"/>
      <c r="AB339" s="128" t="s">
        <v>124</v>
      </c>
      <c r="AC339" s="129"/>
      <c r="AD339" s="130"/>
      <c r="AE339" s="134" t="s">
        <v>125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128</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122</v>
      </c>
      <c r="H346" s="129"/>
      <c r="I346" s="129"/>
      <c r="J346" s="129"/>
      <c r="K346" s="129"/>
      <c r="L346" s="129"/>
      <c r="M346" s="129"/>
      <c r="N346" s="129"/>
      <c r="O346" s="129"/>
      <c r="P346" s="130"/>
      <c r="Q346" s="158" t="s">
        <v>123</v>
      </c>
      <c r="R346" s="129"/>
      <c r="S346" s="129"/>
      <c r="T346" s="129"/>
      <c r="U346" s="129"/>
      <c r="V346" s="129"/>
      <c r="W346" s="129"/>
      <c r="X346" s="129"/>
      <c r="Y346" s="129"/>
      <c r="Z346" s="129"/>
      <c r="AA346" s="129"/>
      <c r="AB346" s="128" t="s">
        <v>124</v>
      </c>
      <c r="AC346" s="129"/>
      <c r="AD346" s="130"/>
      <c r="AE346" s="134" t="s">
        <v>125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128</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122</v>
      </c>
      <c r="H353" s="129"/>
      <c r="I353" s="129"/>
      <c r="J353" s="129"/>
      <c r="K353" s="129"/>
      <c r="L353" s="129"/>
      <c r="M353" s="129"/>
      <c r="N353" s="129"/>
      <c r="O353" s="129"/>
      <c r="P353" s="130"/>
      <c r="Q353" s="158" t="s">
        <v>123</v>
      </c>
      <c r="R353" s="129"/>
      <c r="S353" s="129"/>
      <c r="T353" s="129"/>
      <c r="U353" s="129"/>
      <c r="V353" s="129"/>
      <c r="W353" s="129"/>
      <c r="X353" s="129"/>
      <c r="Y353" s="129"/>
      <c r="Z353" s="129"/>
      <c r="AA353" s="129"/>
      <c r="AB353" s="128" t="s">
        <v>124</v>
      </c>
      <c r="AC353" s="129"/>
      <c r="AD353" s="130"/>
      <c r="AE353" s="134" t="s">
        <v>125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128</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122</v>
      </c>
      <c r="H360" s="129"/>
      <c r="I360" s="129"/>
      <c r="J360" s="129"/>
      <c r="K360" s="129"/>
      <c r="L360" s="129"/>
      <c r="M360" s="129"/>
      <c r="N360" s="129"/>
      <c r="O360" s="129"/>
      <c r="P360" s="130"/>
      <c r="Q360" s="158" t="s">
        <v>123</v>
      </c>
      <c r="R360" s="129"/>
      <c r="S360" s="129"/>
      <c r="T360" s="129"/>
      <c r="U360" s="129"/>
      <c r="V360" s="129"/>
      <c r="W360" s="129"/>
      <c r="X360" s="129"/>
      <c r="Y360" s="129"/>
      <c r="Z360" s="129"/>
      <c r="AA360" s="129"/>
      <c r="AB360" s="128" t="s">
        <v>124</v>
      </c>
      <c r="AC360" s="129"/>
      <c r="AD360" s="130"/>
      <c r="AE360" s="134" t="s">
        <v>125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128</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129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114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116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118</v>
      </c>
      <c r="F372" s="178"/>
      <c r="G372" s="159" t="s">
        <v>119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54</v>
      </c>
      <c r="AC372" s="151"/>
      <c r="AD372" s="152"/>
      <c r="AE372" s="154" t="s">
        <v>29</v>
      </c>
      <c r="AF372" s="154"/>
      <c r="AG372" s="154"/>
      <c r="AH372" s="154"/>
      <c r="AI372" s="154" t="s">
        <v>30</v>
      </c>
      <c r="AJ372" s="154"/>
      <c r="AK372" s="154"/>
      <c r="AL372" s="154"/>
      <c r="AM372" s="154" t="s">
        <v>31</v>
      </c>
      <c r="AN372" s="154"/>
      <c r="AO372" s="154"/>
      <c r="AP372" s="150"/>
      <c r="AQ372" s="150" t="s">
        <v>55</v>
      </c>
      <c r="AR372" s="151"/>
      <c r="AS372" s="151"/>
      <c r="AT372" s="152"/>
      <c r="AU372" s="195" t="s">
        <v>120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57</v>
      </c>
      <c r="AT373" s="133"/>
      <c r="AU373" s="199"/>
      <c r="AV373" s="199"/>
      <c r="AW373" s="132" t="s">
        <v>58</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121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63</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119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54</v>
      </c>
      <c r="AC376" s="151"/>
      <c r="AD376" s="152"/>
      <c r="AE376" s="154" t="s">
        <v>29</v>
      </c>
      <c r="AF376" s="154"/>
      <c r="AG376" s="154"/>
      <c r="AH376" s="154"/>
      <c r="AI376" s="154" t="s">
        <v>30</v>
      </c>
      <c r="AJ376" s="154"/>
      <c r="AK376" s="154"/>
      <c r="AL376" s="154"/>
      <c r="AM376" s="154" t="s">
        <v>31</v>
      </c>
      <c r="AN376" s="154"/>
      <c r="AO376" s="154"/>
      <c r="AP376" s="150"/>
      <c r="AQ376" s="150" t="s">
        <v>55</v>
      </c>
      <c r="AR376" s="151"/>
      <c r="AS376" s="151"/>
      <c r="AT376" s="152"/>
      <c r="AU376" s="195" t="s">
        <v>120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57</v>
      </c>
      <c r="AT377" s="133"/>
      <c r="AU377" s="199"/>
      <c r="AV377" s="199"/>
      <c r="AW377" s="132" t="s">
        <v>58</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121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63</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119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54</v>
      </c>
      <c r="AC380" s="151"/>
      <c r="AD380" s="152"/>
      <c r="AE380" s="154" t="s">
        <v>29</v>
      </c>
      <c r="AF380" s="154"/>
      <c r="AG380" s="154"/>
      <c r="AH380" s="154"/>
      <c r="AI380" s="154" t="s">
        <v>30</v>
      </c>
      <c r="AJ380" s="154"/>
      <c r="AK380" s="154"/>
      <c r="AL380" s="154"/>
      <c r="AM380" s="154" t="s">
        <v>31</v>
      </c>
      <c r="AN380" s="154"/>
      <c r="AO380" s="154"/>
      <c r="AP380" s="150"/>
      <c r="AQ380" s="150" t="s">
        <v>55</v>
      </c>
      <c r="AR380" s="151"/>
      <c r="AS380" s="151"/>
      <c r="AT380" s="152"/>
      <c r="AU380" s="195" t="s">
        <v>120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57</v>
      </c>
      <c r="AT381" s="133"/>
      <c r="AU381" s="199"/>
      <c r="AV381" s="199"/>
      <c r="AW381" s="132" t="s">
        <v>58</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121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63</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119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54</v>
      </c>
      <c r="AC384" s="151"/>
      <c r="AD384" s="152"/>
      <c r="AE384" s="154" t="s">
        <v>29</v>
      </c>
      <c r="AF384" s="154"/>
      <c r="AG384" s="154"/>
      <c r="AH384" s="154"/>
      <c r="AI384" s="154" t="s">
        <v>30</v>
      </c>
      <c r="AJ384" s="154"/>
      <c r="AK384" s="154"/>
      <c r="AL384" s="154"/>
      <c r="AM384" s="154" t="s">
        <v>31</v>
      </c>
      <c r="AN384" s="154"/>
      <c r="AO384" s="154"/>
      <c r="AP384" s="150"/>
      <c r="AQ384" s="150" t="s">
        <v>55</v>
      </c>
      <c r="AR384" s="151"/>
      <c r="AS384" s="151"/>
      <c r="AT384" s="152"/>
      <c r="AU384" s="195" t="s">
        <v>120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57</v>
      </c>
      <c r="AT385" s="133"/>
      <c r="AU385" s="199"/>
      <c r="AV385" s="199"/>
      <c r="AW385" s="132" t="s">
        <v>58</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121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63</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119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54</v>
      </c>
      <c r="AC388" s="151"/>
      <c r="AD388" s="152"/>
      <c r="AE388" s="154" t="s">
        <v>29</v>
      </c>
      <c r="AF388" s="154"/>
      <c r="AG388" s="154"/>
      <c r="AH388" s="154"/>
      <c r="AI388" s="154" t="s">
        <v>30</v>
      </c>
      <c r="AJ388" s="154"/>
      <c r="AK388" s="154"/>
      <c r="AL388" s="154"/>
      <c r="AM388" s="154" t="s">
        <v>31</v>
      </c>
      <c r="AN388" s="154"/>
      <c r="AO388" s="154"/>
      <c r="AP388" s="150"/>
      <c r="AQ388" s="150" t="s">
        <v>55</v>
      </c>
      <c r="AR388" s="151"/>
      <c r="AS388" s="151"/>
      <c r="AT388" s="152"/>
      <c r="AU388" s="195" t="s">
        <v>120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57</v>
      </c>
      <c r="AT389" s="133"/>
      <c r="AU389" s="199"/>
      <c r="AV389" s="199"/>
      <c r="AW389" s="132" t="s">
        <v>58</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121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63</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122</v>
      </c>
      <c r="H392" s="129"/>
      <c r="I392" s="129"/>
      <c r="J392" s="129"/>
      <c r="K392" s="129"/>
      <c r="L392" s="129"/>
      <c r="M392" s="129"/>
      <c r="N392" s="129"/>
      <c r="O392" s="129"/>
      <c r="P392" s="130"/>
      <c r="Q392" s="158" t="s">
        <v>123</v>
      </c>
      <c r="R392" s="129"/>
      <c r="S392" s="129"/>
      <c r="T392" s="129"/>
      <c r="U392" s="129"/>
      <c r="V392" s="129"/>
      <c r="W392" s="129"/>
      <c r="X392" s="129"/>
      <c r="Y392" s="129"/>
      <c r="Z392" s="129"/>
      <c r="AA392" s="129"/>
      <c r="AB392" s="128" t="s">
        <v>124</v>
      </c>
      <c r="AC392" s="129"/>
      <c r="AD392" s="130"/>
      <c r="AE392" s="158" t="s">
        <v>125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128</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122</v>
      </c>
      <c r="H399" s="129"/>
      <c r="I399" s="129"/>
      <c r="J399" s="129"/>
      <c r="K399" s="129"/>
      <c r="L399" s="129"/>
      <c r="M399" s="129"/>
      <c r="N399" s="129"/>
      <c r="O399" s="129"/>
      <c r="P399" s="130"/>
      <c r="Q399" s="158" t="s">
        <v>123</v>
      </c>
      <c r="R399" s="129"/>
      <c r="S399" s="129"/>
      <c r="T399" s="129"/>
      <c r="U399" s="129"/>
      <c r="V399" s="129"/>
      <c r="W399" s="129"/>
      <c r="X399" s="129"/>
      <c r="Y399" s="129"/>
      <c r="Z399" s="129"/>
      <c r="AA399" s="129"/>
      <c r="AB399" s="128" t="s">
        <v>124</v>
      </c>
      <c r="AC399" s="129"/>
      <c r="AD399" s="130"/>
      <c r="AE399" s="134" t="s">
        <v>125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128</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122</v>
      </c>
      <c r="H406" s="129"/>
      <c r="I406" s="129"/>
      <c r="J406" s="129"/>
      <c r="K406" s="129"/>
      <c r="L406" s="129"/>
      <c r="M406" s="129"/>
      <c r="N406" s="129"/>
      <c r="O406" s="129"/>
      <c r="P406" s="130"/>
      <c r="Q406" s="158" t="s">
        <v>123</v>
      </c>
      <c r="R406" s="129"/>
      <c r="S406" s="129"/>
      <c r="T406" s="129"/>
      <c r="U406" s="129"/>
      <c r="V406" s="129"/>
      <c r="W406" s="129"/>
      <c r="X406" s="129"/>
      <c r="Y406" s="129"/>
      <c r="Z406" s="129"/>
      <c r="AA406" s="129"/>
      <c r="AB406" s="128" t="s">
        <v>124</v>
      </c>
      <c r="AC406" s="129"/>
      <c r="AD406" s="130"/>
      <c r="AE406" s="134" t="s">
        <v>125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128</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122</v>
      </c>
      <c r="H413" s="129"/>
      <c r="I413" s="129"/>
      <c r="J413" s="129"/>
      <c r="K413" s="129"/>
      <c r="L413" s="129"/>
      <c r="M413" s="129"/>
      <c r="N413" s="129"/>
      <c r="O413" s="129"/>
      <c r="P413" s="130"/>
      <c r="Q413" s="158" t="s">
        <v>123</v>
      </c>
      <c r="R413" s="129"/>
      <c r="S413" s="129"/>
      <c r="T413" s="129"/>
      <c r="U413" s="129"/>
      <c r="V413" s="129"/>
      <c r="W413" s="129"/>
      <c r="X413" s="129"/>
      <c r="Y413" s="129"/>
      <c r="Z413" s="129"/>
      <c r="AA413" s="129"/>
      <c r="AB413" s="128" t="s">
        <v>124</v>
      </c>
      <c r="AC413" s="129"/>
      <c r="AD413" s="130"/>
      <c r="AE413" s="134" t="s">
        <v>125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128</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122</v>
      </c>
      <c r="H420" s="129"/>
      <c r="I420" s="129"/>
      <c r="J420" s="129"/>
      <c r="K420" s="129"/>
      <c r="L420" s="129"/>
      <c r="M420" s="129"/>
      <c r="N420" s="129"/>
      <c r="O420" s="129"/>
      <c r="P420" s="130"/>
      <c r="Q420" s="158" t="s">
        <v>123</v>
      </c>
      <c r="R420" s="129"/>
      <c r="S420" s="129"/>
      <c r="T420" s="129"/>
      <c r="U420" s="129"/>
      <c r="V420" s="129"/>
      <c r="W420" s="129"/>
      <c r="X420" s="129"/>
      <c r="Y420" s="129"/>
      <c r="Z420" s="129"/>
      <c r="AA420" s="129"/>
      <c r="AB420" s="128" t="s">
        <v>124</v>
      </c>
      <c r="AC420" s="129"/>
      <c r="AD420" s="130"/>
      <c r="AE420" s="134" t="s">
        <v>125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128</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129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131</v>
      </c>
      <c r="D430" s="933"/>
      <c r="E430" s="173" t="s">
        <v>132</v>
      </c>
      <c r="F430" s="900"/>
      <c r="G430" s="901" t="s">
        <v>133</v>
      </c>
      <c r="H430" s="122"/>
      <c r="I430" s="122"/>
      <c r="J430" s="902"/>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x14ac:dyDescent="0.15">
      <c r="A431" s="188"/>
      <c r="B431" s="185"/>
      <c r="C431" s="179"/>
      <c r="D431" s="185"/>
      <c r="E431" s="342" t="s">
        <v>134</v>
      </c>
      <c r="F431" s="343"/>
      <c r="G431" s="344" t="s">
        <v>135</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54</v>
      </c>
      <c r="AC431" s="129"/>
      <c r="AD431" s="130"/>
      <c r="AE431" s="336" t="s">
        <v>136</v>
      </c>
      <c r="AF431" s="337"/>
      <c r="AG431" s="337"/>
      <c r="AH431" s="338"/>
      <c r="AI431" s="339" t="s">
        <v>137</v>
      </c>
      <c r="AJ431" s="339"/>
      <c r="AK431" s="339"/>
      <c r="AL431" s="158"/>
      <c r="AM431" s="339" t="s">
        <v>32</v>
      </c>
      <c r="AN431" s="339"/>
      <c r="AO431" s="339"/>
      <c r="AP431" s="158"/>
      <c r="AQ431" s="158" t="s">
        <v>55</v>
      </c>
      <c r="AR431" s="129"/>
      <c r="AS431" s="129"/>
      <c r="AT431" s="130"/>
      <c r="AU431" s="135" t="s">
        <v>56</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57</v>
      </c>
      <c r="AH432" s="133"/>
      <c r="AI432" s="155"/>
      <c r="AJ432" s="155"/>
      <c r="AK432" s="155"/>
      <c r="AL432" s="153"/>
      <c r="AM432" s="155"/>
      <c r="AN432" s="155"/>
      <c r="AO432" s="155"/>
      <c r="AP432" s="153"/>
      <c r="AQ432" s="591"/>
      <c r="AR432" s="199"/>
      <c r="AS432" s="132" t="s">
        <v>57</v>
      </c>
      <c r="AT432" s="133"/>
      <c r="AU432" s="199"/>
      <c r="AV432" s="199"/>
      <c r="AW432" s="132" t="s">
        <v>58</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61</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63</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64</v>
      </c>
      <c r="Z435" s="209"/>
      <c r="AA435" s="210"/>
      <c r="AB435" s="580" t="s">
        <v>65</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134</v>
      </c>
      <c r="F436" s="343"/>
      <c r="G436" s="344" t="s">
        <v>135</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54</v>
      </c>
      <c r="AC436" s="129"/>
      <c r="AD436" s="130"/>
      <c r="AE436" s="336" t="s">
        <v>136</v>
      </c>
      <c r="AF436" s="337"/>
      <c r="AG436" s="337"/>
      <c r="AH436" s="338"/>
      <c r="AI436" s="339" t="s">
        <v>137</v>
      </c>
      <c r="AJ436" s="339"/>
      <c r="AK436" s="339"/>
      <c r="AL436" s="158"/>
      <c r="AM436" s="339" t="s">
        <v>32</v>
      </c>
      <c r="AN436" s="339"/>
      <c r="AO436" s="339"/>
      <c r="AP436" s="158"/>
      <c r="AQ436" s="158" t="s">
        <v>55</v>
      </c>
      <c r="AR436" s="129"/>
      <c r="AS436" s="129"/>
      <c r="AT436" s="130"/>
      <c r="AU436" s="135" t="s">
        <v>56</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57</v>
      </c>
      <c r="AH437" s="133"/>
      <c r="AI437" s="155"/>
      <c r="AJ437" s="155"/>
      <c r="AK437" s="155"/>
      <c r="AL437" s="153"/>
      <c r="AM437" s="155"/>
      <c r="AN437" s="155"/>
      <c r="AO437" s="155"/>
      <c r="AP437" s="153"/>
      <c r="AQ437" s="591"/>
      <c r="AR437" s="199"/>
      <c r="AS437" s="132" t="s">
        <v>57</v>
      </c>
      <c r="AT437" s="133"/>
      <c r="AU437" s="199"/>
      <c r="AV437" s="199"/>
      <c r="AW437" s="132" t="s">
        <v>58</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61</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63</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64</v>
      </c>
      <c r="Z440" s="209"/>
      <c r="AA440" s="210"/>
      <c r="AB440" s="580" t="s">
        <v>65</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134</v>
      </c>
      <c r="F441" s="343"/>
      <c r="G441" s="344" t="s">
        <v>135</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54</v>
      </c>
      <c r="AC441" s="129"/>
      <c r="AD441" s="130"/>
      <c r="AE441" s="336" t="s">
        <v>136</v>
      </c>
      <c r="AF441" s="337"/>
      <c r="AG441" s="337"/>
      <c r="AH441" s="338"/>
      <c r="AI441" s="339" t="s">
        <v>137</v>
      </c>
      <c r="AJ441" s="339"/>
      <c r="AK441" s="339"/>
      <c r="AL441" s="158"/>
      <c r="AM441" s="339" t="s">
        <v>32</v>
      </c>
      <c r="AN441" s="339"/>
      <c r="AO441" s="339"/>
      <c r="AP441" s="158"/>
      <c r="AQ441" s="158" t="s">
        <v>55</v>
      </c>
      <c r="AR441" s="129"/>
      <c r="AS441" s="129"/>
      <c r="AT441" s="130"/>
      <c r="AU441" s="135" t="s">
        <v>56</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57</v>
      </c>
      <c r="AH442" s="133"/>
      <c r="AI442" s="155"/>
      <c r="AJ442" s="155"/>
      <c r="AK442" s="155"/>
      <c r="AL442" s="153"/>
      <c r="AM442" s="155"/>
      <c r="AN442" s="155"/>
      <c r="AO442" s="155"/>
      <c r="AP442" s="153"/>
      <c r="AQ442" s="591"/>
      <c r="AR442" s="199"/>
      <c r="AS442" s="132" t="s">
        <v>57</v>
      </c>
      <c r="AT442" s="133"/>
      <c r="AU442" s="199"/>
      <c r="AV442" s="199"/>
      <c r="AW442" s="132" t="s">
        <v>58</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61</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63</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64</v>
      </c>
      <c r="Z445" s="209"/>
      <c r="AA445" s="210"/>
      <c r="AB445" s="580" t="s">
        <v>65</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134</v>
      </c>
      <c r="F446" s="343"/>
      <c r="G446" s="344" t="s">
        <v>135</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54</v>
      </c>
      <c r="AC446" s="129"/>
      <c r="AD446" s="130"/>
      <c r="AE446" s="336" t="s">
        <v>136</v>
      </c>
      <c r="AF446" s="337"/>
      <c r="AG446" s="337"/>
      <c r="AH446" s="338"/>
      <c r="AI446" s="339" t="s">
        <v>137</v>
      </c>
      <c r="AJ446" s="339"/>
      <c r="AK446" s="339"/>
      <c r="AL446" s="158"/>
      <c r="AM446" s="339" t="s">
        <v>32</v>
      </c>
      <c r="AN446" s="339"/>
      <c r="AO446" s="339"/>
      <c r="AP446" s="158"/>
      <c r="AQ446" s="158" t="s">
        <v>55</v>
      </c>
      <c r="AR446" s="129"/>
      <c r="AS446" s="129"/>
      <c r="AT446" s="130"/>
      <c r="AU446" s="135" t="s">
        <v>56</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57</v>
      </c>
      <c r="AH447" s="133"/>
      <c r="AI447" s="155"/>
      <c r="AJ447" s="155"/>
      <c r="AK447" s="155"/>
      <c r="AL447" s="153"/>
      <c r="AM447" s="155"/>
      <c r="AN447" s="155"/>
      <c r="AO447" s="155"/>
      <c r="AP447" s="153"/>
      <c r="AQ447" s="591"/>
      <c r="AR447" s="199"/>
      <c r="AS447" s="132" t="s">
        <v>57</v>
      </c>
      <c r="AT447" s="133"/>
      <c r="AU447" s="199"/>
      <c r="AV447" s="199"/>
      <c r="AW447" s="132" t="s">
        <v>58</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61</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63</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64</v>
      </c>
      <c r="Z450" s="209"/>
      <c r="AA450" s="210"/>
      <c r="AB450" s="580" t="s">
        <v>65</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134</v>
      </c>
      <c r="F451" s="343"/>
      <c r="G451" s="344" t="s">
        <v>135</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54</v>
      </c>
      <c r="AC451" s="129"/>
      <c r="AD451" s="130"/>
      <c r="AE451" s="336" t="s">
        <v>136</v>
      </c>
      <c r="AF451" s="337"/>
      <c r="AG451" s="337"/>
      <c r="AH451" s="338"/>
      <c r="AI451" s="339" t="s">
        <v>137</v>
      </c>
      <c r="AJ451" s="339"/>
      <c r="AK451" s="339"/>
      <c r="AL451" s="158"/>
      <c r="AM451" s="339" t="s">
        <v>32</v>
      </c>
      <c r="AN451" s="339"/>
      <c r="AO451" s="339"/>
      <c r="AP451" s="158"/>
      <c r="AQ451" s="158" t="s">
        <v>55</v>
      </c>
      <c r="AR451" s="129"/>
      <c r="AS451" s="129"/>
      <c r="AT451" s="130"/>
      <c r="AU451" s="135" t="s">
        <v>56</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57</v>
      </c>
      <c r="AH452" s="133"/>
      <c r="AI452" s="155"/>
      <c r="AJ452" s="155"/>
      <c r="AK452" s="155"/>
      <c r="AL452" s="153"/>
      <c r="AM452" s="155"/>
      <c r="AN452" s="155"/>
      <c r="AO452" s="155"/>
      <c r="AP452" s="153"/>
      <c r="AQ452" s="591"/>
      <c r="AR452" s="199"/>
      <c r="AS452" s="132" t="s">
        <v>57</v>
      </c>
      <c r="AT452" s="133"/>
      <c r="AU452" s="199"/>
      <c r="AV452" s="199"/>
      <c r="AW452" s="132" t="s">
        <v>58</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61</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63</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64</v>
      </c>
      <c r="Z455" s="209"/>
      <c r="AA455" s="210"/>
      <c r="AB455" s="580" t="s">
        <v>65</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138</v>
      </c>
      <c r="F456" s="343"/>
      <c r="G456" s="344" t="s">
        <v>139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54</v>
      </c>
      <c r="AC456" s="129"/>
      <c r="AD456" s="130"/>
      <c r="AE456" s="336" t="s">
        <v>136</v>
      </c>
      <c r="AF456" s="337"/>
      <c r="AG456" s="337"/>
      <c r="AH456" s="338"/>
      <c r="AI456" s="339" t="s">
        <v>137</v>
      </c>
      <c r="AJ456" s="339"/>
      <c r="AK456" s="339"/>
      <c r="AL456" s="158"/>
      <c r="AM456" s="339" t="s">
        <v>32</v>
      </c>
      <c r="AN456" s="339"/>
      <c r="AO456" s="339"/>
      <c r="AP456" s="158"/>
      <c r="AQ456" s="158" t="s">
        <v>55</v>
      </c>
      <c r="AR456" s="129"/>
      <c r="AS456" s="129"/>
      <c r="AT456" s="130"/>
      <c r="AU456" s="135" t="s">
        <v>56</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57</v>
      </c>
      <c r="AH457" s="133"/>
      <c r="AI457" s="155"/>
      <c r="AJ457" s="155"/>
      <c r="AK457" s="155"/>
      <c r="AL457" s="153"/>
      <c r="AM457" s="155"/>
      <c r="AN457" s="155"/>
      <c r="AO457" s="155"/>
      <c r="AP457" s="153"/>
      <c r="AQ457" s="591"/>
      <c r="AR457" s="199"/>
      <c r="AS457" s="132" t="s">
        <v>57</v>
      </c>
      <c r="AT457" s="133"/>
      <c r="AU457" s="199"/>
      <c r="AV457" s="199"/>
      <c r="AW457" s="132" t="s">
        <v>58</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61</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63</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64</v>
      </c>
      <c r="Z460" s="209"/>
      <c r="AA460" s="210"/>
      <c r="AB460" s="580" t="s">
        <v>65</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138</v>
      </c>
      <c r="F461" s="343"/>
      <c r="G461" s="344" t="s">
        <v>139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54</v>
      </c>
      <c r="AC461" s="129"/>
      <c r="AD461" s="130"/>
      <c r="AE461" s="336" t="s">
        <v>136</v>
      </c>
      <c r="AF461" s="337"/>
      <c r="AG461" s="337"/>
      <c r="AH461" s="338"/>
      <c r="AI461" s="339" t="s">
        <v>137</v>
      </c>
      <c r="AJ461" s="339"/>
      <c r="AK461" s="339"/>
      <c r="AL461" s="158"/>
      <c r="AM461" s="339" t="s">
        <v>32</v>
      </c>
      <c r="AN461" s="339"/>
      <c r="AO461" s="339"/>
      <c r="AP461" s="158"/>
      <c r="AQ461" s="158" t="s">
        <v>55</v>
      </c>
      <c r="AR461" s="129"/>
      <c r="AS461" s="129"/>
      <c r="AT461" s="130"/>
      <c r="AU461" s="135" t="s">
        <v>56</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57</v>
      </c>
      <c r="AH462" s="133"/>
      <c r="AI462" s="155"/>
      <c r="AJ462" s="155"/>
      <c r="AK462" s="155"/>
      <c r="AL462" s="153"/>
      <c r="AM462" s="155"/>
      <c r="AN462" s="155"/>
      <c r="AO462" s="155"/>
      <c r="AP462" s="153"/>
      <c r="AQ462" s="591"/>
      <c r="AR462" s="199"/>
      <c r="AS462" s="132" t="s">
        <v>57</v>
      </c>
      <c r="AT462" s="133"/>
      <c r="AU462" s="199"/>
      <c r="AV462" s="199"/>
      <c r="AW462" s="132" t="s">
        <v>58</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61</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63</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64</v>
      </c>
      <c r="Z465" s="209"/>
      <c r="AA465" s="210"/>
      <c r="AB465" s="580" t="s">
        <v>65</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138</v>
      </c>
      <c r="F466" s="343"/>
      <c r="G466" s="344" t="s">
        <v>139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54</v>
      </c>
      <c r="AC466" s="129"/>
      <c r="AD466" s="130"/>
      <c r="AE466" s="336" t="s">
        <v>136</v>
      </c>
      <c r="AF466" s="337"/>
      <c r="AG466" s="337"/>
      <c r="AH466" s="338"/>
      <c r="AI466" s="339" t="s">
        <v>137</v>
      </c>
      <c r="AJ466" s="339"/>
      <c r="AK466" s="339"/>
      <c r="AL466" s="158"/>
      <c r="AM466" s="339" t="s">
        <v>32</v>
      </c>
      <c r="AN466" s="339"/>
      <c r="AO466" s="339"/>
      <c r="AP466" s="158"/>
      <c r="AQ466" s="158" t="s">
        <v>55</v>
      </c>
      <c r="AR466" s="129"/>
      <c r="AS466" s="129"/>
      <c r="AT466" s="130"/>
      <c r="AU466" s="135" t="s">
        <v>56</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57</v>
      </c>
      <c r="AH467" s="133"/>
      <c r="AI467" s="155"/>
      <c r="AJ467" s="155"/>
      <c r="AK467" s="155"/>
      <c r="AL467" s="153"/>
      <c r="AM467" s="155"/>
      <c r="AN467" s="155"/>
      <c r="AO467" s="155"/>
      <c r="AP467" s="153"/>
      <c r="AQ467" s="591"/>
      <c r="AR467" s="199"/>
      <c r="AS467" s="132" t="s">
        <v>57</v>
      </c>
      <c r="AT467" s="133"/>
      <c r="AU467" s="199"/>
      <c r="AV467" s="199"/>
      <c r="AW467" s="132" t="s">
        <v>58</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61</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63</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64</v>
      </c>
      <c r="Z470" s="209"/>
      <c r="AA470" s="210"/>
      <c r="AB470" s="580" t="s">
        <v>65</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138</v>
      </c>
      <c r="F471" s="343"/>
      <c r="G471" s="344" t="s">
        <v>139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54</v>
      </c>
      <c r="AC471" s="129"/>
      <c r="AD471" s="130"/>
      <c r="AE471" s="336" t="s">
        <v>136</v>
      </c>
      <c r="AF471" s="337"/>
      <c r="AG471" s="337"/>
      <c r="AH471" s="338"/>
      <c r="AI471" s="339" t="s">
        <v>137</v>
      </c>
      <c r="AJ471" s="339"/>
      <c r="AK471" s="339"/>
      <c r="AL471" s="158"/>
      <c r="AM471" s="339" t="s">
        <v>32</v>
      </c>
      <c r="AN471" s="339"/>
      <c r="AO471" s="339"/>
      <c r="AP471" s="158"/>
      <c r="AQ471" s="158" t="s">
        <v>55</v>
      </c>
      <c r="AR471" s="129"/>
      <c r="AS471" s="129"/>
      <c r="AT471" s="130"/>
      <c r="AU471" s="135" t="s">
        <v>56</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57</v>
      </c>
      <c r="AH472" s="133"/>
      <c r="AI472" s="155"/>
      <c r="AJ472" s="155"/>
      <c r="AK472" s="155"/>
      <c r="AL472" s="153"/>
      <c r="AM472" s="155"/>
      <c r="AN472" s="155"/>
      <c r="AO472" s="155"/>
      <c r="AP472" s="153"/>
      <c r="AQ472" s="591"/>
      <c r="AR472" s="199"/>
      <c r="AS472" s="132" t="s">
        <v>57</v>
      </c>
      <c r="AT472" s="133"/>
      <c r="AU472" s="199"/>
      <c r="AV472" s="199"/>
      <c r="AW472" s="132" t="s">
        <v>58</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61</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63</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64</v>
      </c>
      <c r="Z475" s="209"/>
      <c r="AA475" s="210"/>
      <c r="AB475" s="580" t="s">
        <v>65</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138</v>
      </c>
      <c r="F476" s="343"/>
      <c r="G476" s="344" t="s">
        <v>139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54</v>
      </c>
      <c r="AC476" s="129"/>
      <c r="AD476" s="130"/>
      <c r="AE476" s="336" t="s">
        <v>136</v>
      </c>
      <c r="AF476" s="337"/>
      <c r="AG476" s="337"/>
      <c r="AH476" s="338"/>
      <c r="AI476" s="339" t="s">
        <v>137</v>
      </c>
      <c r="AJ476" s="339"/>
      <c r="AK476" s="339"/>
      <c r="AL476" s="158"/>
      <c r="AM476" s="339" t="s">
        <v>32</v>
      </c>
      <c r="AN476" s="339"/>
      <c r="AO476" s="339"/>
      <c r="AP476" s="158"/>
      <c r="AQ476" s="158" t="s">
        <v>55</v>
      </c>
      <c r="AR476" s="129"/>
      <c r="AS476" s="129"/>
      <c r="AT476" s="130"/>
      <c r="AU476" s="135" t="s">
        <v>56</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57</v>
      </c>
      <c r="AH477" s="133"/>
      <c r="AI477" s="155"/>
      <c r="AJ477" s="155"/>
      <c r="AK477" s="155"/>
      <c r="AL477" s="153"/>
      <c r="AM477" s="155"/>
      <c r="AN477" s="155"/>
      <c r="AO477" s="155"/>
      <c r="AP477" s="153"/>
      <c r="AQ477" s="591"/>
      <c r="AR477" s="199"/>
      <c r="AS477" s="132" t="s">
        <v>57</v>
      </c>
      <c r="AT477" s="133"/>
      <c r="AU477" s="199"/>
      <c r="AV477" s="199"/>
      <c r="AW477" s="132" t="s">
        <v>58</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61</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63</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64</v>
      </c>
      <c r="Z480" s="209"/>
      <c r="AA480" s="210"/>
      <c r="AB480" s="580" t="s">
        <v>65</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140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141</v>
      </c>
      <c r="F484" s="174"/>
      <c r="G484" s="901" t="s">
        <v>133</v>
      </c>
      <c r="H484" s="122"/>
      <c r="I484" s="122"/>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8"/>
      <c r="B485" s="185"/>
      <c r="C485" s="179"/>
      <c r="D485" s="185"/>
      <c r="E485" s="342" t="s">
        <v>134</v>
      </c>
      <c r="F485" s="343"/>
      <c r="G485" s="344" t="s">
        <v>135</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54</v>
      </c>
      <c r="AC485" s="129"/>
      <c r="AD485" s="130"/>
      <c r="AE485" s="336" t="s">
        <v>136</v>
      </c>
      <c r="AF485" s="337"/>
      <c r="AG485" s="337"/>
      <c r="AH485" s="338"/>
      <c r="AI485" s="339" t="s">
        <v>137</v>
      </c>
      <c r="AJ485" s="339"/>
      <c r="AK485" s="339"/>
      <c r="AL485" s="158"/>
      <c r="AM485" s="339" t="s">
        <v>32</v>
      </c>
      <c r="AN485" s="339"/>
      <c r="AO485" s="339"/>
      <c r="AP485" s="158"/>
      <c r="AQ485" s="158" t="s">
        <v>55</v>
      </c>
      <c r="AR485" s="129"/>
      <c r="AS485" s="129"/>
      <c r="AT485" s="130"/>
      <c r="AU485" s="135" t="s">
        <v>56</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57</v>
      </c>
      <c r="AH486" s="133"/>
      <c r="AI486" s="155"/>
      <c r="AJ486" s="155"/>
      <c r="AK486" s="155"/>
      <c r="AL486" s="153"/>
      <c r="AM486" s="155"/>
      <c r="AN486" s="155"/>
      <c r="AO486" s="155"/>
      <c r="AP486" s="153"/>
      <c r="AQ486" s="591"/>
      <c r="AR486" s="199"/>
      <c r="AS486" s="132" t="s">
        <v>57</v>
      </c>
      <c r="AT486" s="133"/>
      <c r="AU486" s="199"/>
      <c r="AV486" s="199"/>
      <c r="AW486" s="132" t="s">
        <v>58</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61</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63</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64</v>
      </c>
      <c r="Z489" s="209"/>
      <c r="AA489" s="210"/>
      <c r="AB489" s="580" t="s">
        <v>65</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134</v>
      </c>
      <c r="F490" s="343"/>
      <c r="G490" s="344" t="s">
        <v>135</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54</v>
      </c>
      <c r="AC490" s="129"/>
      <c r="AD490" s="130"/>
      <c r="AE490" s="336" t="s">
        <v>136</v>
      </c>
      <c r="AF490" s="337"/>
      <c r="AG490" s="337"/>
      <c r="AH490" s="338"/>
      <c r="AI490" s="339" t="s">
        <v>137</v>
      </c>
      <c r="AJ490" s="339"/>
      <c r="AK490" s="339"/>
      <c r="AL490" s="158"/>
      <c r="AM490" s="339" t="s">
        <v>32</v>
      </c>
      <c r="AN490" s="339"/>
      <c r="AO490" s="339"/>
      <c r="AP490" s="158"/>
      <c r="AQ490" s="158" t="s">
        <v>55</v>
      </c>
      <c r="AR490" s="129"/>
      <c r="AS490" s="129"/>
      <c r="AT490" s="130"/>
      <c r="AU490" s="135" t="s">
        <v>56</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57</v>
      </c>
      <c r="AH491" s="133"/>
      <c r="AI491" s="155"/>
      <c r="AJ491" s="155"/>
      <c r="AK491" s="155"/>
      <c r="AL491" s="153"/>
      <c r="AM491" s="155"/>
      <c r="AN491" s="155"/>
      <c r="AO491" s="155"/>
      <c r="AP491" s="153"/>
      <c r="AQ491" s="591"/>
      <c r="AR491" s="199"/>
      <c r="AS491" s="132" t="s">
        <v>57</v>
      </c>
      <c r="AT491" s="133"/>
      <c r="AU491" s="199"/>
      <c r="AV491" s="199"/>
      <c r="AW491" s="132" t="s">
        <v>58</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61</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63</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64</v>
      </c>
      <c r="Z494" s="209"/>
      <c r="AA494" s="210"/>
      <c r="AB494" s="580" t="s">
        <v>65</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134</v>
      </c>
      <c r="F495" s="343"/>
      <c r="G495" s="344" t="s">
        <v>135</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54</v>
      </c>
      <c r="AC495" s="129"/>
      <c r="AD495" s="130"/>
      <c r="AE495" s="336" t="s">
        <v>136</v>
      </c>
      <c r="AF495" s="337"/>
      <c r="AG495" s="337"/>
      <c r="AH495" s="338"/>
      <c r="AI495" s="339" t="s">
        <v>137</v>
      </c>
      <c r="AJ495" s="339"/>
      <c r="AK495" s="339"/>
      <c r="AL495" s="158"/>
      <c r="AM495" s="339" t="s">
        <v>32</v>
      </c>
      <c r="AN495" s="339"/>
      <c r="AO495" s="339"/>
      <c r="AP495" s="158"/>
      <c r="AQ495" s="158" t="s">
        <v>55</v>
      </c>
      <c r="AR495" s="129"/>
      <c r="AS495" s="129"/>
      <c r="AT495" s="130"/>
      <c r="AU495" s="135" t="s">
        <v>56</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57</v>
      </c>
      <c r="AH496" s="133"/>
      <c r="AI496" s="155"/>
      <c r="AJ496" s="155"/>
      <c r="AK496" s="155"/>
      <c r="AL496" s="153"/>
      <c r="AM496" s="155"/>
      <c r="AN496" s="155"/>
      <c r="AO496" s="155"/>
      <c r="AP496" s="153"/>
      <c r="AQ496" s="591"/>
      <c r="AR496" s="199"/>
      <c r="AS496" s="132" t="s">
        <v>57</v>
      </c>
      <c r="AT496" s="133"/>
      <c r="AU496" s="199"/>
      <c r="AV496" s="199"/>
      <c r="AW496" s="132" t="s">
        <v>58</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61</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63</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64</v>
      </c>
      <c r="Z499" s="209"/>
      <c r="AA499" s="210"/>
      <c r="AB499" s="580" t="s">
        <v>65</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134</v>
      </c>
      <c r="F500" s="343"/>
      <c r="G500" s="344" t="s">
        <v>135</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54</v>
      </c>
      <c r="AC500" s="129"/>
      <c r="AD500" s="130"/>
      <c r="AE500" s="336" t="s">
        <v>136</v>
      </c>
      <c r="AF500" s="337"/>
      <c r="AG500" s="337"/>
      <c r="AH500" s="338"/>
      <c r="AI500" s="339" t="s">
        <v>137</v>
      </c>
      <c r="AJ500" s="339"/>
      <c r="AK500" s="339"/>
      <c r="AL500" s="158"/>
      <c r="AM500" s="339" t="s">
        <v>32</v>
      </c>
      <c r="AN500" s="339"/>
      <c r="AO500" s="339"/>
      <c r="AP500" s="158"/>
      <c r="AQ500" s="158" t="s">
        <v>55</v>
      </c>
      <c r="AR500" s="129"/>
      <c r="AS500" s="129"/>
      <c r="AT500" s="130"/>
      <c r="AU500" s="135" t="s">
        <v>56</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57</v>
      </c>
      <c r="AH501" s="133"/>
      <c r="AI501" s="155"/>
      <c r="AJ501" s="155"/>
      <c r="AK501" s="155"/>
      <c r="AL501" s="153"/>
      <c r="AM501" s="155"/>
      <c r="AN501" s="155"/>
      <c r="AO501" s="155"/>
      <c r="AP501" s="153"/>
      <c r="AQ501" s="591"/>
      <c r="AR501" s="199"/>
      <c r="AS501" s="132" t="s">
        <v>57</v>
      </c>
      <c r="AT501" s="133"/>
      <c r="AU501" s="199"/>
      <c r="AV501" s="199"/>
      <c r="AW501" s="132" t="s">
        <v>58</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61</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63</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64</v>
      </c>
      <c r="Z504" s="209"/>
      <c r="AA504" s="210"/>
      <c r="AB504" s="580" t="s">
        <v>65</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134</v>
      </c>
      <c r="F505" s="343"/>
      <c r="G505" s="344" t="s">
        <v>135</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54</v>
      </c>
      <c r="AC505" s="129"/>
      <c r="AD505" s="130"/>
      <c r="AE505" s="336" t="s">
        <v>136</v>
      </c>
      <c r="AF505" s="337"/>
      <c r="AG505" s="337"/>
      <c r="AH505" s="338"/>
      <c r="AI505" s="339" t="s">
        <v>137</v>
      </c>
      <c r="AJ505" s="339"/>
      <c r="AK505" s="339"/>
      <c r="AL505" s="158"/>
      <c r="AM505" s="339" t="s">
        <v>32</v>
      </c>
      <c r="AN505" s="339"/>
      <c r="AO505" s="339"/>
      <c r="AP505" s="158"/>
      <c r="AQ505" s="158" t="s">
        <v>55</v>
      </c>
      <c r="AR505" s="129"/>
      <c r="AS505" s="129"/>
      <c r="AT505" s="130"/>
      <c r="AU505" s="135" t="s">
        <v>56</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57</v>
      </c>
      <c r="AH506" s="133"/>
      <c r="AI506" s="155"/>
      <c r="AJ506" s="155"/>
      <c r="AK506" s="155"/>
      <c r="AL506" s="153"/>
      <c r="AM506" s="155"/>
      <c r="AN506" s="155"/>
      <c r="AO506" s="155"/>
      <c r="AP506" s="153"/>
      <c r="AQ506" s="591"/>
      <c r="AR506" s="199"/>
      <c r="AS506" s="132" t="s">
        <v>57</v>
      </c>
      <c r="AT506" s="133"/>
      <c r="AU506" s="199"/>
      <c r="AV506" s="199"/>
      <c r="AW506" s="132" t="s">
        <v>58</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61</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63</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64</v>
      </c>
      <c r="Z509" s="209"/>
      <c r="AA509" s="210"/>
      <c r="AB509" s="580" t="s">
        <v>65</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138</v>
      </c>
      <c r="F510" s="343"/>
      <c r="G510" s="344" t="s">
        <v>139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54</v>
      </c>
      <c r="AC510" s="129"/>
      <c r="AD510" s="130"/>
      <c r="AE510" s="336" t="s">
        <v>136</v>
      </c>
      <c r="AF510" s="337"/>
      <c r="AG510" s="337"/>
      <c r="AH510" s="338"/>
      <c r="AI510" s="339" t="s">
        <v>137</v>
      </c>
      <c r="AJ510" s="339"/>
      <c r="AK510" s="339"/>
      <c r="AL510" s="158"/>
      <c r="AM510" s="339" t="s">
        <v>32</v>
      </c>
      <c r="AN510" s="339"/>
      <c r="AO510" s="339"/>
      <c r="AP510" s="158"/>
      <c r="AQ510" s="158" t="s">
        <v>55</v>
      </c>
      <c r="AR510" s="129"/>
      <c r="AS510" s="129"/>
      <c r="AT510" s="130"/>
      <c r="AU510" s="135" t="s">
        <v>56</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57</v>
      </c>
      <c r="AH511" s="133"/>
      <c r="AI511" s="155"/>
      <c r="AJ511" s="155"/>
      <c r="AK511" s="155"/>
      <c r="AL511" s="153"/>
      <c r="AM511" s="155"/>
      <c r="AN511" s="155"/>
      <c r="AO511" s="155"/>
      <c r="AP511" s="153"/>
      <c r="AQ511" s="591"/>
      <c r="AR511" s="199"/>
      <c r="AS511" s="132" t="s">
        <v>57</v>
      </c>
      <c r="AT511" s="133"/>
      <c r="AU511" s="199"/>
      <c r="AV511" s="199"/>
      <c r="AW511" s="132" t="s">
        <v>58</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61</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63</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64</v>
      </c>
      <c r="Z514" s="209"/>
      <c r="AA514" s="210"/>
      <c r="AB514" s="580" t="s">
        <v>65</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138</v>
      </c>
      <c r="F515" s="343"/>
      <c r="G515" s="344" t="s">
        <v>139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54</v>
      </c>
      <c r="AC515" s="129"/>
      <c r="AD515" s="130"/>
      <c r="AE515" s="336" t="s">
        <v>136</v>
      </c>
      <c r="AF515" s="337"/>
      <c r="AG515" s="337"/>
      <c r="AH515" s="338"/>
      <c r="AI515" s="339" t="s">
        <v>137</v>
      </c>
      <c r="AJ515" s="339"/>
      <c r="AK515" s="339"/>
      <c r="AL515" s="158"/>
      <c r="AM515" s="339" t="s">
        <v>32</v>
      </c>
      <c r="AN515" s="339"/>
      <c r="AO515" s="339"/>
      <c r="AP515" s="158"/>
      <c r="AQ515" s="158" t="s">
        <v>55</v>
      </c>
      <c r="AR515" s="129"/>
      <c r="AS515" s="129"/>
      <c r="AT515" s="130"/>
      <c r="AU515" s="135" t="s">
        <v>56</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57</v>
      </c>
      <c r="AH516" s="133"/>
      <c r="AI516" s="155"/>
      <c r="AJ516" s="155"/>
      <c r="AK516" s="155"/>
      <c r="AL516" s="153"/>
      <c r="AM516" s="155"/>
      <c r="AN516" s="155"/>
      <c r="AO516" s="155"/>
      <c r="AP516" s="153"/>
      <c r="AQ516" s="591"/>
      <c r="AR516" s="199"/>
      <c r="AS516" s="132" t="s">
        <v>57</v>
      </c>
      <c r="AT516" s="133"/>
      <c r="AU516" s="199"/>
      <c r="AV516" s="199"/>
      <c r="AW516" s="132" t="s">
        <v>58</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61</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63</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64</v>
      </c>
      <c r="Z519" s="209"/>
      <c r="AA519" s="210"/>
      <c r="AB519" s="580" t="s">
        <v>65</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138</v>
      </c>
      <c r="F520" s="343"/>
      <c r="G520" s="344" t="s">
        <v>139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54</v>
      </c>
      <c r="AC520" s="129"/>
      <c r="AD520" s="130"/>
      <c r="AE520" s="336" t="s">
        <v>136</v>
      </c>
      <c r="AF520" s="337"/>
      <c r="AG520" s="337"/>
      <c r="AH520" s="338"/>
      <c r="AI520" s="339" t="s">
        <v>137</v>
      </c>
      <c r="AJ520" s="339"/>
      <c r="AK520" s="339"/>
      <c r="AL520" s="158"/>
      <c r="AM520" s="339" t="s">
        <v>32</v>
      </c>
      <c r="AN520" s="339"/>
      <c r="AO520" s="339"/>
      <c r="AP520" s="158"/>
      <c r="AQ520" s="158" t="s">
        <v>55</v>
      </c>
      <c r="AR520" s="129"/>
      <c r="AS520" s="129"/>
      <c r="AT520" s="130"/>
      <c r="AU520" s="135" t="s">
        <v>56</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57</v>
      </c>
      <c r="AH521" s="133"/>
      <c r="AI521" s="155"/>
      <c r="AJ521" s="155"/>
      <c r="AK521" s="155"/>
      <c r="AL521" s="153"/>
      <c r="AM521" s="155"/>
      <c r="AN521" s="155"/>
      <c r="AO521" s="155"/>
      <c r="AP521" s="153"/>
      <c r="AQ521" s="591"/>
      <c r="AR521" s="199"/>
      <c r="AS521" s="132" t="s">
        <v>57</v>
      </c>
      <c r="AT521" s="133"/>
      <c r="AU521" s="199"/>
      <c r="AV521" s="199"/>
      <c r="AW521" s="132" t="s">
        <v>58</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61</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63</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64</v>
      </c>
      <c r="Z524" s="209"/>
      <c r="AA524" s="210"/>
      <c r="AB524" s="580" t="s">
        <v>65</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138</v>
      </c>
      <c r="F525" s="343"/>
      <c r="G525" s="344" t="s">
        <v>139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54</v>
      </c>
      <c r="AC525" s="129"/>
      <c r="AD525" s="130"/>
      <c r="AE525" s="336" t="s">
        <v>136</v>
      </c>
      <c r="AF525" s="337"/>
      <c r="AG525" s="337"/>
      <c r="AH525" s="338"/>
      <c r="AI525" s="339" t="s">
        <v>137</v>
      </c>
      <c r="AJ525" s="339"/>
      <c r="AK525" s="339"/>
      <c r="AL525" s="158"/>
      <c r="AM525" s="339" t="s">
        <v>32</v>
      </c>
      <c r="AN525" s="339"/>
      <c r="AO525" s="339"/>
      <c r="AP525" s="158"/>
      <c r="AQ525" s="158" t="s">
        <v>55</v>
      </c>
      <c r="AR525" s="129"/>
      <c r="AS525" s="129"/>
      <c r="AT525" s="130"/>
      <c r="AU525" s="135" t="s">
        <v>56</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57</v>
      </c>
      <c r="AH526" s="133"/>
      <c r="AI526" s="155"/>
      <c r="AJ526" s="155"/>
      <c r="AK526" s="155"/>
      <c r="AL526" s="153"/>
      <c r="AM526" s="155"/>
      <c r="AN526" s="155"/>
      <c r="AO526" s="155"/>
      <c r="AP526" s="153"/>
      <c r="AQ526" s="591"/>
      <c r="AR526" s="199"/>
      <c r="AS526" s="132" t="s">
        <v>57</v>
      </c>
      <c r="AT526" s="133"/>
      <c r="AU526" s="199"/>
      <c r="AV526" s="199"/>
      <c r="AW526" s="132" t="s">
        <v>58</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61</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63</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64</v>
      </c>
      <c r="Z529" s="209"/>
      <c r="AA529" s="210"/>
      <c r="AB529" s="580" t="s">
        <v>65</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138</v>
      </c>
      <c r="F530" s="343"/>
      <c r="G530" s="344" t="s">
        <v>139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54</v>
      </c>
      <c r="AC530" s="129"/>
      <c r="AD530" s="130"/>
      <c r="AE530" s="336" t="s">
        <v>136</v>
      </c>
      <c r="AF530" s="337"/>
      <c r="AG530" s="337"/>
      <c r="AH530" s="338"/>
      <c r="AI530" s="339" t="s">
        <v>137</v>
      </c>
      <c r="AJ530" s="339"/>
      <c r="AK530" s="339"/>
      <c r="AL530" s="158"/>
      <c r="AM530" s="339" t="s">
        <v>32</v>
      </c>
      <c r="AN530" s="339"/>
      <c r="AO530" s="339"/>
      <c r="AP530" s="158"/>
      <c r="AQ530" s="158" t="s">
        <v>55</v>
      </c>
      <c r="AR530" s="129"/>
      <c r="AS530" s="129"/>
      <c r="AT530" s="130"/>
      <c r="AU530" s="135" t="s">
        <v>56</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57</v>
      </c>
      <c r="AH531" s="133"/>
      <c r="AI531" s="155"/>
      <c r="AJ531" s="155"/>
      <c r="AK531" s="155"/>
      <c r="AL531" s="153"/>
      <c r="AM531" s="155"/>
      <c r="AN531" s="155"/>
      <c r="AO531" s="155"/>
      <c r="AP531" s="153"/>
      <c r="AQ531" s="591"/>
      <c r="AR531" s="199"/>
      <c r="AS531" s="132" t="s">
        <v>57</v>
      </c>
      <c r="AT531" s="133"/>
      <c r="AU531" s="199"/>
      <c r="AV531" s="199"/>
      <c r="AW531" s="132" t="s">
        <v>58</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61</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63</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64</v>
      </c>
      <c r="Z534" s="209"/>
      <c r="AA534" s="210"/>
      <c r="AB534" s="580" t="s">
        <v>65</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142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141</v>
      </c>
      <c r="F538" s="174"/>
      <c r="G538" s="901" t="s">
        <v>133</v>
      </c>
      <c r="H538" s="122"/>
      <c r="I538" s="122"/>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8"/>
      <c r="B539" s="185"/>
      <c r="C539" s="179"/>
      <c r="D539" s="185"/>
      <c r="E539" s="342" t="s">
        <v>134</v>
      </c>
      <c r="F539" s="343"/>
      <c r="G539" s="344" t="s">
        <v>135</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54</v>
      </c>
      <c r="AC539" s="129"/>
      <c r="AD539" s="130"/>
      <c r="AE539" s="336" t="s">
        <v>136</v>
      </c>
      <c r="AF539" s="337"/>
      <c r="AG539" s="337"/>
      <c r="AH539" s="338"/>
      <c r="AI539" s="339" t="s">
        <v>137</v>
      </c>
      <c r="AJ539" s="339"/>
      <c r="AK539" s="339"/>
      <c r="AL539" s="158"/>
      <c r="AM539" s="339" t="s">
        <v>32</v>
      </c>
      <c r="AN539" s="339"/>
      <c r="AO539" s="339"/>
      <c r="AP539" s="158"/>
      <c r="AQ539" s="158" t="s">
        <v>55</v>
      </c>
      <c r="AR539" s="129"/>
      <c r="AS539" s="129"/>
      <c r="AT539" s="130"/>
      <c r="AU539" s="135" t="s">
        <v>56</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57</v>
      </c>
      <c r="AH540" s="133"/>
      <c r="AI540" s="155"/>
      <c r="AJ540" s="155"/>
      <c r="AK540" s="155"/>
      <c r="AL540" s="153"/>
      <c r="AM540" s="155"/>
      <c r="AN540" s="155"/>
      <c r="AO540" s="155"/>
      <c r="AP540" s="153"/>
      <c r="AQ540" s="591"/>
      <c r="AR540" s="199"/>
      <c r="AS540" s="132" t="s">
        <v>57</v>
      </c>
      <c r="AT540" s="133"/>
      <c r="AU540" s="199"/>
      <c r="AV540" s="199"/>
      <c r="AW540" s="132" t="s">
        <v>58</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61</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63</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64</v>
      </c>
      <c r="Z543" s="209"/>
      <c r="AA543" s="210"/>
      <c r="AB543" s="580" t="s">
        <v>65</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134</v>
      </c>
      <c r="F544" s="343"/>
      <c r="G544" s="344" t="s">
        <v>135</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54</v>
      </c>
      <c r="AC544" s="129"/>
      <c r="AD544" s="130"/>
      <c r="AE544" s="336" t="s">
        <v>136</v>
      </c>
      <c r="AF544" s="337"/>
      <c r="AG544" s="337"/>
      <c r="AH544" s="338"/>
      <c r="AI544" s="339" t="s">
        <v>137</v>
      </c>
      <c r="AJ544" s="339"/>
      <c r="AK544" s="339"/>
      <c r="AL544" s="158"/>
      <c r="AM544" s="339" t="s">
        <v>32</v>
      </c>
      <c r="AN544" s="339"/>
      <c r="AO544" s="339"/>
      <c r="AP544" s="158"/>
      <c r="AQ544" s="158" t="s">
        <v>55</v>
      </c>
      <c r="AR544" s="129"/>
      <c r="AS544" s="129"/>
      <c r="AT544" s="130"/>
      <c r="AU544" s="135" t="s">
        <v>56</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57</v>
      </c>
      <c r="AH545" s="133"/>
      <c r="AI545" s="155"/>
      <c r="AJ545" s="155"/>
      <c r="AK545" s="155"/>
      <c r="AL545" s="153"/>
      <c r="AM545" s="155"/>
      <c r="AN545" s="155"/>
      <c r="AO545" s="155"/>
      <c r="AP545" s="153"/>
      <c r="AQ545" s="591"/>
      <c r="AR545" s="199"/>
      <c r="AS545" s="132" t="s">
        <v>57</v>
      </c>
      <c r="AT545" s="133"/>
      <c r="AU545" s="199"/>
      <c r="AV545" s="199"/>
      <c r="AW545" s="132" t="s">
        <v>58</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61</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63</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64</v>
      </c>
      <c r="Z548" s="209"/>
      <c r="AA548" s="210"/>
      <c r="AB548" s="580" t="s">
        <v>65</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134</v>
      </c>
      <c r="F549" s="343"/>
      <c r="G549" s="344" t="s">
        <v>135</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54</v>
      </c>
      <c r="AC549" s="129"/>
      <c r="AD549" s="130"/>
      <c r="AE549" s="336" t="s">
        <v>136</v>
      </c>
      <c r="AF549" s="337"/>
      <c r="AG549" s="337"/>
      <c r="AH549" s="338"/>
      <c r="AI549" s="339" t="s">
        <v>137</v>
      </c>
      <c r="AJ549" s="339"/>
      <c r="AK549" s="339"/>
      <c r="AL549" s="158"/>
      <c r="AM549" s="339" t="s">
        <v>32</v>
      </c>
      <c r="AN549" s="339"/>
      <c r="AO549" s="339"/>
      <c r="AP549" s="158"/>
      <c r="AQ549" s="158" t="s">
        <v>55</v>
      </c>
      <c r="AR549" s="129"/>
      <c r="AS549" s="129"/>
      <c r="AT549" s="130"/>
      <c r="AU549" s="135" t="s">
        <v>56</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57</v>
      </c>
      <c r="AH550" s="133"/>
      <c r="AI550" s="155"/>
      <c r="AJ550" s="155"/>
      <c r="AK550" s="155"/>
      <c r="AL550" s="153"/>
      <c r="AM550" s="155"/>
      <c r="AN550" s="155"/>
      <c r="AO550" s="155"/>
      <c r="AP550" s="153"/>
      <c r="AQ550" s="591"/>
      <c r="AR550" s="199"/>
      <c r="AS550" s="132" t="s">
        <v>57</v>
      </c>
      <c r="AT550" s="133"/>
      <c r="AU550" s="199"/>
      <c r="AV550" s="199"/>
      <c r="AW550" s="132" t="s">
        <v>58</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61</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63</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64</v>
      </c>
      <c r="Z553" s="209"/>
      <c r="AA553" s="210"/>
      <c r="AB553" s="580" t="s">
        <v>65</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134</v>
      </c>
      <c r="F554" s="343"/>
      <c r="G554" s="344" t="s">
        <v>135</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54</v>
      </c>
      <c r="AC554" s="129"/>
      <c r="AD554" s="130"/>
      <c r="AE554" s="336" t="s">
        <v>136</v>
      </c>
      <c r="AF554" s="337"/>
      <c r="AG554" s="337"/>
      <c r="AH554" s="338"/>
      <c r="AI554" s="339" t="s">
        <v>137</v>
      </c>
      <c r="AJ554" s="339"/>
      <c r="AK554" s="339"/>
      <c r="AL554" s="158"/>
      <c r="AM554" s="339" t="s">
        <v>32</v>
      </c>
      <c r="AN554" s="339"/>
      <c r="AO554" s="339"/>
      <c r="AP554" s="158"/>
      <c r="AQ554" s="158" t="s">
        <v>55</v>
      </c>
      <c r="AR554" s="129"/>
      <c r="AS554" s="129"/>
      <c r="AT554" s="130"/>
      <c r="AU554" s="135" t="s">
        <v>56</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57</v>
      </c>
      <c r="AH555" s="133"/>
      <c r="AI555" s="155"/>
      <c r="AJ555" s="155"/>
      <c r="AK555" s="155"/>
      <c r="AL555" s="153"/>
      <c r="AM555" s="155"/>
      <c r="AN555" s="155"/>
      <c r="AO555" s="155"/>
      <c r="AP555" s="153"/>
      <c r="AQ555" s="591"/>
      <c r="AR555" s="199"/>
      <c r="AS555" s="132" t="s">
        <v>57</v>
      </c>
      <c r="AT555" s="133"/>
      <c r="AU555" s="199"/>
      <c r="AV555" s="199"/>
      <c r="AW555" s="132" t="s">
        <v>58</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61</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63</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64</v>
      </c>
      <c r="Z558" s="209"/>
      <c r="AA558" s="210"/>
      <c r="AB558" s="580" t="s">
        <v>65</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134</v>
      </c>
      <c r="F559" s="343"/>
      <c r="G559" s="344" t="s">
        <v>135</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54</v>
      </c>
      <c r="AC559" s="129"/>
      <c r="AD559" s="130"/>
      <c r="AE559" s="336" t="s">
        <v>136</v>
      </c>
      <c r="AF559" s="337"/>
      <c r="AG559" s="337"/>
      <c r="AH559" s="338"/>
      <c r="AI559" s="339" t="s">
        <v>137</v>
      </c>
      <c r="AJ559" s="339"/>
      <c r="AK559" s="339"/>
      <c r="AL559" s="158"/>
      <c r="AM559" s="339" t="s">
        <v>32</v>
      </c>
      <c r="AN559" s="339"/>
      <c r="AO559" s="339"/>
      <c r="AP559" s="158"/>
      <c r="AQ559" s="158" t="s">
        <v>55</v>
      </c>
      <c r="AR559" s="129"/>
      <c r="AS559" s="129"/>
      <c r="AT559" s="130"/>
      <c r="AU559" s="135" t="s">
        <v>56</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57</v>
      </c>
      <c r="AH560" s="133"/>
      <c r="AI560" s="155"/>
      <c r="AJ560" s="155"/>
      <c r="AK560" s="155"/>
      <c r="AL560" s="153"/>
      <c r="AM560" s="155"/>
      <c r="AN560" s="155"/>
      <c r="AO560" s="155"/>
      <c r="AP560" s="153"/>
      <c r="AQ560" s="591"/>
      <c r="AR560" s="199"/>
      <c r="AS560" s="132" t="s">
        <v>57</v>
      </c>
      <c r="AT560" s="133"/>
      <c r="AU560" s="199"/>
      <c r="AV560" s="199"/>
      <c r="AW560" s="132" t="s">
        <v>58</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61</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63</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64</v>
      </c>
      <c r="Z563" s="209"/>
      <c r="AA563" s="210"/>
      <c r="AB563" s="580" t="s">
        <v>65</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138</v>
      </c>
      <c r="F564" s="343"/>
      <c r="G564" s="344" t="s">
        <v>139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54</v>
      </c>
      <c r="AC564" s="129"/>
      <c r="AD564" s="130"/>
      <c r="AE564" s="336" t="s">
        <v>136</v>
      </c>
      <c r="AF564" s="337"/>
      <c r="AG564" s="337"/>
      <c r="AH564" s="338"/>
      <c r="AI564" s="339" t="s">
        <v>137</v>
      </c>
      <c r="AJ564" s="339"/>
      <c r="AK564" s="339"/>
      <c r="AL564" s="158"/>
      <c r="AM564" s="339" t="s">
        <v>32</v>
      </c>
      <c r="AN564" s="339"/>
      <c r="AO564" s="339"/>
      <c r="AP564" s="158"/>
      <c r="AQ564" s="158" t="s">
        <v>55</v>
      </c>
      <c r="AR564" s="129"/>
      <c r="AS564" s="129"/>
      <c r="AT564" s="130"/>
      <c r="AU564" s="135" t="s">
        <v>56</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57</v>
      </c>
      <c r="AH565" s="133"/>
      <c r="AI565" s="155"/>
      <c r="AJ565" s="155"/>
      <c r="AK565" s="155"/>
      <c r="AL565" s="153"/>
      <c r="AM565" s="155"/>
      <c r="AN565" s="155"/>
      <c r="AO565" s="155"/>
      <c r="AP565" s="153"/>
      <c r="AQ565" s="591"/>
      <c r="AR565" s="199"/>
      <c r="AS565" s="132" t="s">
        <v>57</v>
      </c>
      <c r="AT565" s="133"/>
      <c r="AU565" s="199"/>
      <c r="AV565" s="199"/>
      <c r="AW565" s="132" t="s">
        <v>58</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61</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63</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64</v>
      </c>
      <c r="Z568" s="209"/>
      <c r="AA568" s="210"/>
      <c r="AB568" s="580" t="s">
        <v>65</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138</v>
      </c>
      <c r="F569" s="343"/>
      <c r="G569" s="344" t="s">
        <v>139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54</v>
      </c>
      <c r="AC569" s="129"/>
      <c r="AD569" s="130"/>
      <c r="AE569" s="336" t="s">
        <v>136</v>
      </c>
      <c r="AF569" s="337"/>
      <c r="AG569" s="337"/>
      <c r="AH569" s="338"/>
      <c r="AI569" s="339" t="s">
        <v>137</v>
      </c>
      <c r="AJ569" s="339"/>
      <c r="AK569" s="339"/>
      <c r="AL569" s="158"/>
      <c r="AM569" s="339" t="s">
        <v>32</v>
      </c>
      <c r="AN569" s="339"/>
      <c r="AO569" s="339"/>
      <c r="AP569" s="158"/>
      <c r="AQ569" s="158" t="s">
        <v>55</v>
      </c>
      <c r="AR569" s="129"/>
      <c r="AS569" s="129"/>
      <c r="AT569" s="130"/>
      <c r="AU569" s="135" t="s">
        <v>56</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57</v>
      </c>
      <c r="AH570" s="133"/>
      <c r="AI570" s="155"/>
      <c r="AJ570" s="155"/>
      <c r="AK570" s="155"/>
      <c r="AL570" s="153"/>
      <c r="AM570" s="155"/>
      <c r="AN570" s="155"/>
      <c r="AO570" s="155"/>
      <c r="AP570" s="153"/>
      <c r="AQ570" s="591"/>
      <c r="AR570" s="199"/>
      <c r="AS570" s="132" t="s">
        <v>57</v>
      </c>
      <c r="AT570" s="133"/>
      <c r="AU570" s="199"/>
      <c r="AV570" s="199"/>
      <c r="AW570" s="132" t="s">
        <v>58</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61</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63</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64</v>
      </c>
      <c r="Z573" s="209"/>
      <c r="AA573" s="210"/>
      <c r="AB573" s="580" t="s">
        <v>65</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138</v>
      </c>
      <c r="F574" s="343"/>
      <c r="G574" s="344" t="s">
        <v>139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54</v>
      </c>
      <c r="AC574" s="129"/>
      <c r="AD574" s="130"/>
      <c r="AE574" s="336" t="s">
        <v>136</v>
      </c>
      <c r="AF574" s="337"/>
      <c r="AG574" s="337"/>
      <c r="AH574" s="338"/>
      <c r="AI574" s="339" t="s">
        <v>137</v>
      </c>
      <c r="AJ574" s="339"/>
      <c r="AK574" s="339"/>
      <c r="AL574" s="158"/>
      <c r="AM574" s="339" t="s">
        <v>32</v>
      </c>
      <c r="AN574" s="339"/>
      <c r="AO574" s="339"/>
      <c r="AP574" s="158"/>
      <c r="AQ574" s="158" t="s">
        <v>55</v>
      </c>
      <c r="AR574" s="129"/>
      <c r="AS574" s="129"/>
      <c r="AT574" s="130"/>
      <c r="AU574" s="135" t="s">
        <v>56</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57</v>
      </c>
      <c r="AH575" s="133"/>
      <c r="AI575" s="155"/>
      <c r="AJ575" s="155"/>
      <c r="AK575" s="155"/>
      <c r="AL575" s="153"/>
      <c r="AM575" s="155"/>
      <c r="AN575" s="155"/>
      <c r="AO575" s="155"/>
      <c r="AP575" s="153"/>
      <c r="AQ575" s="591"/>
      <c r="AR575" s="199"/>
      <c r="AS575" s="132" t="s">
        <v>57</v>
      </c>
      <c r="AT575" s="133"/>
      <c r="AU575" s="199"/>
      <c r="AV575" s="199"/>
      <c r="AW575" s="132" t="s">
        <v>58</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61</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63</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64</v>
      </c>
      <c r="Z578" s="209"/>
      <c r="AA578" s="210"/>
      <c r="AB578" s="580" t="s">
        <v>65</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138</v>
      </c>
      <c r="F579" s="343"/>
      <c r="G579" s="344" t="s">
        <v>139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54</v>
      </c>
      <c r="AC579" s="129"/>
      <c r="AD579" s="130"/>
      <c r="AE579" s="336" t="s">
        <v>136</v>
      </c>
      <c r="AF579" s="337"/>
      <c r="AG579" s="337"/>
      <c r="AH579" s="338"/>
      <c r="AI579" s="339" t="s">
        <v>137</v>
      </c>
      <c r="AJ579" s="339"/>
      <c r="AK579" s="339"/>
      <c r="AL579" s="158"/>
      <c r="AM579" s="339" t="s">
        <v>32</v>
      </c>
      <c r="AN579" s="339"/>
      <c r="AO579" s="339"/>
      <c r="AP579" s="158"/>
      <c r="AQ579" s="158" t="s">
        <v>55</v>
      </c>
      <c r="AR579" s="129"/>
      <c r="AS579" s="129"/>
      <c r="AT579" s="130"/>
      <c r="AU579" s="135" t="s">
        <v>56</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57</v>
      </c>
      <c r="AH580" s="133"/>
      <c r="AI580" s="155"/>
      <c r="AJ580" s="155"/>
      <c r="AK580" s="155"/>
      <c r="AL580" s="153"/>
      <c r="AM580" s="155"/>
      <c r="AN580" s="155"/>
      <c r="AO580" s="155"/>
      <c r="AP580" s="153"/>
      <c r="AQ580" s="591"/>
      <c r="AR580" s="199"/>
      <c r="AS580" s="132" t="s">
        <v>57</v>
      </c>
      <c r="AT580" s="133"/>
      <c r="AU580" s="199"/>
      <c r="AV580" s="199"/>
      <c r="AW580" s="132" t="s">
        <v>58</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61</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63</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64</v>
      </c>
      <c r="Z583" s="209"/>
      <c r="AA583" s="210"/>
      <c r="AB583" s="580" t="s">
        <v>65</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138</v>
      </c>
      <c r="F584" s="343"/>
      <c r="G584" s="344" t="s">
        <v>139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54</v>
      </c>
      <c r="AC584" s="129"/>
      <c r="AD584" s="130"/>
      <c r="AE584" s="336" t="s">
        <v>136</v>
      </c>
      <c r="AF584" s="337"/>
      <c r="AG584" s="337"/>
      <c r="AH584" s="338"/>
      <c r="AI584" s="339" t="s">
        <v>137</v>
      </c>
      <c r="AJ584" s="339"/>
      <c r="AK584" s="339"/>
      <c r="AL584" s="158"/>
      <c r="AM584" s="339" t="s">
        <v>32</v>
      </c>
      <c r="AN584" s="339"/>
      <c r="AO584" s="339"/>
      <c r="AP584" s="158"/>
      <c r="AQ584" s="158" t="s">
        <v>55</v>
      </c>
      <c r="AR584" s="129"/>
      <c r="AS584" s="129"/>
      <c r="AT584" s="130"/>
      <c r="AU584" s="135" t="s">
        <v>56</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57</v>
      </c>
      <c r="AH585" s="133"/>
      <c r="AI585" s="155"/>
      <c r="AJ585" s="155"/>
      <c r="AK585" s="155"/>
      <c r="AL585" s="153"/>
      <c r="AM585" s="155"/>
      <c r="AN585" s="155"/>
      <c r="AO585" s="155"/>
      <c r="AP585" s="153"/>
      <c r="AQ585" s="591"/>
      <c r="AR585" s="199"/>
      <c r="AS585" s="132" t="s">
        <v>57</v>
      </c>
      <c r="AT585" s="133"/>
      <c r="AU585" s="199"/>
      <c r="AV585" s="199"/>
      <c r="AW585" s="132" t="s">
        <v>58</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61</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63</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64</v>
      </c>
      <c r="Z588" s="209"/>
      <c r="AA588" s="210"/>
      <c r="AB588" s="580" t="s">
        <v>65</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142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141</v>
      </c>
      <c r="F592" s="174"/>
      <c r="G592" s="901" t="s">
        <v>133</v>
      </c>
      <c r="H592" s="122"/>
      <c r="I592" s="122"/>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8"/>
      <c r="B593" s="185"/>
      <c r="C593" s="179"/>
      <c r="D593" s="185"/>
      <c r="E593" s="342" t="s">
        <v>134</v>
      </c>
      <c r="F593" s="343"/>
      <c r="G593" s="344" t="s">
        <v>135</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54</v>
      </c>
      <c r="AC593" s="129"/>
      <c r="AD593" s="130"/>
      <c r="AE593" s="336" t="s">
        <v>136</v>
      </c>
      <c r="AF593" s="337"/>
      <c r="AG593" s="337"/>
      <c r="AH593" s="338"/>
      <c r="AI593" s="339" t="s">
        <v>137</v>
      </c>
      <c r="AJ593" s="339"/>
      <c r="AK593" s="339"/>
      <c r="AL593" s="158"/>
      <c r="AM593" s="339" t="s">
        <v>32</v>
      </c>
      <c r="AN593" s="339"/>
      <c r="AO593" s="339"/>
      <c r="AP593" s="158"/>
      <c r="AQ593" s="158" t="s">
        <v>55</v>
      </c>
      <c r="AR593" s="129"/>
      <c r="AS593" s="129"/>
      <c r="AT593" s="130"/>
      <c r="AU593" s="135" t="s">
        <v>56</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57</v>
      </c>
      <c r="AH594" s="133"/>
      <c r="AI594" s="155"/>
      <c r="AJ594" s="155"/>
      <c r="AK594" s="155"/>
      <c r="AL594" s="153"/>
      <c r="AM594" s="155"/>
      <c r="AN594" s="155"/>
      <c r="AO594" s="155"/>
      <c r="AP594" s="153"/>
      <c r="AQ594" s="591"/>
      <c r="AR594" s="199"/>
      <c r="AS594" s="132" t="s">
        <v>57</v>
      </c>
      <c r="AT594" s="133"/>
      <c r="AU594" s="199"/>
      <c r="AV594" s="199"/>
      <c r="AW594" s="132" t="s">
        <v>58</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61</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63</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64</v>
      </c>
      <c r="Z597" s="209"/>
      <c r="AA597" s="210"/>
      <c r="AB597" s="580" t="s">
        <v>65</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134</v>
      </c>
      <c r="F598" s="343"/>
      <c r="G598" s="344" t="s">
        <v>135</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54</v>
      </c>
      <c r="AC598" s="129"/>
      <c r="AD598" s="130"/>
      <c r="AE598" s="336" t="s">
        <v>136</v>
      </c>
      <c r="AF598" s="337"/>
      <c r="AG598" s="337"/>
      <c r="AH598" s="338"/>
      <c r="AI598" s="339" t="s">
        <v>137</v>
      </c>
      <c r="AJ598" s="339"/>
      <c r="AK598" s="339"/>
      <c r="AL598" s="158"/>
      <c r="AM598" s="339" t="s">
        <v>32</v>
      </c>
      <c r="AN598" s="339"/>
      <c r="AO598" s="339"/>
      <c r="AP598" s="158"/>
      <c r="AQ598" s="158" t="s">
        <v>55</v>
      </c>
      <c r="AR598" s="129"/>
      <c r="AS598" s="129"/>
      <c r="AT598" s="130"/>
      <c r="AU598" s="135" t="s">
        <v>56</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57</v>
      </c>
      <c r="AH599" s="133"/>
      <c r="AI599" s="155"/>
      <c r="AJ599" s="155"/>
      <c r="AK599" s="155"/>
      <c r="AL599" s="153"/>
      <c r="AM599" s="155"/>
      <c r="AN599" s="155"/>
      <c r="AO599" s="155"/>
      <c r="AP599" s="153"/>
      <c r="AQ599" s="591"/>
      <c r="AR599" s="199"/>
      <c r="AS599" s="132" t="s">
        <v>57</v>
      </c>
      <c r="AT599" s="133"/>
      <c r="AU599" s="199"/>
      <c r="AV599" s="199"/>
      <c r="AW599" s="132" t="s">
        <v>58</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61</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63</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64</v>
      </c>
      <c r="Z602" s="209"/>
      <c r="AA602" s="210"/>
      <c r="AB602" s="580" t="s">
        <v>65</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134</v>
      </c>
      <c r="F603" s="343"/>
      <c r="G603" s="344" t="s">
        <v>135</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54</v>
      </c>
      <c r="AC603" s="129"/>
      <c r="AD603" s="130"/>
      <c r="AE603" s="336" t="s">
        <v>136</v>
      </c>
      <c r="AF603" s="337"/>
      <c r="AG603" s="337"/>
      <c r="AH603" s="338"/>
      <c r="AI603" s="339" t="s">
        <v>137</v>
      </c>
      <c r="AJ603" s="339"/>
      <c r="AK603" s="339"/>
      <c r="AL603" s="158"/>
      <c r="AM603" s="339" t="s">
        <v>32</v>
      </c>
      <c r="AN603" s="339"/>
      <c r="AO603" s="339"/>
      <c r="AP603" s="158"/>
      <c r="AQ603" s="158" t="s">
        <v>55</v>
      </c>
      <c r="AR603" s="129"/>
      <c r="AS603" s="129"/>
      <c r="AT603" s="130"/>
      <c r="AU603" s="135" t="s">
        <v>56</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57</v>
      </c>
      <c r="AH604" s="133"/>
      <c r="AI604" s="155"/>
      <c r="AJ604" s="155"/>
      <c r="AK604" s="155"/>
      <c r="AL604" s="153"/>
      <c r="AM604" s="155"/>
      <c r="AN604" s="155"/>
      <c r="AO604" s="155"/>
      <c r="AP604" s="153"/>
      <c r="AQ604" s="591"/>
      <c r="AR604" s="199"/>
      <c r="AS604" s="132" t="s">
        <v>57</v>
      </c>
      <c r="AT604" s="133"/>
      <c r="AU604" s="199"/>
      <c r="AV604" s="199"/>
      <c r="AW604" s="132" t="s">
        <v>58</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61</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63</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64</v>
      </c>
      <c r="Z607" s="209"/>
      <c r="AA607" s="210"/>
      <c r="AB607" s="580" t="s">
        <v>65</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134</v>
      </c>
      <c r="F608" s="343"/>
      <c r="G608" s="344" t="s">
        <v>135</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54</v>
      </c>
      <c r="AC608" s="129"/>
      <c r="AD608" s="130"/>
      <c r="AE608" s="336" t="s">
        <v>136</v>
      </c>
      <c r="AF608" s="337"/>
      <c r="AG608" s="337"/>
      <c r="AH608" s="338"/>
      <c r="AI608" s="339" t="s">
        <v>137</v>
      </c>
      <c r="AJ608" s="339"/>
      <c r="AK608" s="339"/>
      <c r="AL608" s="158"/>
      <c r="AM608" s="339" t="s">
        <v>32</v>
      </c>
      <c r="AN608" s="339"/>
      <c r="AO608" s="339"/>
      <c r="AP608" s="158"/>
      <c r="AQ608" s="158" t="s">
        <v>55</v>
      </c>
      <c r="AR608" s="129"/>
      <c r="AS608" s="129"/>
      <c r="AT608" s="130"/>
      <c r="AU608" s="135" t="s">
        <v>56</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57</v>
      </c>
      <c r="AH609" s="133"/>
      <c r="AI609" s="155"/>
      <c r="AJ609" s="155"/>
      <c r="AK609" s="155"/>
      <c r="AL609" s="153"/>
      <c r="AM609" s="155"/>
      <c r="AN609" s="155"/>
      <c r="AO609" s="155"/>
      <c r="AP609" s="153"/>
      <c r="AQ609" s="591"/>
      <c r="AR609" s="199"/>
      <c r="AS609" s="132" t="s">
        <v>57</v>
      </c>
      <c r="AT609" s="133"/>
      <c r="AU609" s="199"/>
      <c r="AV609" s="199"/>
      <c r="AW609" s="132" t="s">
        <v>58</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61</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63</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64</v>
      </c>
      <c r="Z612" s="209"/>
      <c r="AA612" s="210"/>
      <c r="AB612" s="580" t="s">
        <v>65</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134</v>
      </c>
      <c r="F613" s="343"/>
      <c r="G613" s="344" t="s">
        <v>135</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54</v>
      </c>
      <c r="AC613" s="129"/>
      <c r="AD613" s="130"/>
      <c r="AE613" s="336" t="s">
        <v>136</v>
      </c>
      <c r="AF613" s="337"/>
      <c r="AG613" s="337"/>
      <c r="AH613" s="338"/>
      <c r="AI613" s="339" t="s">
        <v>137</v>
      </c>
      <c r="AJ613" s="339"/>
      <c r="AK613" s="339"/>
      <c r="AL613" s="158"/>
      <c r="AM613" s="339" t="s">
        <v>32</v>
      </c>
      <c r="AN613" s="339"/>
      <c r="AO613" s="339"/>
      <c r="AP613" s="158"/>
      <c r="AQ613" s="158" t="s">
        <v>55</v>
      </c>
      <c r="AR613" s="129"/>
      <c r="AS613" s="129"/>
      <c r="AT613" s="130"/>
      <c r="AU613" s="135" t="s">
        <v>56</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57</v>
      </c>
      <c r="AH614" s="133"/>
      <c r="AI614" s="155"/>
      <c r="AJ614" s="155"/>
      <c r="AK614" s="155"/>
      <c r="AL614" s="153"/>
      <c r="AM614" s="155"/>
      <c r="AN614" s="155"/>
      <c r="AO614" s="155"/>
      <c r="AP614" s="153"/>
      <c r="AQ614" s="591"/>
      <c r="AR614" s="199"/>
      <c r="AS614" s="132" t="s">
        <v>57</v>
      </c>
      <c r="AT614" s="133"/>
      <c r="AU614" s="199"/>
      <c r="AV614" s="199"/>
      <c r="AW614" s="132" t="s">
        <v>58</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61</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63</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64</v>
      </c>
      <c r="Z617" s="209"/>
      <c r="AA617" s="210"/>
      <c r="AB617" s="580" t="s">
        <v>65</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138</v>
      </c>
      <c r="F618" s="343"/>
      <c r="G618" s="344" t="s">
        <v>139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54</v>
      </c>
      <c r="AC618" s="129"/>
      <c r="AD618" s="130"/>
      <c r="AE618" s="336" t="s">
        <v>136</v>
      </c>
      <c r="AF618" s="337"/>
      <c r="AG618" s="337"/>
      <c r="AH618" s="338"/>
      <c r="AI618" s="339" t="s">
        <v>137</v>
      </c>
      <c r="AJ618" s="339"/>
      <c r="AK618" s="339"/>
      <c r="AL618" s="158"/>
      <c r="AM618" s="339" t="s">
        <v>32</v>
      </c>
      <c r="AN618" s="339"/>
      <c r="AO618" s="339"/>
      <c r="AP618" s="158"/>
      <c r="AQ618" s="158" t="s">
        <v>55</v>
      </c>
      <c r="AR618" s="129"/>
      <c r="AS618" s="129"/>
      <c r="AT618" s="130"/>
      <c r="AU618" s="135" t="s">
        <v>56</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57</v>
      </c>
      <c r="AH619" s="133"/>
      <c r="AI619" s="155"/>
      <c r="AJ619" s="155"/>
      <c r="AK619" s="155"/>
      <c r="AL619" s="153"/>
      <c r="AM619" s="155"/>
      <c r="AN619" s="155"/>
      <c r="AO619" s="155"/>
      <c r="AP619" s="153"/>
      <c r="AQ619" s="591"/>
      <c r="AR619" s="199"/>
      <c r="AS619" s="132" t="s">
        <v>57</v>
      </c>
      <c r="AT619" s="133"/>
      <c r="AU619" s="199"/>
      <c r="AV619" s="199"/>
      <c r="AW619" s="132" t="s">
        <v>58</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61</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63</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64</v>
      </c>
      <c r="Z622" s="209"/>
      <c r="AA622" s="210"/>
      <c r="AB622" s="580" t="s">
        <v>65</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138</v>
      </c>
      <c r="F623" s="343"/>
      <c r="G623" s="344" t="s">
        <v>139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54</v>
      </c>
      <c r="AC623" s="129"/>
      <c r="AD623" s="130"/>
      <c r="AE623" s="336" t="s">
        <v>136</v>
      </c>
      <c r="AF623" s="337"/>
      <c r="AG623" s="337"/>
      <c r="AH623" s="338"/>
      <c r="AI623" s="339" t="s">
        <v>137</v>
      </c>
      <c r="AJ623" s="339"/>
      <c r="AK623" s="339"/>
      <c r="AL623" s="158"/>
      <c r="AM623" s="339" t="s">
        <v>32</v>
      </c>
      <c r="AN623" s="339"/>
      <c r="AO623" s="339"/>
      <c r="AP623" s="158"/>
      <c r="AQ623" s="158" t="s">
        <v>55</v>
      </c>
      <c r="AR623" s="129"/>
      <c r="AS623" s="129"/>
      <c r="AT623" s="130"/>
      <c r="AU623" s="135" t="s">
        <v>56</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57</v>
      </c>
      <c r="AH624" s="133"/>
      <c r="AI624" s="155"/>
      <c r="AJ624" s="155"/>
      <c r="AK624" s="155"/>
      <c r="AL624" s="153"/>
      <c r="AM624" s="155"/>
      <c r="AN624" s="155"/>
      <c r="AO624" s="155"/>
      <c r="AP624" s="153"/>
      <c r="AQ624" s="591"/>
      <c r="AR624" s="199"/>
      <c r="AS624" s="132" t="s">
        <v>57</v>
      </c>
      <c r="AT624" s="133"/>
      <c r="AU624" s="199"/>
      <c r="AV624" s="199"/>
      <c r="AW624" s="132" t="s">
        <v>58</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61</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63</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64</v>
      </c>
      <c r="Z627" s="209"/>
      <c r="AA627" s="210"/>
      <c r="AB627" s="580" t="s">
        <v>65</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138</v>
      </c>
      <c r="F628" s="343"/>
      <c r="G628" s="344" t="s">
        <v>139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54</v>
      </c>
      <c r="AC628" s="129"/>
      <c r="AD628" s="130"/>
      <c r="AE628" s="336" t="s">
        <v>136</v>
      </c>
      <c r="AF628" s="337"/>
      <c r="AG628" s="337"/>
      <c r="AH628" s="338"/>
      <c r="AI628" s="339" t="s">
        <v>137</v>
      </c>
      <c r="AJ628" s="339"/>
      <c r="AK628" s="339"/>
      <c r="AL628" s="158"/>
      <c r="AM628" s="339" t="s">
        <v>32</v>
      </c>
      <c r="AN628" s="339"/>
      <c r="AO628" s="339"/>
      <c r="AP628" s="158"/>
      <c r="AQ628" s="158" t="s">
        <v>55</v>
      </c>
      <c r="AR628" s="129"/>
      <c r="AS628" s="129"/>
      <c r="AT628" s="130"/>
      <c r="AU628" s="135" t="s">
        <v>56</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57</v>
      </c>
      <c r="AH629" s="133"/>
      <c r="AI629" s="155"/>
      <c r="AJ629" s="155"/>
      <c r="AK629" s="155"/>
      <c r="AL629" s="153"/>
      <c r="AM629" s="155"/>
      <c r="AN629" s="155"/>
      <c r="AO629" s="155"/>
      <c r="AP629" s="153"/>
      <c r="AQ629" s="591"/>
      <c r="AR629" s="199"/>
      <c r="AS629" s="132" t="s">
        <v>57</v>
      </c>
      <c r="AT629" s="133"/>
      <c r="AU629" s="199"/>
      <c r="AV629" s="199"/>
      <c r="AW629" s="132" t="s">
        <v>58</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61</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63</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64</v>
      </c>
      <c r="Z632" s="209"/>
      <c r="AA632" s="210"/>
      <c r="AB632" s="580" t="s">
        <v>65</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138</v>
      </c>
      <c r="F633" s="343"/>
      <c r="G633" s="344" t="s">
        <v>139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54</v>
      </c>
      <c r="AC633" s="129"/>
      <c r="AD633" s="130"/>
      <c r="AE633" s="336" t="s">
        <v>136</v>
      </c>
      <c r="AF633" s="337"/>
      <c r="AG633" s="337"/>
      <c r="AH633" s="338"/>
      <c r="AI633" s="339" t="s">
        <v>137</v>
      </c>
      <c r="AJ633" s="339"/>
      <c r="AK633" s="339"/>
      <c r="AL633" s="158"/>
      <c r="AM633" s="339" t="s">
        <v>32</v>
      </c>
      <c r="AN633" s="339"/>
      <c r="AO633" s="339"/>
      <c r="AP633" s="158"/>
      <c r="AQ633" s="158" t="s">
        <v>55</v>
      </c>
      <c r="AR633" s="129"/>
      <c r="AS633" s="129"/>
      <c r="AT633" s="130"/>
      <c r="AU633" s="135" t="s">
        <v>56</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57</v>
      </c>
      <c r="AH634" s="133"/>
      <c r="AI634" s="155"/>
      <c r="AJ634" s="155"/>
      <c r="AK634" s="155"/>
      <c r="AL634" s="153"/>
      <c r="AM634" s="155"/>
      <c r="AN634" s="155"/>
      <c r="AO634" s="155"/>
      <c r="AP634" s="153"/>
      <c r="AQ634" s="591"/>
      <c r="AR634" s="199"/>
      <c r="AS634" s="132" t="s">
        <v>57</v>
      </c>
      <c r="AT634" s="133"/>
      <c r="AU634" s="199"/>
      <c r="AV634" s="199"/>
      <c r="AW634" s="132" t="s">
        <v>58</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61</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63</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64</v>
      </c>
      <c r="Z637" s="209"/>
      <c r="AA637" s="210"/>
      <c r="AB637" s="580" t="s">
        <v>65</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138</v>
      </c>
      <c r="F638" s="343"/>
      <c r="G638" s="344" t="s">
        <v>139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54</v>
      </c>
      <c r="AC638" s="129"/>
      <c r="AD638" s="130"/>
      <c r="AE638" s="336" t="s">
        <v>136</v>
      </c>
      <c r="AF638" s="337"/>
      <c r="AG638" s="337"/>
      <c r="AH638" s="338"/>
      <c r="AI638" s="339" t="s">
        <v>137</v>
      </c>
      <c r="AJ638" s="339"/>
      <c r="AK638" s="339"/>
      <c r="AL638" s="158"/>
      <c r="AM638" s="339" t="s">
        <v>32</v>
      </c>
      <c r="AN638" s="339"/>
      <c r="AO638" s="339"/>
      <c r="AP638" s="158"/>
      <c r="AQ638" s="158" t="s">
        <v>55</v>
      </c>
      <c r="AR638" s="129"/>
      <c r="AS638" s="129"/>
      <c r="AT638" s="130"/>
      <c r="AU638" s="135" t="s">
        <v>56</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57</v>
      </c>
      <c r="AH639" s="133"/>
      <c r="AI639" s="155"/>
      <c r="AJ639" s="155"/>
      <c r="AK639" s="155"/>
      <c r="AL639" s="153"/>
      <c r="AM639" s="155"/>
      <c r="AN639" s="155"/>
      <c r="AO639" s="155"/>
      <c r="AP639" s="153"/>
      <c r="AQ639" s="591"/>
      <c r="AR639" s="199"/>
      <c r="AS639" s="132" t="s">
        <v>57</v>
      </c>
      <c r="AT639" s="133"/>
      <c r="AU639" s="199"/>
      <c r="AV639" s="199"/>
      <c r="AW639" s="132" t="s">
        <v>58</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61</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63</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64</v>
      </c>
      <c r="Z642" s="209"/>
      <c r="AA642" s="210"/>
      <c r="AB642" s="580" t="s">
        <v>65</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142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141</v>
      </c>
      <c r="F646" s="174"/>
      <c r="G646" s="901" t="s">
        <v>133</v>
      </c>
      <c r="H646" s="122"/>
      <c r="I646" s="122"/>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8"/>
      <c r="B647" s="185"/>
      <c r="C647" s="179"/>
      <c r="D647" s="185"/>
      <c r="E647" s="342" t="s">
        <v>134</v>
      </c>
      <c r="F647" s="343"/>
      <c r="G647" s="344" t="s">
        <v>135</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54</v>
      </c>
      <c r="AC647" s="129"/>
      <c r="AD647" s="130"/>
      <c r="AE647" s="336" t="s">
        <v>136</v>
      </c>
      <c r="AF647" s="337"/>
      <c r="AG647" s="337"/>
      <c r="AH647" s="338"/>
      <c r="AI647" s="339" t="s">
        <v>137</v>
      </c>
      <c r="AJ647" s="339"/>
      <c r="AK647" s="339"/>
      <c r="AL647" s="158"/>
      <c r="AM647" s="339" t="s">
        <v>32</v>
      </c>
      <c r="AN647" s="339"/>
      <c r="AO647" s="339"/>
      <c r="AP647" s="158"/>
      <c r="AQ647" s="158" t="s">
        <v>55</v>
      </c>
      <c r="AR647" s="129"/>
      <c r="AS647" s="129"/>
      <c r="AT647" s="130"/>
      <c r="AU647" s="135" t="s">
        <v>56</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57</v>
      </c>
      <c r="AH648" s="133"/>
      <c r="AI648" s="155"/>
      <c r="AJ648" s="155"/>
      <c r="AK648" s="155"/>
      <c r="AL648" s="153"/>
      <c r="AM648" s="155"/>
      <c r="AN648" s="155"/>
      <c r="AO648" s="155"/>
      <c r="AP648" s="153"/>
      <c r="AQ648" s="591"/>
      <c r="AR648" s="199"/>
      <c r="AS648" s="132" t="s">
        <v>57</v>
      </c>
      <c r="AT648" s="133"/>
      <c r="AU648" s="199"/>
      <c r="AV648" s="199"/>
      <c r="AW648" s="132" t="s">
        <v>58</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61</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63</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64</v>
      </c>
      <c r="Z651" s="209"/>
      <c r="AA651" s="210"/>
      <c r="AB651" s="580" t="s">
        <v>65</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134</v>
      </c>
      <c r="F652" s="343"/>
      <c r="G652" s="344" t="s">
        <v>135</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54</v>
      </c>
      <c r="AC652" s="129"/>
      <c r="AD652" s="130"/>
      <c r="AE652" s="336" t="s">
        <v>136</v>
      </c>
      <c r="AF652" s="337"/>
      <c r="AG652" s="337"/>
      <c r="AH652" s="338"/>
      <c r="AI652" s="339" t="s">
        <v>137</v>
      </c>
      <c r="AJ652" s="339"/>
      <c r="AK652" s="339"/>
      <c r="AL652" s="158"/>
      <c r="AM652" s="339" t="s">
        <v>32</v>
      </c>
      <c r="AN652" s="339"/>
      <c r="AO652" s="339"/>
      <c r="AP652" s="158"/>
      <c r="AQ652" s="158" t="s">
        <v>55</v>
      </c>
      <c r="AR652" s="129"/>
      <c r="AS652" s="129"/>
      <c r="AT652" s="130"/>
      <c r="AU652" s="135" t="s">
        <v>56</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57</v>
      </c>
      <c r="AH653" s="133"/>
      <c r="AI653" s="155"/>
      <c r="AJ653" s="155"/>
      <c r="AK653" s="155"/>
      <c r="AL653" s="153"/>
      <c r="AM653" s="155"/>
      <c r="AN653" s="155"/>
      <c r="AO653" s="155"/>
      <c r="AP653" s="153"/>
      <c r="AQ653" s="591"/>
      <c r="AR653" s="199"/>
      <c r="AS653" s="132" t="s">
        <v>57</v>
      </c>
      <c r="AT653" s="133"/>
      <c r="AU653" s="199"/>
      <c r="AV653" s="199"/>
      <c r="AW653" s="132" t="s">
        <v>58</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61</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63</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64</v>
      </c>
      <c r="Z656" s="209"/>
      <c r="AA656" s="210"/>
      <c r="AB656" s="580" t="s">
        <v>65</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134</v>
      </c>
      <c r="F657" s="343"/>
      <c r="G657" s="344" t="s">
        <v>135</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54</v>
      </c>
      <c r="AC657" s="129"/>
      <c r="AD657" s="130"/>
      <c r="AE657" s="336" t="s">
        <v>136</v>
      </c>
      <c r="AF657" s="337"/>
      <c r="AG657" s="337"/>
      <c r="AH657" s="338"/>
      <c r="AI657" s="339" t="s">
        <v>137</v>
      </c>
      <c r="AJ657" s="339"/>
      <c r="AK657" s="339"/>
      <c r="AL657" s="158"/>
      <c r="AM657" s="339" t="s">
        <v>32</v>
      </c>
      <c r="AN657" s="339"/>
      <c r="AO657" s="339"/>
      <c r="AP657" s="158"/>
      <c r="AQ657" s="158" t="s">
        <v>55</v>
      </c>
      <c r="AR657" s="129"/>
      <c r="AS657" s="129"/>
      <c r="AT657" s="130"/>
      <c r="AU657" s="135" t="s">
        <v>56</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57</v>
      </c>
      <c r="AH658" s="133"/>
      <c r="AI658" s="155"/>
      <c r="AJ658" s="155"/>
      <c r="AK658" s="155"/>
      <c r="AL658" s="153"/>
      <c r="AM658" s="155"/>
      <c r="AN658" s="155"/>
      <c r="AO658" s="155"/>
      <c r="AP658" s="153"/>
      <c r="AQ658" s="591"/>
      <c r="AR658" s="199"/>
      <c r="AS658" s="132" t="s">
        <v>57</v>
      </c>
      <c r="AT658" s="133"/>
      <c r="AU658" s="199"/>
      <c r="AV658" s="199"/>
      <c r="AW658" s="132" t="s">
        <v>58</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61</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63</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64</v>
      </c>
      <c r="Z661" s="209"/>
      <c r="AA661" s="210"/>
      <c r="AB661" s="580" t="s">
        <v>65</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134</v>
      </c>
      <c r="F662" s="343"/>
      <c r="G662" s="344" t="s">
        <v>135</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54</v>
      </c>
      <c r="AC662" s="129"/>
      <c r="AD662" s="130"/>
      <c r="AE662" s="336" t="s">
        <v>136</v>
      </c>
      <c r="AF662" s="337"/>
      <c r="AG662" s="337"/>
      <c r="AH662" s="338"/>
      <c r="AI662" s="339" t="s">
        <v>137</v>
      </c>
      <c r="AJ662" s="339"/>
      <c r="AK662" s="339"/>
      <c r="AL662" s="158"/>
      <c r="AM662" s="339" t="s">
        <v>32</v>
      </c>
      <c r="AN662" s="339"/>
      <c r="AO662" s="339"/>
      <c r="AP662" s="158"/>
      <c r="AQ662" s="158" t="s">
        <v>55</v>
      </c>
      <c r="AR662" s="129"/>
      <c r="AS662" s="129"/>
      <c r="AT662" s="130"/>
      <c r="AU662" s="135" t="s">
        <v>56</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57</v>
      </c>
      <c r="AH663" s="133"/>
      <c r="AI663" s="155"/>
      <c r="AJ663" s="155"/>
      <c r="AK663" s="155"/>
      <c r="AL663" s="153"/>
      <c r="AM663" s="155"/>
      <c r="AN663" s="155"/>
      <c r="AO663" s="155"/>
      <c r="AP663" s="153"/>
      <c r="AQ663" s="591"/>
      <c r="AR663" s="199"/>
      <c r="AS663" s="132" t="s">
        <v>57</v>
      </c>
      <c r="AT663" s="133"/>
      <c r="AU663" s="199"/>
      <c r="AV663" s="199"/>
      <c r="AW663" s="132" t="s">
        <v>58</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61</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63</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64</v>
      </c>
      <c r="Z666" s="209"/>
      <c r="AA666" s="210"/>
      <c r="AB666" s="580" t="s">
        <v>65</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134</v>
      </c>
      <c r="F667" s="343"/>
      <c r="G667" s="344" t="s">
        <v>135</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54</v>
      </c>
      <c r="AC667" s="129"/>
      <c r="AD667" s="130"/>
      <c r="AE667" s="336" t="s">
        <v>136</v>
      </c>
      <c r="AF667" s="337"/>
      <c r="AG667" s="337"/>
      <c r="AH667" s="338"/>
      <c r="AI667" s="339" t="s">
        <v>137</v>
      </c>
      <c r="AJ667" s="339"/>
      <c r="AK667" s="339"/>
      <c r="AL667" s="158"/>
      <c r="AM667" s="339" t="s">
        <v>32</v>
      </c>
      <c r="AN667" s="339"/>
      <c r="AO667" s="339"/>
      <c r="AP667" s="158"/>
      <c r="AQ667" s="158" t="s">
        <v>55</v>
      </c>
      <c r="AR667" s="129"/>
      <c r="AS667" s="129"/>
      <c r="AT667" s="130"/>
      <c r="AU667" s="135" t="s">
        <v>56</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57</v>
      </c>
      <c r="AH668" s="133"/>
      <c r="AI668" s="155"/>
      <c r="AJ668" s="155"/>
      <c r="AK668" s="155"/>
      <c r="AL668" s="153"/>
      <c r="AM668" s="155"/>
      <c r="AN668" s="155"/>
      <c r="AO668" s="155"/>
      <c r="AP668" s="153"/>
      <c r="AQ668" s="591"/>
      <c r="AR668" s="199"/>
      <c r="AS668" s="132" t="s">
        <v>57</v>
      </c>
      <c r="AT668" s="133"/>
      <c r="AU668" s="199"/>
      <c r="AV668" s="199"/>
      <c r="AW668" s="132" t="s">
        <v>58</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61</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63</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64</v>
      </c>
      <c r="Z671" s="209"/>
      <c r="AA671" s="210"/>
      <c r="AB671" s="580" t="s">
        <v>65</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138</v>
      </c>
      <c r="F672" s="343"/>
      <c r="G672" s="344" t="s">
        <v>139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54</v>
      </c>
      <c r="AC672" s="129"/>
      <c r="AD672" s="130"/>
      <c r="AE672" s="336" t="s">
        <v>136</v>
      </c>
      <c r="AF672" s="337"/>
      <c r="AG672" s="337"/>
      <c r="AH672" s="338"/>
      <c r="AI672" s="339" t="s">
        <v>137</v>
      </c>
      <c r="AJ672" s="339"/>
      <c r="AK672" s="339"/>
      <c r="AL672" s="158"/>
      <c r="AM672" s="339" t="s">
        <v>32</v>
      </c>
      <c r="AN672" s="339"/>
      <c r="AO672" s="339"/>
      <c r="AP672" s="158"/>
      <c r="AQ672" s="158" t="s">
        <v>55</v>
      </c>
      <c r="AR672" s="129"/>
      <c r="AS672" s="129"/>
      <c r="AT672" s="130"/>
      <c r="AU672" s="135" t="s">
        <v>56</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57</v>
      </c>
      <c r="AH673" s="133"/>
      <c r="AI673" s="155"/>
      <c r="AJ673" s="155"/>
      <c r="AK673" s="155"/>
      <c r="AL673" s="153"/>
      <c r="AM673" s="155"/>
      <c r="AN673" s="155"/>
      <c r="AO673" s="155"/>
      <c r="AP673" s="153"/>
      <c r="AQ673" s="591"/>
      <c r="AR673" s="199"/>
      <c r="AS673" s="132" t="s">
        <v>57</v>
      </c>
      <c r="AT673" s="133"/>
      <c r="AU673" s="199"/>
      <c r="AV673" s="199"/>
      <c r="AW673" s="132" t="s">
        <v>58</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61</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63</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64</v>
      </c>
      <c r="Z676" s="209"/>
      <c r="AA676" s="210"/>
      <c r="AB676" s="580" t="s">
        <v>65</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138</v>
      </c>
      <c r="F677" s="343"/>
      <c r="G677" s="344" t="s">
        <v>139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54</v>
      </c>
      <c r="AC677" s="129"/>
      <c r="AD677" s="130"/>
      <c r="AE677" s="336" t="s">
        <v>136</v>
      </c>
      <c r="AF677" s="337"/>
      <c r="AG677" s="337"/>
      <c r="AH677" s="338"/>
      <c r="AI677" s="339" t="s">
        <v>137</v>
      </c>
      <c r="AJ677" s="339"/>
      <c r="AK677" s="339"/>
      <c r="AL677" s="158"/>
      <c r="AM677" s="339" t="s">
        <v>32</v>
      </c>
      <c r="AN677" s="339"/>
      <c r="AO677" s="339"/>
      <c r="AP677" s="158"/>
      <c r="AQ677" s="158" t="s">
        <v>55</v>
      </c>
      <c r="AR677" s="129"/>
      <c r="AS677" s="129"/>
      <c r="AT677" s="130"/>
      <c r="AU677" s="135" t="s">
        <v>56</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57</v>
      </c>
      <c r="AH678" s="133"/>
      <c r="AI678" s="155"/>
      <c r="AJ678" s="155"/>
      <c r="AK678" s="155"/>
      <c r="AL678" s="153"/>
      <c r="AM678" s="155"/>
      <c r="AN678" s="155"/>
      <c r="AO678" s="155"/>
      <c r="AP678" s="153"/>
      <c r="AQ678" s="591"/>
      <c r="AR678" s="199"/>
      <c r="AS678" s="132" t="s">
        <v>57</v>
      </c>
      <c r="AT678" s="133"/>
      <c r="AU678" s="199"/>
      <c r="AV678" s="199"/>
      <c r="AW678" s="132" t="s">
        <v>58</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61</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63</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64</v>
      </c>
      <c r="Z681" s="209"/>
      <c r="AA681" s="210"/>
      <c r="AB681" s="580" t="s">
        <v>65</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138</v>
      </c>
      <c r="F682" s="343"/>
      <c r="G682" s="344" t="s">
        <v>139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54</v>
      </c>
      <c r="AC682" s="129"/>
      <c r="AD682" s="130"/>
      <c r="AE682" s="336" t="s">
        <v>136</v>
      </c>
      <c r="AF682" s="337"/>
      <c r="AG682" s="337"/>
      <c r="AH682" s="338"/>
      <c r="AI682" s="339" t="s">
        <v>137</v>
      </c>
      <c r="AJ682" s="339"/>
      <c r="AK682" s="339"/>
      <c r="AL682" s="158"/>
      <c r="AM682" s="339" t="s">
        <v>32</v>
      </c>
      <c r="AN682" s="339"/>
      <c r="AO682" s="339"/>
      <c r="AP682" s="158"/>
      <c r="AQ682" s="158" t="s">
        <v>55</v>
      </c>
      <c r="AR682" s="129"/>
      <c r="AS682" s="129"/>
      <c r="AT682" s="130"/>
      <c r="AU682" s="135" t="s">
        <v>56</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57</v>
      </c>
      <c r="AH683" s="133"/>
      <c r="AI683" s="155"/>
      <c r="AJ683" s="155"/>
      <c r="AK683" s="155"/>
      <c r="AL683" s="153"/>
      <c r="AM683" s="155"/>
      <c r="AN683" s="155"/>
      <c r="AO683" s="155"/>
      <c r="AP683" s="153"/>
      <c r="AQ683" s="591"/>
      <c r="AR683" s="199"/>
      <c r="AS683" s="132" t="s">
        <v>57</v>
      </c>
      <c r="AT683" s="133"/>
      <c r="AU683" s="199"/>
      <c r="AV683" s="199"/>
      <c r="AW683" s="132" t="s">
        <v>58</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61</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63</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64</v>
      </c>
      <c r="Z686" s="209"/>
      <c r="AA686" s="210"/>
      <c r="AB686" s="580" t="s">
        <v>65</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138</v>
      </c>
      <c r="F687" s="343"/>
      <c r="G687" s="344" t="s">
        <v>139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54</v>
      </c>
      <c r="AC687" s="129"/>
      <c r="AD687" s="130"/>
      <c r="AE687" s="336" t="s">
        <v>136</v>
      </c>
      <c r="AF687" s="337"/>
      <c r="AG687" s="337"/>
      <c r="AH687" s="338"/>
      <c r="AI687" s="339" t="s">
        <v>137</v>
      </c>
      <c r="AJ687" s="339"/>
      <c r="AK687" s="339"/>
      <c r="AL687" s="158"/>
      <c r="AM687" s="339" t="s">
        <v>32</v>
      </c>
      <c r="AN687" s="339"/>
      <c r="AO687" s="339"/>
      <c r="AP687" s="158"/>
      <c r="AQ687" s="158" t="s">
        <v>55</v>
      </c>
      <c r="AR687" s="129"/>
      <c r="AS687" s="129"/>
      <c r="AT687" s="130"/>
      <c r="AU687" s="135" t="s">
        <v>56</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57</v>
      </c>
      <c r="AH688" s="133"/>
      <c r="AI688" s="155"/>
      <c r="AJ688" s="155"/>
      <c r="AK688" s="155"/>
      <c r="AL688" s="153"/>
      <c r="AM688" s="155"/>
      <c r="AN688" s="155"/>
      <c r="AO688" s="155"/>
      <c r="AP688" s="153"/>
      <c r="AQ688" s="591"/>
      <c r="AR688" s="199"/>
      <c r="AS688" s="132" t="s">
        <v>57</v>
      </c>
      <c r="AT688" s="133"/>
      <c r="AU688" s="199"/>
      <c r="AV688" s="199"/>
      <c r="AW688" s="132" t="s">
        <v>58</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61</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63</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64</v>
      </c>
      <c r="Z691" s="209"/>
      <c r="AA691" s="210"/>
      <c r="AB691" s="580" t="s">
        <v>65</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138</v>
      </c>
      <c r="F692" s="343"/>
      <c r="G692" s="344" t="s">
        <v>139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54</v>
      </c>
      <c r="AC692" s="129"/>
      <c r="AD692" s="130"/>
      <c r="AE692" s="336" t="s">
        <v>136</v>
      </c>
      <c r="AF692" s="337"/>
      <c r="AG692" s="337"/>
      <c r="AH692" s="338"/>
      <c r="AI692" s="339" t="s">
        <v>137</v>
      </c>
      <c r="AJ692" s="339"/>
      <c r="AK692" s="339"/>
      <c r="AL692" s="158"/>
      <c r="AM692" s="339" t="s">
        <v>32</v>
      </c>
      <c r="AN692" s="339"/>
      <c r="AO692" s="339"/>
      <c r="AP692" s="158"/>
      <c r="AQ692" s="158" t="s">
        <v>55</v>
      </c>
      <c r="AR692" s="129"/>
      <c r="AS692" s="129"/>
      <c r="AT692" s="130"/>
      <c r="AU692" s="135" t="s">
        <v>56</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57</v>
      </c>
      <c r="AH693" s="133"/>
      <c r="AI693" s="155"/>
      <c r="AJ693" s="155"/>
      <c r="AK693" s="155"/>
      <c r="AL693" s="153"/>
      <c r="AM693" s="155"/>
      <c r="AN693" s="155"/>
      <c r="AO693" s="155"/>
      <c r="AP693" s="153"/>
      <c r="AQ693" s="591"/>
      <c r="AR693" s="199"/>
      <c r="AS693" s="132" t="s">
        <v>57</v>
      </c>
      <c r="AT693" s="133"/>
      <c r="AU693" s="199"/>
      <c r="AV693" s="199"/>
      <c r="AW693" s="132" t="s">
        <v>58</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61</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63</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64</v>
      </c>
      <c r="Z696" s="209"/>
      <c r="AA696" s="210"/>
      <c r="AB696" s="580" t="s">
        <v>65</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142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143</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144</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145</v>
      </c>
      <c r="AE701" s="382"/>
      <c r="AF701" s="382"/>
      <c r="AG701" s="826" t="s">
        <v>146</v>
      </c>
      <c r="AH701" s="382"/>
      <c r="AI701" s="382"/>
      <c r="AJ701" s="382"/>
      <c r="AK701" s="382"/>
      <c r="AL701" s="382"/>
      <c r="AM701" s="382"/>
      <c r="AN701" s="382"/>
      <c r="AO701" s="382"/>
      <c r="AP701" s="382"/>
      <c r="AQ701" s="382"/>
      <c r="AR701" s="382"/>
      <c r="AS701" s="382"/>
      <c r="AT701" s="382"/>
      <c r="AU701" s="382"/>
      <c r="AV701" s="382"/>
      <c r="AW701" s="382"/>
      <c r="AX701" s="827"/>
    </row>
    <row r="702" spans="1:50" ht="45.75" customHeight="1" x14ac:dyDescent="0.15">
      <c r="A702" s="872" t="s">
        <v>147</v>
      </c>
      <c r="B702" s="873"/>
      <c r="C702" s="711" t="s">
        <v>148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149</v>
      </c>
      <c r="AE702" s="346"/>
      <c r="AF702" s="346"/>
      <c r="AG702" s="385" t="s">
        <v>150</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4"/>
      <c r="B703" s="875"/>
      <c r="C703" s="818" t="s">
        <v>151</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149</v>
      </c>
      <c r="AE703" s="327"/>
      <c r="AF703" s="327"/>
      <c r="AG703" s="100" t="s">
        <v>152</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76"/>
      <c r="B704" s="877"/>
      <c r="C704" s="820" t="s">
        <v>153</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149</v>
      </c>
      <c r="AE704" s="786"/>
      <c r="AF704" s="786"/>
      <c r="AG704" s="166" t="s">
        <v>154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155</v>
      </c>
      <c r="B705" s="643"/>
      <c r="C705" s="823" t="s">
        <v>156</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7" t="s">
        <v>149</v>
      </c>
      <c r="AE705" s="718"/>
      <c r="AF705" s="718"/>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7"/>
      <c r="D706" s="798"/>
      <c r="E706" s="733" t="s">
        <v>157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158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9"/>
      <c r="D707" s="800"/>
      <c r="E707" s="736" t="s">
        <v>159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158</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5" t="s">
        <v>160</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161</v>
      </c>
      <c r="AE708" s="606"/>
      <c r="AF708" s="606"/>
      <c r="AG708" s="745" t="s">
        <v>18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4"/>
      <c r="B709" s="646"/>
      <c r="C709" s="391" t="s">
        <v>162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161</v>
      </c>
      <c r="AE709" s="327"/>
      <c r="AF709" s="327"/>
      <c r="AG709" s="100" t="s">
        <v>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1" t="s">
        <v>163</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149</v>
      </c>
      <c r="AE710" s="327"/>
      <c r="AF710" s="666"/>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35.25" customHeight="1" x14ac:dyDescent="0.15">
      <c r="A711" s="644"/>
      <c r="B711" s="646"/>
      <c r="C711" s="391" t="s">
        <v>164</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149</v>
      </c>
      <c r="AE711" s="327"/>
      <c r="AF711" s="327"/>
      <c r="AG711" s="100" t="s">
        <v>165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166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5" t="s">
        <v>161</v>
      </c>
      <c r="AE712" s="786"/>
      <c r="AF712" s="786"/>
      <c r="AG712" s="812" t="s">
        <v>18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3" t="s">
        <v>167</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161</v>
      </c>
      <c r="AE713" s="327"/>
      <c r="AF713" s="666"/>
      <c r="AG713" s="100" t="s">
        <v>18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168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149</v>
      </c>
      <c r="AE714" s="810"/>
      <c r="AF714" s="811"/>
      <c r="AG714" s="739" t="s">
        <v>169</v>
      </c>
      <c r="AH714" s="740"/>
      <c r="AI714" s="740"/>
      <c r="AJ714" s="740"/>
      <c r="AK714" s="740"/>
      <c r="AL714" s="740"/>
      <c r="AM714" s="740"/>
      <c r="AN714" s="740"/>
      <c r="AO714" s="740"/>
      <c r="AP714" s="740"/>
      <c r="AQ714" s="740"/>
      <c r="AR714" s="740"/>
      <c r="AS714" s="740"/>
      <c r="AT714" s="740"/>
      <c r="AU714" s="740"/>
      <c r="AV714" s="740"/>
      <c r="AW714" s="740"/>
      <c r="AX714" s="741"/>
    </row>
    <row r="715" spans="1:50" ht="45.75" customHeight="1" x14ac:dyDescent="0.15">
      <c r="A715" s="642" t="s">
        <v>170</v>
      </c>
      <c r="B715" s="787"/>
      <c r="C715" s="788" t="s">
        <v>171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149</v>
      </c>
      <c r="AE715" s="606"/>
      <c r="AF715" s="658"/>
      <c r="AG715" s="745" t="s">
        <v>599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2" t="s">
        <v>172</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161</v>
      </c>
      <c r="AE716" s="629"/>
      <c r="AF716" s="629"/>
      <c r="AG716" s="100" t="s">
        <v>18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1" t="s">
        <v>173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149</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1" t="s">
        <v>174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149</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175</v>
      </c>
      <c r="B719" s="780"/>
      <c r="C719" s="625" t="s">
        <v>176</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5" t="s">
        <v>149</v>
      </c>
      <c r="AE719" s="606"/>
      <c r="AF719" s="606"/>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1"/>
      <c r="B720" s="782"/>
      <c r="C720" s="300" t="s">
        <v>177</v>
      </c>
      <c r="D720" s="298"/>
      <c r="E720" s="298"/>
      <c r="F720" s="301"/>
      <c r="G720" s="297" t="s">
        <v>178</v>
      </c>
      <c r="H720" s="298"/>
      <c r="I720" s="298"/>
      <c r="J720" s="298"/>
      <c r="K720" s="298"/>
      <c r="L720" s="298"/>
      <c r="M720" s="298"/>
      <c r="N720" s="297" t="s">
        <v>179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1" t="str">
        <f t="shared" ref="I722:I725" si="4">IF(OR(G722="　", G722=""), "", "-")</f>
        <v/>
      </c>
      <c r="J722" s="289"/>
      <c r="K722" s="289"/>
      <c r="L722" s="81" t="str">
        <f t="shared" ref="L722:L725" si="5">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1" t="str">
        <f t="shared" si="4"/>
        <v/>
      </c>
      <c r="J723" s="289"/>
      <c r="K723" s="289"/>
      <c r="L723" s="81" t="str">
        <f t="shared" si="5"/>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1" t="str">
        <f t="shared" si="4"/>
        <v/>
      </c>
      <c r="J724" s="289"/>
      <c r="K724" s="289"/>
      <c r="L724" s="81" t="str">
        <f t="shared" si="5"/>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3" t="str">
        <f t="shared" si="4"/>
        <v/>
      </c>
      <c r="J725" s="290"/>
      <c r="K725" s="290"/>
      <c r="L725" s="83" t="str">
        <f t="shared" si="5"/>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2" t="s">
        <v>180</v>
      </c>
      <c r="B726" s="805"/>
      <c r="C726" s="817" t="s">
        <v>181</v>
      </c>
      <c r="D726" s="839"/>
      <c r="E726" s="839"/>
      <c r="F726" s="840"/>
      <c r="G726" s="578" t="s">
        <v>597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95" customHeight="1" thickBot="1" x14ac:dyDescent="0.2">
      <c r="A727" s="806"/>
      <c r="B727" s="807"/>
      <c r="C727" s="751" t="s">
        <v>182</v>
      </c>
      <c r="D727" s="752"/>
      <c r="E727" s="752"/>
      <c r="F727" s="753"/>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183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6" t="s">
        <v>601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184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t="s">
        <v>289</v>
      </c>
      <c r="B731" s="803"/>
      <c r="C731" s="803"/>
      <c r="D731" s="803"/>
      <c r="E731" s="804"/>
      <c r="F731" s="732" t="s">
        <v>602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185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 customHeight="1" thickBot="1" x14ac:dyDescent="0.2">
      <c r="A733" s="676" t="s">
        <v>603</v>
      </c>
      <c r="B733" s="677"/>
      <c r="C733" s="677"/>
      <c r="D733" s="677"/>
      <c r="E733" s="678"/>
      <c r="F733" s="639" t="s">
        <v>608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186</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187</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188</v>
      </c>
      <c r="B737" s="209"/>
      <c r="C737" s="209"/>
      <c r="D737" s="210"/>
      <c r="E737" s="991" t="s">
        <v>18</v>
      </c>
      <c r="F737" s="991"/>
      <c r="G737" s="991"/>
      <c r="H737" s="991"/>
      <c r="I737" s="991"/>
      <c r="J737" s="991"/>
      <c r="K737" s="991"/>
      <c r="L737" s="991"/>
      <c r="M737" s="991"/>
      <c r="N737" s="365" t="s">
        <v>189</v>
      </c>
      <c r="O737" s="365"/>
      <c r="P737" s="365"/>
      <c r="Q737" s="365"/>
      <c r="R737" s="991" t="s">
        <v>18</v>
      </c>
      <c r="S737" s="991"/>
      <c r="T737" s="991"/>
      <c r="U737" s="991"/>
      <c r="V737" s="991"/>
      <c r="W737" s="991"/>
      <c r="X737" s="991"/>
      <c r="Y737" s="991"/>
      <c r="Z737" s="991"/>
      <c r="AA737" s="365" t="s">
        <v>190</v>
      </c>
      <c r="AB737" s="365"/>
      <c r="AC737" s="365"/>
      <c r="AD737" s="365"/>
      <c r="AE737" s="991" t="s">
        <v>18</v>
      </c>
      <c r="AF737" s="991"/>
      <c r="AG737" s="991"/>
      <c r="AH737" s="991"/>
      <c r="AI737" s="991"/>
      <c r="AJ737" s="991"/>
      <c r="AK737" s="991"/>
      <c r="AL737" s="991"/>
      <c r="AM737" s="991"/>
      <c r="AN737" s="365" t="s">
        <v>191</v>
      </c>
      <c r="AO737" s="365"/>
      <c r="AP737" s="365"/>
      <c r="AQ737" s="365"/>
      <c r="AR737" s="997" t="s">
        <v>18</v>
      </c>
      <c r="AS737" s="998"/>
      <c r="AT737" s="998"/>
      <c r="AU737" s="998"/>
      <c r="AV737" s="998"/>
      <c r="AW737" s="998"/>
      <c r="AX737" s="999"/>
      <c r="AY737" s="87"/>
      <c r="AZ737" s="87"/>
    </row>
    <row r="738" spans="1:52" ht="24.75" customHeight="1" x14ac:dyDescent="0.15">
      <c r="A738" s="990" t="s">
        <v>192</v>
      </c>
      <c r="B738" s="209"/>
      <c r="C738" s="209"/>
      <c r="D738" s="210"/>
      <c r="E738" s="991" t="s">
        <v>18</v>
      </c>
      <c r="F738" s="991"/>
      <c r="G738" s="991"/>
      <c r="H738" s="991"/>
      <c r="I738" s="991"/>
      <c r="J738" s="991"/>
      <c r="K738" s="991"/>
      <c r="L738" s="991"/>
      <c r="M738" s="991"/>
      <c r="N738" s="365" t="s">
        <v>193</v>
      </c>
      <c r="O738" s="365"/>
      <c r="P738" s="365"/>
      <c r="Q738" s="365"/>
      <c r="R738" s="991" t="s">
        <v>18</v>
      </c>
      <c r="S738" s="991"/>
      <c r="T738" s="991"/>
      <c r="U738" s="991"/>
      <c r="V738" s="991"/>
      <c r="W738" s="991"/>
      <c r="X738" s="991"/>
      <c r="Y738" s="991"/>
      <c r="Z738" s="991"/>
      <c r="AA738" s="365" t="s">
        <v>194</v>
      </c>
      <c r="AB738" s="365"/>
      <c r="AC738" s="365"/>
      <c r="AD738" s="365"/>
      <c r="AE738" s="991" t="s">
        <v>18</v>
      </c>
      <c r="AF738" s="991"/>
      <c r="AG738" s="991"/>
      <c r="AH738" s="991"/>
      <c r="AI738" s="991"/>
      <c r="AJ738" s="991"/>
      <c r="AK738" s="991"/>
      <c r="AL738" s="991"/>
      <c r="AM738" s="991"/>
      <c r="AN738" s="365" t="s">
        <v>29</v>
      </c>
      <c r="AO738" s="365"/>
      <c r="AP738" s="365"/>
      <c r="AQ738" s="365"/>
      <c r="AR738" s="997" t="s">
        <v>18</v>
      </c>
      <c r="AS738" s="998"/>
      <c r="AT738" s="998"/>
      <c r="AU738" s="998"/>
      <c r="AV738" s="998"/>
      <c r="AW738" s="998"/>
      <c r="AX738" s="999"/>
    </row>
    <row r="739" spans="1:52" ht="24.75" customHeight="1" x14ac:dyDescent="0.15">
      <c r="A739" s="990" t="s">
        <v>195</v>
      </c>
      <c r="B739" s="209"/>
      <c r="C739" s="209"/>
      <c r="D739" s="210"/>
      <c r="E739" s="991" t="s">
        <v>196</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197</v>
      </c>
      <c r="B740" s="973"/>
      <c r="C740" s="973"/>
      <c r="D740" s="974"/>
      <c r="E740" s="975" t="s">
        <v>3</v>
      </c>
      <c r="F740" s="976"/>
      <c r="G740" s="976"/>
      <c r="H740" s="91" t="str">
        <f>IF(E740="", "", "(")</f>
        <v>(</v>
      </c>
      <c r="I740" s="976" t="s">
        <v>198</v>
      </c>
      <c r="J740" s="976"/>
      <c r="K740" s="91" t="str">
        <f>IF(OR(I740="　", I740=""), "", "-")</f>
        <v>-</v>
      </c>
      <c r="L740" s="977">
        <v>4</v>
      </c>
      <c r="M740" s="977"/>
      <c r="N740" s="92" t="str">
        <f>IF(O740="", "", "-")</f>
        <v/>
      </c>
      <c r="O740" s="93"/>
      <c r="P740" s="92" t="str">
        <f>IF(E740="", "", ")")</f>
        <v>)</v>
      </c>
      <c r="Q740" s="975"/>
      <c r="R740" s="976"/>
      <c r="S740" s="976"/>
      <c r="T740" s="91" t="str">
        <f>IF(Q740="", "", "(")</f>
        <v/>
      </c>
      <c r="U740" s="976"/>
      <c r="V740" s="976"/>
      <c r="W740" s="91" t="str">
        <f>IF(OR(U740="　", U740=""), "", "-")</f>
        <v/>
      </c>
      <c r="X740" s="977"/>
      <c r="Y740" s="977"/>
      <c r="Z740" s="92" t="str">
        <f>IF(AA740="", "", "-")</f>
        <v/>
      </c>
      <c r="AA740" s="93"/>
      <c r="AB740" s="92" t="str">
        <f>IF(Q740="", "", ")")</f>
        <v/>
      </c>
      <c r="AC740" s="975"/>
      <c r="AD740" s="976"/>
      <c r="AE740" s="976"/>
      <c r="AF740" s="91" t="str">
        <f>IF(AC740="", "", "(")</f>
        <v/>
      </c>
      <c r="AG740" s="976"/>
      <c r="AH740" s="976"/>
      <c r="AI740" s="91" t="str">
        <f>IF(OR(AG740="　", AG740=""), "", "-")</f>
        <v/>
      </c>
      <c r="AJ740" s="977"/>
      <c r="AK740" s="977"/>
      <c r="AL740" s="92" t="str">
        <f>IF(AM740="", "", "-")</f>
        <v/>
      </c>
      <c r="AM740" s="93"/>
      <c r="AN740" s="92" t="str">
        <f>IF(AC740="", "", ")")</f>
        <v/>
      </c>
      <c r="AO740" s="1000"/>
      <c r="AP740" s="1001"/>
      <c r="AQ740" s="1001"/>
      <c r="AR740" s="1001"/>
      <c r="AS740" s="1001"/>
      <c r="AT740" s="1001"/>
      <c r="AU740" s="1001"/>
      <c r="AV740" s="1001"/>
      <c r="AW740" s="1001"/>
      <c r="AX740" s="1002"/>
    </row>
    <row r="741" spans="1:52" ht="28.35" customHeight="1" x14ac:dyDescent="0.15">
      <c r="A741" s="616" t="s">
        <v>199</v>
      </c>
      <c r="B741" s="617"/>
      <c r="C741" s="617"/>
      <c r="D741" s="617"/>
      <c r="E741" s="617"/>
      <c r="F741" s="618"/>
      <c r="G741" s="88" t="s">
        <v>200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201</v>
      </c>
      <c r="B780" s="631"/>
      <c r="C780" s="631"/>
      <c r="D780" s="631"/>
      <c r="E780" s="631"/>
      <c r="F780" s="632"/>
      <c r="G780" s="596" t="s">
        <v>202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604</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6"/>
    </row>
    <row r="781" spans="1:50" ht="24.75" customHeight="1" x14ac:dyDescent="0.15">
      <c r="A781" s="633"/>
      <c r="B781" s="634"/>
      <c r="C781" s="634"/>
      <c r="D781" s="634"/>
      <c r="E781" s="634"/>
      <c r="F781" s="635"/>
      <c r="G781" s="817" t="s">
        <v>203</v>
      </c>
      <c r="H781" s="671"/>
      <c r="I781" s="671"/>
      <c r="J781" s="671"/>
      <c r="K781" s="671"/>
      <c r="L781" s="670" t="s">
        <v>204</v>
      </c>
      <c r="M781" s="671"/>
      <c r="N781" s="671"/>
      <c r="O781" s="671"/>
      <c r="P781" s="671"/>
      <c r="Q781" s="671"/>
      <c r="R781" s="671"/>
      <c r="S781" s="671"/>
      <c r="T781" s="671"/>
      <c r="U781" s="671"/>
      <c r="V781" s="671"/>
      <c r="W781" s="671"/>
      <c r="X781" s="672"/>
      <c r="Y781" s="655" t="s">
        <v>205</v>
      </c>
      <c r="Z781" s="656"/>
      <c r="AA781" s="656"/>
      <c r="AB781" s="801"/>
      <c r="AC781" s="817" t="s">
        <v>203</v>
      </c>
      <c r="AD781" s="671"/>
      <c r="AE781" s="671"/>
      <c r="AF781" s="671"/>
      <c r="AG781" s="671"/>
      <c r="AH781" s="670" t="s">
        <v>204</v>
      </c>
      <c r="AI781" s="671"/>
      <c r="AJ781" s="671"/>
      <c r="AK781" s="671"/>
      <c r="AL781" s="671"/>
      <c r="AM781" s="671"/>
      <c r="AN781" s="671"/>
      <c r="AO781" s="671"/>
      <c r="AP781" s="671"/>
      <c r="AQ781" s="671"/>
      <c r="AR781" s="671"/>
      <c r="AS781" s="671"/>
      <c r="AT781" s="672"/>
      <c r="AU781" s="655" t="s">
        <v>205</v>
      </c>
      <c r="AV781" s="656"/>
      <c r="AW781" s="656"/>
      <c r="AX781" s="657"/>
    </row>
    <row r="782" spans="1:50" ht="24.75" customHeight="1" x14ac:dyDescent="0.15">
      <c r="A782" s="633"/>
      <c r="B782" s="634"/>
      <c r="C782" s="634"/>
      <c r="D782" s="634"/>
      <c r="E782" s="634"/>
      <c r="F782" s="635"/>
      <c r="G782" s="673" t="s">
        <v>206</v>
      </c>
      <c r="H782" s="674"/>
      <c r="I782" s="674"/>
      <c r="J782" s="674"/>
      <c r="K782" s="675"/>
      <c r="L782" s="667" t="s">
        <v>207</v>
      </c>
      <c r="M782" s="668"/>
      <c r="N782" s="668"/>
      <c r="O782" s="668"/>
      <c r="P782" s="668"/>
      <c r="Q782" s="668"/>
      <c r="R782" s="668"/>
      <c r="S782" s="668"/>
      <c r="T782" s="668"/>
      <c r="U782" s="668"/>
      <c r="V782" s="668"/>
      <c r="W782" s="668"/>
      <c r="X782" s="669"/>
      <c r="Y782" s="388">
        <v>51</v>
      </c>
      <c r="Z782" s="389"/>
      <c r="AA782" s="389"/>
      <c r="AB782" s="808"/>
      <c r="AC782" s="673" t="s">
        <v>605</v>
      </c>
      <c r="AD782" s="674"/>
      <c r="AE782" s="674"/>
      <c r="AF782" s="674"/>
      <c r="AG782" s="675"/>
      <c r="AH782" s="667" t="s">
        <v>616</v>
      </c>
      <c r="AI782" s="668"/>
      <c r="AJ782" s="668"/>
      <c r="AK782" s="668"/>
      <c r="AL782" s="668"/>
      <c r="AM782" s="668"/>
      <c r="AN782" s="668"/>
      <c r="AO782" s="668"/>
      <c r="AP782" s="668"/>
      <c r="AQ782" s="668"/>
      <c r="AR782" s="668"/>
      <c r="AS782" s="668"/>
      <c r="AT782" s="669"/>
      <c r="AU782" s="388">
        <v>30</v>
      </c>
      <c r="AV782" s="389"/>
      <c r="AW782" s="389"/>
      <c r="AX782" s="390"/>
    </row>
    <row r="783" spans="1:50" ht="24.75" customHeight="1" x14ac:dyDescent="0.15">
      <c r="A783" s="633"/>
      <c r="B783" s="634"/>
      <c r="C783" s="634"/>
      <c r="D783" s="634"/>
      <c r="E783" s="634"/>
      <c r="F783" s="635"/>
      <c r="G783" s="607" t="s">
        <v>208</v>
      </c>
      <c r="H783" s="608"/>
      <c r="I783" s="608"/>
      <c r="J783" s="608"/>
      <c r="K783" s="609"/>
      <c r="L783" s="599" t="s">
        <v>209</v>
      </c>
      <c r="M783" s="600"/>
      <c r="N783" s="600"/>
      <c r="O783" s="600"/>
      <c r="P783" s="600"/>
      <c r="Q783" s="600"/>
      <c r="R783" s="600"/>
      <c r="S783" s="600"/>
      <c r="T783" s="600"/>
      <c r="U783" s="600"/>
      <c r="V783" s="600"/>
      <c r="W783" s="600"/>
      <c r="X783" s="601"/>
      <c r="Y783" s="602">
        <v>30</v>
      </c>
      <c r="Z783" s="603"/>
      <c r="AA783" s="603"/>
      <c r="AB783" s="614"/>
      <c r="AC783" s="607" t="s">
        <v>613</v>
      </c>
      <c r="AD783" s="608"/>
      <c r="AE783" s="608"/>
      <c r="AF783" s="608"/>
      <c r="AG783" s="609"/>
      <c r="AH783" s="610" t="s">
        <v>613</v>
      </c>
      <c r="AI783" s="600"/>
      <c r="AJ783" s="600"/>
      <c r="AK783" s="600"/>
      <c r="AL783" s="600"/>
      <c r="AM783" s="600"/>
      <c r="AN783" s="600"/>
      <c r="AO783" s="600"/>
      <c r="AP783" s="600"/>
      <c r="AQ783" s="600"/>
      <c r="AR783" s="600"/>
      <c r="AS783" s="600"/>
      <c r="AT783" s="601"/>
      <c r="AU783" s="602" t="s">
        <v>613</v>
      </c>
      <c r="AV783" s="603"/>
      <c r="AW783" s="603"/>
      <c r="AX783" s="604"/>
    </row>
    <row r="784" spans="1:50" ht="24.75" customHeight="1" x14ac:dyDescent="0.15">
      <c r="A784" s="633"/>
      <c r="B784" s="634"/>
      <c r="C784" s="634"/>
      <c r="D784" s="634"/>
      <c r="E784" s="634"/>
      <c r="F784" s="635"/>
      <c r="G784" s="607" t="s">
        <v>210</v>
      </c>
      <c r="H784" s="608"/>
      <c r="I784" s="608"/>
      <c r="J784" s="608"/>
      <c r="K784" s="609"/>
      <c r="L784" s="599" t="s">
        <v>211</v>
      </c>
      <c r="M784" s="600"/>
      <c r="N784" s="600"/>
      <c r="O784" s="600"/>
      <c r="P784" s="600"/>
      <c r="Q784" s="600"/>
      <c r="R784" s="600"/>
      <c r="S784" s="600"/>
      <c r="T784" s="600"/>
      <c r="U784" s="600"/>
      <c r="V784" s="600"/>
      <c r="W784" s="600"/>
      <c r="X784" s="601"/>
      <c r="Y784" s="602">
        <v>9</v>
      </c>
      <c r="Z784" s="603"/>
      <c r="AA784" s="603"/>
      <c r="AB784" s="614"/>
      <c r="AC784" s="607" t="s">
        <v>613</v>
      </c>
      <c r="AD784" s="608"/>
      <c r="AE784" s="608"/>
      <c r="AF784" s="608"/>
      <c r="AG784" s="609"/>
      <c r="AH784" s="610" t="s">
        <v>613</v>
      </c>
      <c r="AI784" s="600"/>
      <c r="AJ784" s="600"/>
      <c r="AK784" s="600"/>
      <c r="AL784" s="600"/>
      <c r="AM784" s="600"/>
      <c r="AN784" s="600"/>
      <c r="AO784" s="600"/>
      <c r="AP784" s="600"/>
      <c r="AQ784" s="600"/>
      <c r="AR784" s="600"/>
      <c r="AS784" s="600"/>
      <c r="AT784" s="601"/>
      <c r="AU784" s="602" t="s">
        <v>613</v>
      </c>
      <c r="AV784" s="603"/>
      <c r="AW784" s="603"/>
      <c r="AX784" s="604"/>
    </row>
    <row r="785" spans="1:50" ht="34.5" customHeight="1" x14ac:dyDescent="0.15">
      <c r="A785" s="633"/>
      <c r="B785" s="634"/>
      <c r="C785" s="634"/>
      <c r="D785" s="634"/>
      <c r="E785" s="634"/>
      <c r="F785" s="635"/>
      <c r="G785" s="607" t="s">
        <v>212</v>
      </c>
      <c r="H785" s="608"/>
      <c r="I785" s="608"/>
      <c r="J785" s="608"/>
      <c r="K785" s="609"/>
      <c r="L785" s="599" t="s">
        <v>212</v>
      </c>
      <c r="M785" s="600"/>
      <c r="N785" s="600"/>
      <c r="O785" s="600"/>
      <c r="P785" s="600"/>
      <c r="Q785" s="600"/>
      <c r="R785" s="600"/>
      <c r="S785" s="600"/>
      <c r="T785" s="600"/>
      <c r="U785" s="600"/>
      <c r="V785" s="600"/>
      <c r="W785" s="600"/>
      <c r="X785" s="601"/>
      <c r="Y785" s="602">
        <v>8</v>
      </c>
      <c r="Z785" s="603"/>
      <c r="AA785" s="603"/>
      <c r="AB785" s="614"/>
      <c r="AC785" s="607" t="s">
        <v>613</v>
      </c>
      <c r="AD785" s="608"/>
      <c r="AE785" s="608"/>
      <c r="AF785" s="608"/>
      <c r="AG785" s="609"/>
      <c r="AH785" s="610" t="s">
        <v>613</v>
      </c>
      <c r="AI785" s="600"/>
      <c r="AJ785" s="600"/>
      <c r="AK785" s="600"/>
      <c r="AL785" s="600"/>
      <c r="AM785" s="600"/>
      <c r="AN785" s="600"/>
      <c r="AO785" s="600"/>
      <c r="AP785" s="600"/>
      <c r="AQ785" s="600"/>
      <c r="AR785" s="600"/>
      <c r="AS785" s="600"/>
      <c r="AT785" s="601"/>
      <c r="AU785" s="602" t="s">
        <v>613</v>
      </c>
      <c r="AV785" s="603"/>
      <c r="AW785" s="603"/>
      <c r="AX785" s="604"/>
    </row>
    <row r="786" spans="1:50" ht="24.75" hidden="1"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4"/>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4"/>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4"/>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4"/>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4"/>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3"/>
      <c r="B791" s="634"/>
      <c r="C791" s="634"/>
      <c r="D791" s="634"/>
      <c r="E791" s="634"/>
      <c r="F791" s="635"/>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4"/>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3"/>
      <c r="B792" s="634"/>
      <c r="C792" s="634"/>
      <c r="D792" s="634"/>
      <c r="E792" s="634"/>
      <c r="F792" s="635"/>
      <c r="G792" s="828" t="s">
        <v>40</v>
      </c>
      <c r="H792" s="829"/>
      <c r="I792" s="829"/>
      <c r="J792" s="829"/>
      <c r="K792" s="829"/>
      <c r="L792" s="830"/>
      <c r="M792" s="831"/>
      <c r="N792" s="831"/>
      <c r="O792" s="831"/>
      <c r="P792" s="831"/>
      <c r="Q792" s="831"/>
      <c r="R792" s="831"/>
      <c r="S792" s="831"/>
      <c r="T792" s="831"/>
      <c r="U792" s="831"/>
      <c r="V792" s="831"/>
      <c r="W792" s="831"/>
      <c r="X792" s="832"/>
      <c r="Y792" s="833">
        <f>SUM(Y782:AB791)</f>
        <v>98</v>
      </c>
      <c r="Z792" s="834"/>
      <c r="AA792" s="834"/>
      <c r="AB792" s="835"/>
      <c r="AC792" s="828" t="s">
        <v>40</v>
      </c>
      <c r="AD792" s="829"/>
      <c r="AE792" s="829"/>
      <c r="AF792" s="829"/>
      <c r="AG792" s="829"/>
      <c r="AH792" s="830"/>
      <c r="AI792" s="831"/>
      <c r="AJ792" s="831"/>
      <c r="AK792" s="831"/>
      <c r="AL792" s="831"/>
      <c r="AM792" s="831"/>
      <c r="AN792" s="831"/>
      <c r="AO792" s="831"/>
      <c r="AP792" s="831"/>
      <c r="AQ792" s="831"/>
      <c r="AR792" s="831"/>
      <c r="AS792" s="831"/>
      <c r="AT792" s="832"/>
      <c r="AU792" s="833">
        <f>SUM(AU782:AX791)</f>
        <v>30</v>
      </c>
      <c r="AV792" s="834"/>
      <c r="AW792" s="834"/>
      <c r="AX792" s="836"/>
    </row>
    <row r="793" spans="1:50" ht="24.75" customHeight="1" x14ac:dyDescent="0.15">
      <c r="A793" s="633"/>
      <c r="B793" s="634"/>
      <c r="C793" s="634"/>
      <c r="D793" s="634"/>
      <c r="E793" s="634"/>
      <c r="F793" s="635"/>
      <c r="G793" s="596" t="s">
        <v>614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213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6"/>
    </row>
    <row r="794" spans="1:50" ht="24.75" customHeight="1" x14ac:dyDescent="0.15">
      <c r="A794" s="633"/>
      <c r="B794" s="634"/>
      <c r="C794" s="634"/>
      <c r="D794" s="634"/>
      <c r="E794" s="634"/>
      <c r="F794" s="635"/>
      <c r="G794" s="817" t="s">
        <v>203</v>
      </c>
      <c r="H794" s="671"/>
      <c r="I794" s="671"/>
      <c r="J794" s="671"/>
      <c r="K794" s="671"/>
      <c r="L794" s="670" t="s">
        <v>204</v>
      </c>
      <c r="M794" s="671"/>
      <c r="N794" s="671"/>
      <c r="O794" s="671"/>
      <c r="P794" s="671"/>
      <c r="Q794" s="671"/>
      <c r="R794" s="671"/>
      <c r="S794" s="671"/>
      <c r="T794" s="671"/>
      <c r="U794" s="671"/>
      <c r="V794" s="671"/>
      <c r="W794" s="671"/>
      <c r="X794" s="672"/>
      <c r="Y794" s="655" t="s">
        <v>205</v>
      </c>
      <c r="Z794" s="656"/>
      <c r="AA794" s="656"/>
      <c r="AB794" s="801"/>
      <c r="AC794" s="817" t="s">
        <v>203</v>
      </c>
      <c r="AD794" s="671"/>
      <c r="AE794" s="671"/>
      <c r="AF794" s="671"/>
      <c r="AG794" s="671"/>
      <c r="AH794" s="670" t="s">
        <v>204</v>
      </c>
      <c r="AI794" s="671"/>
      <c r="AJ794" s="671"/>
      <c r="AK794" s="671"/>
      <c r="AL794" s="671"/>
      <c r="AM794" s="671"/>
      <c r="AN794" s="671"/>
      <c r="AO794" s="671"/>
      <c r="AP794" s="671"/>
      <c r="AQ794" s="671"/>
      <c r="AR794" s="671"/>
      <c r="AS794" s="671"/>
      <c r="AT794" s="672"/>
      <c r="AU794" s="655" t="s">
        <v>205</v>
      </c>
      <c r="AV794" s="656"/>
      <c r="AW794" s="656"/>
      <c r="AX794" s="657"/>
    </row>
    <row r="795" spans="1:50" ht="24.75" customHeight="1" x14ac:dyDescent="0.15">
      <c r="A795" s="633"/>
      <c r="B795" s="634"/>
      <c r="C795" s="634"/>
      <c r="D795" s="634"/>
      <c r="E795" s="634"/>
      <c r="F795" s="635"/>
      <c r="G795" s="673" t="s">
        <v>210</v>
      </c>
      <c r="H795" s="674"/>
      <c r="I795" s="674"/>
      <c r="J795" s="674"/>
      <c r="K795" s="675"/>
      <c r="L795" s="667" t="s">
        <v>617</v>
      </c>
      <c r="M795" s="668"/>
      <c r="N795" s="668"/>
      <c r="O795" s="668"/>
      <c r="P795" s="668"/>
      <c r="Q795" s="668"/>
      <c r="R795" s="668"/>
      <c r="S795" s="668"/>
      <c r="T795" s="668"/>
      <c r="U795" s="668"/>
      <c r="V795" s="668"/>
      <c r="W795" s="668"/>
      <c r="X795" s="669"/>
      <c r="Y795" s="388">
        <v>4</v>
      </c>
      <c r="Z795" s="389"/>
      <c r="AA795" s="389"/>
      <c r="AB795" s="808"/>
      <c r="AC795" s="673" t="s">
        <v>620</v>
      </c>
      <c r="AD795" s="674"/>
      <c r="AE795" s="674"/>
      <c r="AF795" s="674"/>
      <c r="AG795" s="675"/>
      <c r="AH795" s="1063" t="s">
        <v>620</v>
      </c>
      <c r="AI795" s="668"/>
      <c r="AJ795" s="668"/>
      <c r="AK795" s="668"/>
      <c r="AL795" s="668"/>
      <c r="AM795" s="668"/>
      <c r="AN795" s="668"/>
      <c r="AO795" s="668"/>
      <c r="AP795" s="668"/>
      <c r="AQ795" s="668"/>
      <c r="AR795" s="668"/>
      <c r="AS795" s="668"/>
      <c r="AT795" s="669"/>
      <c r="AU795" s="388" t="s">
        <v>620</v>
      </c>
      <c r="AV795" s="389"/>
      <c r="AW795" s="389"/>
      <c r="AX795" s="390"/>
    </row>
    <row r="796" spans="1:50" ht="24.75" hidden="1" customHeight="1" x14ac:dyDescent="0.15">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4"/>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4"/>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4"/>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4"/>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4"/>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4"/>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4"/>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4"/>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3"/>
      <c r="B804" s="634"/>
      <c r="C804" s="634"/>
      <c r="D804" s="634"/>
      <c r="E804" s="634"/>
      <c r="F804" s="635"/>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4"/>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3"/>
      <c r="B805" s="634"/>
      <c r="C805" s="634"/>
      <c r="D805" s="634"/>
      <c r="E805" s="634"/>
      <c r="F805" s="635"/>
      <c r="G805" s="828" t="s">
        <v>40</v>
      </c>
      <c r="H805" s="829"/>
      <c r="I805" s="829"/>
      <c r="J805" s="829"/>
      <c r="K805" s="829"/>
      <c r="L805" s="830"/>
      <c r="M805" s="831"/>
      <c r="N805" s="831"/>
      <c r="O805" s="831"/>
      <c r="P805" s="831"/>
      <c r="Q805" s="831"/>
      <c r="R805" s="831"/>
      <c r="S805" s="831"/>
      <c r="T805" s="831"/>
      <c r="U805" s="831"/>
      <c r="V805" s="831"/>
      <c r="W805" s="831"/>
      <c r="X805" s="832"/>
      <c r="Y805" s="833">
        <f>SUM(Y795:AB804)</f>
        <v>4</v>
      </c>
      <c r="Z805" s="834"/>
      <c r="AA805" s="834"/>
      <c r="AB805" s="835"/>
      <c r="AC805" s="828" t="s">
        <v>40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6" t="s">
        <v>214</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215</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6"/>
    </row>
    <row r="807" spans="1:50" ht="24.75" hidden="1" customHeight="1" x14ac:dyDescent="0.15">
      <c r="A807" s="633"/>
      <c r="B807" s="634"/>
      <c r="C807" s="634"/>
      <c r="D807" s="634"/>
      <c r="E807" s="634"/>
      <c r="F807" s="635"/>
      <c r="G807" s="817" t="s">
        <v>203</v>
      </c>
      <c r="H807" s="671"/>
      <c r="I807" s="671"/>
      <c r="J807" s="671"/>
      <c r="K807" s="671"/>
      <c r="L807" s="670" t="s">
        <v>204</v>
      </c>
      <c r="M807" s="671"/>
      <c r="N807" s="671"/>
      <c r="O807" s="671"/>
      <c r="P807" s="671"/>
      <c r="Q807" s="671"/>
      <c r="R807" s="671"/>
      <c r="S807" s="671"/>
      <c r="T807" s="671"/>
      <c r="U807" s="671"/>
      <c r="V807" s="671"/>
      <c r="W807" s="671"/>
      <c r="X807" s="672"/>
      <c r="Y807" s="655" t="s">
        <v>205</v>
      </c>
      <c r="Z807" s="656"/>
      <c r="AA807" s="656"/>
      <c r="AB807" s="801"/>
      <c r="AC807" s="817" t="s">
        <v>203</v>
      </c>
      <c r="AD807" s="671"/>
      <c r="AE807" s="671"/>
      <c r="AF807" s="671"/>
      <c r="AG807" s="671"/>
      <c r="AH807" s="670" t="s">
        <v>204</v>
      </c>
      <c r="AI807" s="671"/>
      <c r="AJ807" s="671"/>
      <c r="AK807" s="671"/>
      <c r="AL807" s="671"/>
      <c r="AM807" s="671"/>
      <c r="AN807" s="671"/>
      <c r="AO807" s="671"/>
      <c r="AP807" s="671"/>
      <c r="AQ807" s="671"/>
      <c r="AR807" s="671"/>
      <c r="AS807" s="671"/>
      <c r="AT807" s="672"/>
      <c r="AU807" s="655" t="s">
        <v>205</v>
      </c>
      <c r="AV807" s="656"/>
      <c r="AW807" s="656"/>
      <c r="AX807" s="657"/>
    </row>
    <row r="808" spans="1:50" ht="24.75" hidden="1" customHeight="1" x14ac:dyDescent="0.15">
      <c r="A808" s="633"/>
      <c r="B808" s="634"/>
      <c r="C808" s="634"/>
      <c r="D808" s="634"/>
      <c r="E808" s="634"/>
      <c r="F808" s="635"/>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4"/>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4"/>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4"/>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4"/>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4"/>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4"/>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4"/>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4"/>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3"/>
      <c r="B817" s="634"/>
      <c r="C817" s="634"/>
      <c r="D817" s="634"/>
      <c r="E817" s="634"/>
      <c r="F817" s="635"/>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4"/>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3"/>
      <c r="B818" s="634"/>
      <c r="C818" s="634"/>
      <c r="D818" s="634"/>
      <c r="E818" s="634"/>
      <c r="F818" s="635"/>
      <c r="G818" s="828" t="s">
        <v>40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40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6" t="s">
        <v>216</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217</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6"/>
    </row>
    <row r="820" spans="1:50" ht="24.75" hidden="1" customHeight="1" x14ac:dyDescent="0.15">
      <c r="A820" s="633"/>
      <c r="B820" s="634"/>
      <c r="C820" s="634"/>
      <c r="D820" s="634"/>
      <c r="E820" s="634"/>
      <c r="F820" s="635"/>
      <c r="G820" s="817" t="s">
        <v>203</v>
      </c>
      <c r="H820" s="671"/>
      <c r="I820" s="671"/>
      <c r="J820" s="671"/>
      <c r="K820" s="671"/>
      <c r="L820" s="670" t="s">
        <v>204</v>
      </c>
      <c r="M820" s="671"/>
      <c r="N820" s="671"/>
      <c r="O820" s="671"/>
      <c r="P820" s="671"/>
      <c r="Q820" s="671"/>
      <c r="R820" s="671"/>
      <c r="S820" s="671"/>
      <c r="T820" s="671"/>
      <c r="U820" s="671"/>
      <c r="V820" s="671"/>
      <c r="W820" s="671"/>
      <c r="X820" s="672"/>
      <c r="Y820" s="655" t="s">
        <v>205</v>
      </c>
      <c r="Z820" s="656"/>
      <c r="AA820" s="656"/>
      <c r="AB820" s="801"/>
      <c r="AC820" s="817" t="s">
        <v>203</v>
      </c>
      <c r="AD820" s="671"/>
      <c r="AE820" s="671"/>
      <c r="AF820" s="671"/>
      <c r="AG820" s="671"/>
      <c r="AH820" s="670" t="s">
        <v>204</v>
      </c>
      <c r="AI820" s="671"/>
      <c r="AJ820" s="671"/>
      <c r="AK820" s="671"/>
      <c r="AL820" s="671"/>
      <c r="AM820" s="671"/>
      <c r="AN820" s="671"/>
      <c r="AO820" s="671"/>
      <c r="AP820" s="671"/>
      <c r="AQ820" s="671"/>
      <c r="AR820" s="671"/>
      <c r="AS820" s="671"/>
      <c r="AT820" s="672"/>
      <c r="AU820" s="655" t="s">
        <v>205</v>
      </c>
      <c r="AV820" s="656"/>
      <c r="AW820" s="656"/>
      <c r="AX820" s="657"/>
    </row>
    <row r="821" spans="1:50" s="16" customFormat="1" ht="24.75" hidden="1" customHeight="1" x14ac:dyDescent="0.15">
      <c r="A821" s="633"/>
      <c r="B821" s="634"/>
      <c r="C821" s="634"/>
      <c r="D821" s="634"/>
      <c r="E821" s="634"/>
      <c r="F821" s="635"/>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4"/>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4"/>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4"/>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4"/>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4"/>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4"/>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4"/>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4"/>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4"/>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3"/>
      <c r="B831" s="634"/>
      <c r="C831" s="634"/>
      <c r="D831" s="634"/>
      <c r="E831" s="634"/>
      <c r="F831" s="635"/>
      <c r="G831" s="828" t="s">
        <v>40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40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30.75" hidden="1" customHeight="1" thickBot="1" x14ac:dyDescent="0.2">
      <c r="A832" s="906" t="s">
        <v>218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81</v>
      </c>
      <c r="AM832" s="279"/>
      <c r="AN832" s="279"/>
      <c r="AO832" s="80" t="s">
        <v>82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221</v>
      </c>
      <c r="D837" s="364"/>
      <c r="E837" s="364"/>
      <c r="F837" s="364"/>
      <c r="G837" s="364"/>
      <c r="H837" s="364"/>
      <c r="I837" s="364"/>
      <c r="J837" s="148" t="s">
        <v>222</v>
      </c>
      <c r="K837" s="365"/>
      <c r="L837" s="365"/>
      <c r="M837" s="365"/>
      <c r="N837" s="365"/>
      <c r="O837" s="365"/>
      <c r="P837" s="366" t="s">
        <v>223</v>
      </c>
      <c r="Q837" s="366"/>
      <c r="R837" s="366"/>
      <c r="S837" s="366"/>
      <c r="T837" s="366"/>
      <c r="U837" s="366"/>
      <c r="V837" s="366"/>
      <c r="W837" s="366"/>
      <c r="X837" s="366"/>
      <c r="Y837" s="367" t="s">
        <v>224</v>
      </c>
      <c r="Z837" s="368"/>
      <c r="AA837" s="368"/>
      <c r="AB837" s="368"/>
      <c r="AC837" s="148" t="s">
        <v>225</v>
      </c>
      <c r="AD837" s="148"/>
      <c r="AE837" s="148"/>
      <c r="AF837" s="148"/>
      <c r="AG837" s="148"/>
      <c r="AH837" s="367" t="s">
        <v>226</v>
      </c>
      <c r="AI837" s="364"/>
      <c r="AJ837" s="364"/>
      <c r="AK837" s="364"/>
      <c r="AL837" s="364" t="s">
        <v>227</v>
      </c>
      <c r="AM837" s="364"/>
      <c r="AN837" s="364"/>
      <c r="AO837" s="369"/>
      <c r="AP837" s="370" t="s">
        <v>228</v>
      </c>
      <c r="AQ837" s="370"/>
      <c r="AR837" s="370"/>
      <c r="AS837" s="370"/>
      <c r="AT837" s="370"/>
      <c r="AU837" s="370"/>
      <c r="AV837" s="370"/>
      <c r="AW837" s="370"/>
      <c r="AX837" s="370"/>
    </row>
    <row r="838" spans="1:50" ht="60.75" customHeight="1" x14ac:dyDescent="0.15">
      <c r="A838" s="376">
        <v>1</v>
      </c>
      <c r="B838" s="376">
        <v>1</v>
      </c>
      <c r="C838" s="361" t="s">
        <v>229</v>
      </c>
      <c r="D838" s="347"/>
      <c r="E838" s="347"/>
      <c r="F838" s="347"/>
      <c r="G838" s="347"/>
      <c r="H838" s="347"/>
      <c r="I838" s="347"/>
      <c r="J838" s="348">
        <v>3010401011971</v>
      </c>
      <c r="K838" s="349"/>
      <c r="L838" s="349"/>
      <c r="M838" s="349"/>
      <c r="N838" s="349"/>
      <c r="O838" s="349"/>
      <c r="P838" s="362" t="s">
        <v>230</v>
      </c>
      <c r="Q838" s="350"/>
      <c r="R838" s="350"/>
      <c r="S838" s="350"/>
      <c r="T838" s="350"/>
      <c r="U838" s="350"/>
      <c r="V838" s="350"/>
      <c r="W838" s="350"/>
      <c r="X838" s="350"/>
      <c r="Y838" s="351">
        <v>98</v>
      </c>
      <c r="Z838" s="352"/>
      <c r="AA838" s="352"/>
      <c r="AB838" s="353"/>
      <c r="AC838" s="363" t="s">
        <v>231</v>
      </c>
      <c r="AD838" s="371"/>
      <c r="AE838" s="371"/>
      <c r="AF838" s="371"/>
      <c r="AG838" s="371"/>
      <c r="AH838" s="372">
        <v>2</v>
      </c>
      <c r="AI838" s="373"/>
      <c r="AJ838" s="373"/>
      <c r="AK838" s="373"/>
      <c r="AL838" s="357">
        <v>97.1</v>
      </c>
      <c r="AM838" s="358"/>
      <c r="AN838" s="358"/>
      <c r="AO838" s="359"/>
      <c r="AP838" s="360" t="s">
        <v>18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232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221</v>
      </c>
      <c r="D870" s="364"/>
      <c r="E870" s="364"/>
      <c r="F870" s="364"/>
      <c r="G870" s="364"/>
      <c r="H870" s="364"/>
      <c r="I870" s="364"/>
      <c r="J870" s="148" t="s">
        <v>222</v>
      </c>
      <c r="K870" s="365"/>
      <c r="L870" s="365"/>
      <c r="M870" s="365"/>
      <c r="N870" s="365"/>
      <c r="O870" s="365"/>
      <c r="P870" s="366" t="s">
        <v>223</v>
      </c>
      <c r="Q870" s="366"/>
      <c r="R870" s="366"/>
      <c r="S870" s="366"/>
      <c r="T870" s="366"/>
      <c r="U870" s="366"/>
      <c r="V870" s="366"/>
      <c r="W870" s="366"/>
      <c r="X870" s="366"/>
      <c r="Y870" s="367" t="s">
        <v>224</v>
      </c>
      <c r="Z870" s="368"/>
      <c r="AA870" s="368"/>
      <c r="AB870" s="368"/>
      <c r="AC870" s="148" t="s">
        <v>225</v>
      </c>
      <c r="AD870" s="148"/>
      <c r="AE870" s="148"/>
      <c r="AF870" s="148"/>
      <c r="AG870" s="148"/>
      <c r="AH870" s="367" t="s">
        <v>226</v>
      </c>
      <c r="AI870" s="364"/>
      <c r="AJ870" s="364"/>
      <c r="AK870" s="364"/>
      <c r="AL870" s="364" t="s">
        <v>227</v>
      </c>
      <c r="AM870" s="364"/>
      <c r="AN870" s="364"/>
      <c r="AO870" s="369"/>
      <c r="AP870" s="370" t="s">
        <v>228</v>
      </c>
      <c r="AQ870" s="370"/>
      <c r="AR870" s="370"/>
      <c r="AS870" s="370"/>
      <c r="AT870" s="370"/>
      <c r="AU870" s="370"/>
      <c r="AV870" s="370"/>
      <c r="AW870" s="370"/>
      <c r="AX870" s="370"/>
    </row>
    <row r="871" spans="1:50" ht="30" customHeight="1" x14ac:dyDescent="0.15">
      <c r="A871" s="376">
        <v>1</v>
      </c>
      <c r="B871" s="376">
        <v>1</v>
      </c>
      <c r="C871" s="361" t="s">
        <v>606</v>
      </c>
      <c r="D871" s="347"/>
      <c r="E871" s="347"/>
      <c r="F871" s="347"/>
      <c r="G871" s="347"/>
      <c r="H871" s="347"/>
      <c r="I871" s="347"/>
      <c r="J871" s="348">
        <v>8010701012863</v>
      </c>
      <c r="K871" s="349"/>
      <c r="L871" s="349"/>
      <c r="M871" s="349"/>
      <c r="N871" s="349"/>
      <c r="O871" s="349"/>
      <c r="P871" s="362" t="s">
        <v>607</v>
      </c>
      <c r="Q871" s="350"/>
      <c r="R871" s="350"/>
      <c r="S871" s="350"/>
      <c r="T871" s="350"/>
      <c r="U871" s="350"/>
      <c r="V871" s="350"/>
      <c r="W871" s="350"/>
      <c r="X871" s="350"/>
      <c r="Y871" s="351">
        <v>30</v>
      </c>
      <c r="Z871" s="352"/>
      <c r="AA871" s="352"/>
      <c r="AB871" s="353"/>
      <c r="AC871" s="363" t="s">
        <v>339</v>
      </c>
      <c r="AD871" s="371"/>
      <c r="AE871" s="371"/>
      <c r="AF871" s="371"/>
      <c r="AG871" s="371"/>
      <c r="AH871" s="372" t="s">
        <v>613</v>
      </c>
      <c r="AI871" s="373"/>
      <c r="AJ871" s="373"/>
      <c r="AK871" s="373"/>
      <c r="AL871" s="357" t="s">
        <v>613</v>
      </c>
      <c r="AM871" s="358"/>
      <c r="AN871" s="358"/>
      <c r="AO871" s="359"/>
      <c r="AP871" s="360" t="s">
        <v>613</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233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221</v>
      </c>
      <c r="D903" s="364"/>
      <c r="E903" s="364"/>
      <c r="F903" s="364"/>
      <c r="G903" s="364"/>
      <c r="H903" s="364"/>
      <c r="I903" s="364"/>
      <c r="J903" s="148" t="s">
        <v>222</v>
      </c>
      <c r="K903" s="365"/>
      <c r="L903" s="365"/>
      <c r="M903" s="365"/>
      <c r="N903" s="365"/>
      <c r="O903" s="365"/>
      <c r="P903" s="366" t="s">
        <v>223</v>
      </c>
      <c r="Q903" s="366"/>
      <c r="R903" s="366"/>
      <c r="S903" s="366"/>
      <c r="T903" s="366"/>
      <c r="U903" s="366"/>
      <c r="V903" s="366"/>
      <c r="W903" s="366"/>
      <c r="X903" s="366"/>
      <c r="Y903" s="367" t="s">
        <v>224</v>
      </c>
      <c r="Z903" s="368"/>
      <c r="AA903" s="368"/>
      <c r="AB903" s="368"/>
      <c r="AC903" s="148" t="s">
        <v>225</v>
      </c>
      <c r="AD903" s="148"/>
      <c r="AE903" s="148"/>
      <c r="AF903" s="148"/>
      <c r="AG903" s="148"/>
      <c r="AH903" s="367" t="s">
        <v>226</v>
      </c>
      <c r="AI903" s="364"/>
      <c r="AJ903" s="364"/>
      <c r="AK903" s="364"/>
      <c r="AL903" s="364" t="s">
        <v>227</v>
      </c>
      <c r="AM903" s="364"/>
      <c r="AN903" s="364"/>
      <c r="AO903" s="369"/>
      <c r="AP903" s="370" t="s">
        <v>228</v>
      </c>
      <c r="AQ903" s="370"/>
      <c r="AR903" s="370"/>
      <c r="AS903" s="370"/>
      <c r="AT903" s="370"/>
      <c r="AU903" s="370"/>
      <c r="AV903" s="370"/>
      <c r="AW903" s="370"/>
      <c r="AX903" s="370"/>
    </row>
    <row r="904" spans="1:50" ht="30" customHeight="1" x14ac:dyDescent="0.15">
      <c r="A904" s="376">
        <v>1</v>
      </c>
      <c r="B904" s="376">
        <v>1</v>
      </c>
      <c r="C904" s="361" t="s">
        <v>615</v>
      </c>
      <c r="D904" s="347"/>
      <c r="E904" s="347"/>
      <c r="F904" s="347"/>
      <c r="G904" s="347"/>
      <c r="H904" s="347"/>
      <c r="I904" s="347"/>
      <c r="J904" s="348">
        <v>4010001019514</v>
      </c>
      <c r="K904" s="349"/>
      <c r="L904" s="349"/>
      <c r="M904" s="349"/>
      <c r="N904" s="349"/>
      <c r="O904" s="349"/>
      <c r="P904" s="362" t="s">
        <v>618</v>
      </c>
      <c r="Q904" s="350"/>
      <c r="R904" s="350"/>
      <c r="S904" s="350"/>
      <c r="T904" s="350"/>
      <c r="U904" s="350"/>
      <c r="V904" s="350"/>
      <c r="W904" s="350"/>
      <c r="X904" s="350"/>
      <c r="Y904" s="351">
        <v>4</v>
      </c>
      <c r="Z904" s="352"/>
      <c r="AA904" s="352"/>
      <c r="AB904" s="353"/>
      <c r="AC904" s="363" t="s">
        <v>339</v>
      </c>
      <c r="AD904" s="371"/>
      <c r="AE904" s="371"/>
      <c r="AF904" s="371"/>
      <c r="AG904" s="371"/>
      <c r="AH904" s="372" t="s">
        <v>619</v>
      </c>
      <c r="AI904" s="373"/>
      <c r="AJ904" s="373"/>
      <c r="AK904" s="373"/>
      <c r="AL904" s="357" t="s">
        <v>619</v>
      </c>
      <c r="AM904" s="358"/>
      <c r="AN904" s="358"/>
      <c r="AO904" s="359"/>
      <c r="AP904" s="360" t="s">
        <v>619</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234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221</v>
      </c>
      <c r="D936" s="364"/>
      <c r="E936" s="364"/>
      <c r="F936" s="364"/>
      <c r="G936" s="364"/>
      <c r="H936" s="364"/>
      <c r="I936" s="364"/>
      <c r="J936" s="148" t="s">
        <v>222</v>
      </c>
      <c r="K936" s="365"/>
      <c r="L936" s="365"/>
      <c r="M936" s="365"/>
      <c r="N936" s="365"/>
      <c r="O936" s="365"/>
      <c r="P936" s="366" t="s">
        <v>223</v>
      </c>
      <c r="Q936" s="366"/>
      <c r="R936" s="366"/>
      <c r="S936" s="366"/>
      <c r="T936" s="366"/>
      <c r="U936" s="366"/>
      <c r="V936" s="366"/>
      <c r="W936" s="366"/>
      <c r="X936" s="366"/>
      <c r="Y936" s="367" t="s">
        <v>224</v>
      </c>
      <c r="Z936" s="368"/>
      <c r="AA936" s="368"/>
      <c r="AB936" s="368"/>
      <c r="AC936" s="148" t="s">
        <v>225</v>
      </c>
      <c r="AD936" s="148"/>
      <c r="AE936" s="148"/>
      <c r="AF936" s="148"/>
      <c r="AG936" s="148"/>
      <c r="AH936" s="367" t="s">
        <v>226</v>
      </c>
      <c r="AI936" s="364"/>
      <c r="AJ936" s="364"/>
      <c r="AK936" s="364"/>
      <c r="AL936" s="364" t="s">
        <v>227</v>
      </c>
      <c r="AM936" s="364"/>
      <c r="AN936" s="364"/>
      <c r="AO936" s="369"/>
      <c r="AP936" s="370" t="s">
        <v>228</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235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221</v>
      </c>
      <c r="D969" s="364"/>
      <c r="E969" s="364"/>
      <c r="F969" s="364"/>
      <c r="G969" s="364"/>
      <c r="H969" s="364"/>
      <c r="I969" s="364"/>
      <c r="J969" s="148" t="s">
        <v>222</v>
      </c>
      <c r="K969" s="365"/>
      <c r="L969" s="365"/>
      <c r="M969" s="365"/>
      <c r="N969" s="365"/>
      <c r="O969" s="365"/>
      <c r="P969" s="366" t="s">
        <v>223</v>
      </c>
      <c r="Q969" s="366"/>
      <c r="R969" s="366"/>
      <c r="S969" s="366"/>
      <c r="T969" s="366"/>
      <c r="U969" s="366"/>
      <c r="V969" s="366"/>
      <c r="W969" s="366"/>
      <c r="X969" s="366"/>
      <c r="Y969" s="367" t="s">
        <v>224</v>
      </c>
      <c r="Z969" s="368"/>
      <c r="AA969" s="368"/>
      <c r="AB969" s="368"/>
      <c r="AC969" s="148" t="s">
        <v>225</v>
      </c>
      <c r="AD969" s="148"/>
      <c r="AE969" s="148"/>
      <c r="AF969" s="148"/>
      <c r="AG969" s="148"/>
      <c r="AH969" s="367" t="s">
        <v>226</v>
      </c>
      <c r="AI969" s="364"/>
      <c r="AJ969" s="364"/>
      <c r="AK969" s="364"/>
      <c r="AL969" s="364" t="s">
        <v>227</v>
      </c>
      <c r="AM969" s="364"/>
      <c r="AN969" s="364"/>
      <c r="AO969" s="369"/>
      <c r="AP969" s="370" t="s">
        <v>228</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236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221</v>
      </c>
      <c r="D1002" s="364"/>
      <c r="E1002" s="364"/>
      <c r="F1002" s="364"/>
      <c r="G1002" s="364"/>
      <c r="H1002" s="364"/>
      <c r="I1002" s="364"/>
      <c r="J1002" s="148" t="s">
        <v>222</v>
      </c>
      <c r="K1002" s="365"/>
      <c r="L1002" s="365"/>
      <c r="M1002" s="365"/>
      <c r="N1002" s="365"/>
      <c r="O1002" s="365"/>
      <c r="P1002" s="366" t="s">
        <v>223</v>
      </c>
      <c r="Q1002" s="366"/>
      <c r="R1002" s="366"/>
      <c r="S1002" s="366"/>
      <c r="T1002" s="366"/>
      <c r="U1002" s="366"/>
      <c r="V1002" s="366"/>
      <c r="W1002" s="366"/>
      <c r="X1002" s="366"/>
      <c r="Y1002" s="367" t="s">
        <v>224</v>
      </c>
      <c r="Z1002" s="368"/>
      <c r="AA1002" s="368"/>
      <c r="AB1002" s="368"/>
      <c r="AC1002" s="148" t="s">
        <v>225</v>
      </c>
      <c r="AD1002" s="148"/>
      <c r="AE1002" s="148"/>
      <c r="AF1002" s="148"/>
      <c r="AG1002" s="148"/>
      <c r="AH1002" s="367" t="s">
        <v>226</v>
      </c>
      <c r="AI1002" s="364"/>
      <c r="AJ1002" s="364"/>
      <c r="AK1002" s="364"/>
      <c r="AL1002" s="364" t="s">
        <v>227</v>
      </c>
      <c r="AM1002" s="364"/>
      <c r="AN1002" s="364"/>
      <c r="AO1002" s="369"/>
      <c r="AP1002" s="370" t="s">
        <v>228</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237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221</v>
      </c>
      <c r="D1035" s="364"/>
      <c r="E1035" s="364"/>
      <c r="F1035" s="364"/>
      <c r="G1035" s="364"/>
      <c r="H1035" s="364"/>
      <c r="I1035" s="364"/>
      <c r="J1035" s="148" t="s">
        <v>222</v>
      </c>
      <c r="K1035" s="365"/>
      <c r="L1035" s="365"/>
      <c r="M1035" s="365"/>
      <c r="N1035" s="365"/>
      <c r="O1035" s="365"/>
      <c r="P1035" s="366" t="s">
        <v>223</v>
      </c>
      <c r="Q1035" s="366"/>
      <c r="R1035" s="366"/>
      <c r="S1035" s="366"/>
      <c r="T1035" s="366"/>
      <c r="U1035" s="366"/>
      <c r="V1035" s="366"/>
      <c r="W1035" s="366"/>
      <c r="X1035" s="366"/>
      <c r="Y1035" s="367" t="s">
        <v>224</v>
      </c>
      <c r="Z1035" s="368"/>
      <c r="AA1035" s="368"/>
      <c r="AB1035" s="368"/>
      <c r="AC1035" s="148" t="s">
        <v>225</v>
      </c>
      <c r="AD1035" s="148"/>
      <c r="AE1035" s="148"/>
      <c r="AF1035" s="148"/>
      <c r="AG1035" s="148"/>
      <c r="AH1035" s="367" t="s">
        <v>226</v>
      </c>
      <c r="AI1035" s="364"/>
      <c r="AJ1035" s="364"/>
      <c r="AK1035" s="364"/>
      <c r="AL1035" s="364" t="s">
        <v>227</v>
      </c>
      <c r="AM1035" s="364"/>
      <c r="AN1035" s="364"/>
      <c r="AO1035" s="369"/>
      <c r="AP1035" s="370" t="s">
        <v>228</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238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221</v>
      </c>
      <c r="D1068" s="364"/>
      <c r="E1068" s="364"/>
      <c r="F1068" s="364"/>
      <c r="G1068" s="364"/>
      <c r="H1068" s="364"/>
      <c r="I1068" s="364"/>
      <c r="J1068" s="148" t="s">
        <v>222</v>
      </c>
      <c r="K1068" s="365"/>
      <c r="L1068" s="365"/>
      <c r="M1068" s="365"/>
      <c r="N1068" s="365"/>
      <c r="O1068" s="365"/>
      <c r="P1068" s="366" t="s">
        <v>223</v>
      </c>
      <c r="Q1068" s="366"/>
      <c r="R1068" s="366"/>
      <c r="S1068" s="366"/>
      <c r="T1068" s="366"/>
      <c r="U1068" s="366"/>
      <c r="V1068" s="366"/>
      <c r="W1068" s="366"/>
      <c r="X1068" s="366"/>
      <c r="Y1068" s="367" t="s">
        <v>224</v>
      </c>
      <c r="Z1068" s="368"/>
      <c r="AA1068" s="368"/>
      <c r="AB1068" s="368"/>
      <c r="AC1068" s="148" t="s">
        <v>225</v>
      </c>
      <c r="AD1068" s="148"/>
      <c r="AE1068" s="148"/>
      <c r="AF1068" s="148"/>
      <c r="AG1068" s="148"/>
      <c r="AH1068" s="367" t="s">
        <v>226</v>
      </c>
      <c r="AI1068" s="364"/>
      <c r="AJ1068" s="364"/>
      <c r="AK1068" s="364"/>
      <c r="AL1068" s="364" t="s">
        <v>227</v>
      </c>
      <c r="AM1068" s="364"/>
      <c r="AN1068" s="364"/>
      <c r="AO1068" s="369"/>
      <c r="AP1068" s="370" t="s">
        <v>228</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239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81</v>
      </c>
      <c r="AM1099" s="281"/>
      <c r="AN1099" s="281"/>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240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241</v>
      </c>
      <c r="D1102" s="380"/>
      <c r="E1102" s="148" t="s">
        <v>242</v>
      </c>
      <c r="F1102" s="380"/>
      <c r="G1102" s="380"/>
      <c r="H1102" s="380"/>
      <c r="I1102" s="380"/>
      <c r="J1102" s="148" t="s">
        <v>222</v>
      </c>
      <c r="K1102" s="148"/>
      <c r="L1102" s="148"/>
      <c r="M1102" s="148"/>
      <c r="N1102" s="148"/>
      <c r="O1102" s="148"/>
      <c r="P1102" s="367" t="s">
        <v>223</v>
      </c>
      <c r="Q1102" s="367"/>
      <c r="R1102" s="367"/>
      <c r="S1102" s="367"/>
      <c r="T1102" s="367"/>
      <c r="U1102" s="367"/>
      <c r="V1102" s="367"/>
      <c r="W1102" s="367"/>
      <c r="X1102" s="367"/>
      <c r="Y1102" s="148" t="s">
        <v>243</v>
      </c>
      <c r="Z1102" s="380"/>
      <c r="AA1102" s="380"/>
      <c r="AB1102" s="380"/>
      <c r="AC1102" s="148" t="s">
        <v>244</v>
      </c>
      <c r="AD1102" s="148"/>
      <c r="AE1102" s="148"/>
      <c r="AF1102" s="148"/>
      <c r="AG1102" s="148"/>
      <c r="AH1102" s="367" t="s">
        <v>245</v>
      </c>
      <c r="AI1102" s="368"/>
      <c r="AJ1102" s="368"/>
      <c r="AK1102" s="368"/>
      <c r="AL1102" s="368" t="s">
        <v>227</v>
      </c>
      <c r="AM1102" s="368"/>
      <c r="AN1102" s="368"/>
      <c r="AO1102" s="381"/>
      <c r="AP1102" s="370" t="s">
        <v>246</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3901">
      <formula>IF(RIGHT(TEXT(P18,"0.#"),1)=".",FALSE,TRUE)</formula>
    </cfRule>
    <cfRule type="expression" dxfId="2804" priority="13902">
      <formula>IF(RIGHT(TEXT(P18,"0.#"),1)=".",TRUE,FALSE)</formula>
    </cfRule>
  </conditionalFormatting>
  <conditionalFormatting sqref="Y783">
    <cfRule type="expression" dxfId="2803" priority="13897">
      <formula>IF(RIGHT(TEXT(Y783,"0.#"),1)=".",FALSE,TRUE)</formula>
    </cfRule>
    <cfRule type="expression" dxfId="2802" priority="13898">
      <formula>IF(RIGHT(TEXT(Y783,"0.#"),1)=".",TRUE,FALSE)</formula>
    </cfRule>
  </conditionalFormatting>
  <conditionalFormatting sqref="Y792">
    <cfRule type="expression" dxfId="2801" priority="13893">
      <formula>IF(RIGHT(TEXT(Y792,"0.#"),1)=".",FALSE,TRUE)</formula>
    </cfRule>
    <cfRule type="expression" dxfId="2800" priority="13894">
      <formula>IF(RIGHT(TEXT(Y792,"0.#"),1)=".",TRUE,FALSE)</formula>
    </cfRule>
  </conditionalFormatting>
  <conditionalFormatting sqref="Y823:Y830 Y821 Y810:Y817 Y808 Y797:Y804 Y795">
    <cfRule type="expression" dxfId="2799" priority="13675">
      <formula>IF(RIGHT(TEXT(Y795,"0.#"),1)=".",FALSE,TRUE)</formula>
    </cfRule>
    <cfRule type="expression" dxfId="2798" priority="13676">
      <formula>IF(RIGHT(TEXT(Y795,"0.#"),1)=".",TRUE,FALSE)</formula>
    </cfRule>
  </conditionalFormatting>
  <conditionalFormatting sqref="AK16:AQ17 AK13:AX13">
    <cfRule type="expression" dxfId="2797" priority="13723">
      <formula>IF(RIGHT(TEXT(AK13,"0.#"),1)=".",FALSE,TRUE)</formula>
    </cfRule>
    <cfRule type="expression" dxfId="2796" priority="13724">
      <formula>IF(RIGHT(TEXT(AK13,"0.#"),1)=".",TRUE,FALSE)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4:Y791 Y782">
    <cfRule type="expression" dxfId="2791" priority="13699">
      <formula>IF(RIGHT(TEXT(Y782,"0.#"),1)=".",FALSE,TRUE)</formula>
    </cfRule>
    <cfRule type="expression" dxfId="2790" priority="13700">
      <formula>IF(RIGHT(TEXT(Y782,"0.#"),1)=".",TRUE,FALSE)</formula>
    </cfRule>
  </conditionalFormatting>
  <conditionalFormatting sqref="AU783">
    <cfRule type="expression" dxfId="2789" priority="13697">
      <formula>IF(RIGHT(TEXT(AU783,"0.#"),1)=".",FALSE,TRUE)</formula>
    </cfRule>
    <cfRule type="expression" dxfId="2788" priority="13698">
      <formula>IF(RIGHT(TEXT(AU783,"0.#"),1)=".",TRUE,FALSE)</formula>
    </cfRule>
  </conditionalFormatting>
  <conditionalFormatting sqref="AU792">
    <cfRule type="expression" dxfId="2787" priority="13695">
      <formula>IF(RIGHT(TEXT(AU792,"0.#"),1)=".",FALSE,TRUE)</formula>
    </cfRule>
    <cfRule type="expression" dxfId="2786" priority="13696">
      <formula>IF(RIGHT(TEXT(AU792,"0.#"),1)=".",TRUE,FALSE)</formula>
    </cfRule>
  </conditionalFormatting>
  <conditionalFormatting sqref="AU784:AU791 AU782">
    <cfRule type="expression" dxfId="2785" priority="13693">
      <formula>IF(RIGHT(TEXT(AU782,"0.#"),1)=".",FALSE,TRUE)</formula>
    </cfRule>
    <cfRule type="expression" dxfId="2784" priority="13694">
      <formula>IF(RIGHT(TEXT(AU782,"0.#"),1)=".",TRUE,FALSE)</formula>
    </cfRule>
  </conditionalFormatting>
  <conditionalFormatting sqref="Y822 Y809 Y796">
    <cfRule type="expression" dxfId="2783" priority="13679">
      <formula>IF(RIGHT(TEXT(Y796,"0.#"),1)=".",FALSE,TRUE)</formula>
    </cfRule>
    <cfRule type="expression" dxfId="2782" priority="13680">
      <formula>IF(RIGHT(TEXT(Y796,"0.#"),1)=".",TRUE,FALSE)</formula>
    </cfRule>
  </conditionalFormatting>
  <conditionalFormatting sqref="Y831 Y818 Y805">
    <cfRule type="expression" dxfId="2781" priority="13677">
      <formula>IF(RIGHT(TEXT(Y805,"0.#"),1)=".",FALSE,TRUE)</formula>
    </cfRule>
    <cfRule type="expression" dxfId="2780" priority="13678">
      <formula>IF(RIGHT(TEXT(Y805,"0.#"),1)=".",TRUE,FALSE)</formula>
    </cfRule>
  </conditionalFormatting>
  <conditionalFormatting sqref="AU822 AU809 AU796">
    <cfRule type="expression" dxfId="2779" priority="13673">
      <formula>IF(RIGHT(TEXT(AU796,"0.#"),1)=".",FALSE,TRUE)</formula>
    </cfRule>
    <cfRule type="expression" dxfId="2778" priority="13674">
      <formula>IF(RIGHT(TEXT(AU796,"0.#"),1)=".",TRUE,FALSE)</formula>
    </cfRule>
  </conditionalFormatting>
  <conditionalFormatting sqref="AU831 AU818 AU805">
    <cfRule type="expression" dxfId="2777" priority="13671">
      <formula>IF(RIGHT(TEXT(AU805,"0.#"),1)=".",FALSE,TRUE)</formula>
    </cfRule>
    <cfRule type="expression" dxfId="2776" priority="13672">
      <formula>IF(RIGHT(TEXT(AU805,"0.#"),1)=".",TRUE,FALSE)</formula>
    </cfRule>
  </conditionalFormatting>
  <conditionalFormatting sqref="AU823:AU830 AU821 AU810:AU817 AU808 AU797:AU804 AU795">
    <cfRule type="expression" dxfId="2775" priority="13669">
      <formula>IF(RIGHT(TEXT(AU795,"0.#"),1)=".",FALSE,TRUE)</formula>
    </cfRule>
    <cfRule type="expression" dxfId="2774" priority="13670">
      <formula>IF(RIGHT(TEXT(AU795,"0.#"),1)=".",TRUE,FALSE)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5:AJ17 P13:AJ13">
    <cfRule type="expression" dxfId="719" priority="19">
      <formula>IF(RIGHT(TEXT(P13,"0.#"),1)=".",FALSE,TRUE)</formula>
    </cfRule>
    <cfRule type="expression" dxfId="718" priority="20">
      <formula>IF(RIGHT(TEXT(P13,"0.#"),1)=".",TRUE,FALSE)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R15:AX15">
    <cfRule type="expression" dxfId="713" priority="13">
      <formula>IF(RIGHT(TEXT(AR15,"0.#"),1)=".",FALSE,TRUE)</formula>
    </cfRule>
    <cfRule type="expression" dxfId="712" priority="14">
      <formula>IF(RIGHT(TEXT(AR15,"0.#"),1)=".",TRUE,FALSE)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247</v>
      </c>
      <c r="B1" s="25" t="s">
        <v>248</v>
      </c>
      <c r="F1" s="26" t="s">
        <v>16</v>
      </c>
      <c r="G1" s="26" t="s">
        <v>249</v>
      </c>
      <c r="K1" s="27" t="s">
        <v>250</v>
      </c>
      <c r="L1" s="25" t="s">
        <v>248</v>
      </c>
      <c r="O1" s="13"/>
      <c r="P1" s="26" t="s">
        <v>27</v>
      </c>
      <c r="Q1" s="26" t="s">
        <v>249</v>
      </c>
      <c r="T1" s="13"/>
      <c r="U1" s="29" t="s">
        <v>251</v>
      </c>
      <c r="W1" s="29" t="s">
        <v>252</v>
      </c>
      <c r="Y1" s="29" t="s">
        <v>253</v>
      </c>
      <c r="Z1" s="30"/>
      <c r="AA1" s="29" t="s">
        <v>254</v>
      </c>
      <c r="AB1" s="31"/>
      <c r="AC1" s="29" t="s">
        <v>184</v>
      </c>
      <c r="AD1" s="28"/>
      <c r="AE1" s="29" t="s">
        <v>185</v>
      </c>
      <c r="AF1" s="30"/>
      <c r="AG1" s="53" t="s">
        <v>244</v>
      </c>
      <c r="AI1" s="53" t="s">
        <v>255</v>
      </c>
      <c r="AK1" s="53" t="s">
        <v>256</v>
      </c>
      <c r="AM1" s="86"/>
      <c r="AN1" s="86"/>
      <c r="AP1" s="28" t="s">
        <v>257</v>
      </c>
    </row>
    <row r="2" spans="1:42" ht="13.5" customHeight="1" x14ac:dyDescent="0.15">
      <c r="A2" s="14" t="s">
        <v>258</v>
      </c>
      <c r="B2" s="15"/>
      <c r="C2" s="13" t="str">
        <f>IF(B2="","",A2)</f>
        <v/>
      </c>
      <c r="D2" s="13" t="str">
        <f>IF(C2="","",IF(D1&lt;&gt;"",CONCATENATE(D1,"、",C2),C2))</f>
        <v/>
      </c>
      <c r="F2" s="12" t="s">
        <v>259</v>
      </c>
      <c r="G2" s="17" t="s">
        <v>149</v>
      </c>
      <c r="H2" s="13" t="str">
        <f>IF(G2="","",F2)</f>
        <v>一般会計</v>
      </c>
      <c r="I2" s="13" t="str">
        <f>IF(H2="","",IF(I1&lt;&gt;"",CONCATENATE(I1,"、",H2),H2))</f>
        <v>一般会計</v>
      </c>
      <c r="K2" s="14" t="s">
        <v>260</v>
      </c>
      <c r="L2" s="15"/>
      <c r="M2" s="13" t="str">
        <f>IF(L2="","",K2)</f>
        <v/>
      </c>
      <c r="N2" s="13" t="str">
        <f>IF(M2="","",IF(N1&lt;&gt;"",CONCATENATE(N1,"、",M2),M2))</f>
        <v/>
      </c>
      <c r="O2" s="13"/>
      <c r="P2" s="12" t="s">
        <v>261</v>
      </c>
      <c r="Q2" s="17"/>
      <c r="R2" s="13" t="str">
        <f>IF(Q2="","",P2)</f>
        <v/>
      </c>
      <c r="S2" s="13" t="str">
        <f>IF(R2="","",IF(S1&lt;&gt;"",CONCATENATE(S1,"、",R2),R2))</f>
        <v/>
      </c>
      <c r="T2" s="13"/>
      <c r="U2" s="32" t="s">
        <v>262</v>
      </c>
      <c r="W2" s="32" t="s">
        <v>263</v>
      </c>
      <c r="Y2" s="32" t="s">
        <v>264</v>
      </c>
      <c r="Z2" s="30"/>
      <c r="AA2" s="32" t="s">
        <v>265</v>
      </c>
      <c r="AB2" s="31"/>
      <c r="AC2" s="33" t="s">
        <v>266</v>
      </c>
      <c r="AD2" s="28"/>
      <c r="AE2" s="44" t="s">
        <v>267</v>
      </c>
      <c r="AF2" s="30"/>
      <c r="AG2" s="55" t="s">
        <v>268</v>
      </c>
      <c r="AI2" s="53" t="s">
        <v>18</v>
      </c>
      <c r="AK2" s="53" t="s">
        <v>269</v>
      </c>
      <c r="AM2" s="86"/>
      <c r="AN2" s="86"/>
      <c r="AP2" s="55" t="s">
        <v>268</v>
      </c>
    </row>
    <row r="3" spans="1:42" ht="13.5" customHeight="1" x14ac:dyDescent="0.15">
      <c r="A3" s="14" t="s">
        <v>270</v>
      </c>
      <c r="B3" s="15"/>
      <c r="C3" s="13" t="str">
        <f t="shared" ref="C3:C11" si="0">IF(B3="","",A3)</f>
        <v/>
      </c>
      <c r="D3" s="13" t="str">
        <f>IF(C3="",D2,IF(D2&lt;&gt;"",CONCATENATE(D2,"、",C3),C3))</f>
        <v/>
      </c>
      <c r="F3" s="18" t="s">
        <v>271</v>
      </c>
      <c r="G3" s="17"/>
      <c r="H3" s="13" t="str">
        <f t="shared" ref="H3:H37" si="1">IF(G3="","",F3)</f>
        <v/>
      </c>
      <c r="I3" s="13" t="str">
        <f>IF(H3="",I2,IF(I2&lt;&gt;"",CONCATENATE(I2,"、",H3),H3))</f>
        <v>一般会計</v>
      </c>
      <c r="K3" s="14" t="s">
        <v>272</v>
      </c>
      <c r="L3" s="15"/>
      <c r="M3" s="13" t="str">
        <f t="shared" ref="M3:M11" si="2">IF(L3="","",K3)</f>
        <v/>
      </c>
      <c r="N3" s="13" t="str">
        <f>IF(M3="",N2,IF(N2&lt;&gt;"",CONCATENATE(N2,"、",M3),M3))</f>
        <v/>
      </c>
      <c r="O3" s="13"/>
      <c r="P3" s="12" t="s">
        <v>273</v>
      </c>
      <c r="Q3" s="17" t="s">
        <v>149</v>
      </c>
      <c r="R3" s="13" t="str">
        <f t="shared" ref="R3:R8" si="3">IF(Q3="","",P3)</f>
        <v>委託・請負</v>
      </c>
      <c r="S3" s="13" t="str">
        <f t="shared" ref="S3:S8" si="4">IF(R3="",S2,IF(S2&lt;&gt;"",CONCATENATE(S2,"、",R3),R3))</f>
        <v>委託・請負</v>
      </c>
      <c r="T3" s="13"/>
      <c r="U3" s="32" t="s">
        <v>274</v>
      </c>
      <c r="W3" s="32" t="s">
        <v>275</v>
      </c>
      <c r="Y3" s="32" t="s">
        <v>276</v>
      </c>
      <c r="Z3" s="30"/>
      <c r="AA3" s="32" t="s">
        <v>277</v>
      </c>
      <c r="AB3" s="31"/>
      <c r="AC3" s="33" t="s">
        <v>278</v>
      </c>
      <c r="AD3" s="28"/>
      <c r="AE3" s="44" t="s">
        <v>279</v>
      </c>
      <c r="AF3" s="30"/>
      <c r="AG3" s="55" t="s">
        <v>231</v>
      </c>
      <c r="AI3" s="53" t="s">
        <v>280</v>
      </c>
      <c r="AK3" s="53" t="str">
        <f>CHAR(CODE(AK2)+1)</f>
        <v>B</v>
      </c>
      <c r="AM3" s="86"/>
      <c r="AN3" s="86"/>
      <c r="AP3" s="55" t="s">
        <v>231</v>
      </c>
    </row>
    <row r="4" spans="1:42" ht="13.5" customHeight="1" x14ac:dyDescent="0.15">
      <c r="A4" s="14" t="s">
        <v>281</v>
      </c>
      <c r="B4" s="15"/>
      <c r="C4" s="13" t="str">
        <f t="shared" si="0"/>
        <v/>
      </c>
      <c r="D4" s="13" t="str">
        <f>IF(C4="",D3,IF(D3&lt;&gt;"",CONCATENATE(D3,"、",C4),C4))</f>
        <v/>
      </c>
      <c r="F4" s="18" t="s">
        <v>282</v>
      </c>
      <c r="G4" s="17"/>
      <c r="H4" s="13" t="str">
        <f t="shared" si="1"/>
        <v/>
      </c>
      <c r="I4" s="13" t="str">
        <f t="shared" ref="I4:I37" si="5">IF(H4="",I3,IF(I3&lt;&gt;"",CONCATENATE(I3,"、",H4),H4))</f>
        <v>一般会計</v>
      </c>
      <c r="K4" s="14" t="s">
        <v>283</v>
      </c>
      <c r="L4" s="15"/>
      <c r="M4" s="13" t="str">
        <f t="shared" si="2"/>
        <v/>
      </c>
      <c r="N4" s="13" t="str">
        <f t="shared" ref="N4:N11" si="6">IF(M4="",N3,IF(N3&lt;&gt;"",CONCATENATE(N3,"、",M4),M4))</f>
        <v/>
      </c>
      <c r="O4" s="13"/>
      <c r="P4" s="12" t="s">
        <v>284</v>
      </c>
      <c r="Q4" s="17"/>
      <c r="R4" s="13" t="str">
        <f t="shared" si="3"/>
        <v/>
      </c>
      <c r="S4" s="13" t="str">
        <f t="shared" si="4"/>
        <v>委託・請負</v>
      </c>
      <c r="T4" s="13"/>
      <c r="U4" s="32" t="s">
        <v>285</v>
      </c>
      <c r="W4" s="32" t="s">
        <v>286</v>
      </c>
      <c r="Y4" s="32" t="s">
        <v>287</v>
      </c>
      <c r="Z4" s="30"/>
      <c r="AA4" s="32" t="s">
        <v>288</v>
      </c>
      <c r="AB4" s="31"/>
      <c r="AC4" s="32" t="s">
        <v>289</v>
      </c>
      <c r="AD4" s="28"/>
      <c r="AE4" s="44" t="s">
        <v>290</v>
      </c>
      <c r="AF4" s="30"/>
      <c r="AG4" s="55" t="s">
        <v>291</v>
      </c>
      <c r="AI4" s="53" t="s">
        <v>292</v>
      </c>
      <c r="AK4" s="53" t="str">
        <f t="shared" ref="AK4:AK49" si="7">CHAR(CODE(AK3)+1)</f>
        <v>C</v>
      </c>
      <c r="AM4" s="86"/>
      <c r="AN4" s="86"/>
      <c r="AP4" s="55" t="s">
        <v>291</v>
      </c>
    </row>
    <row r="5" spans="1:42" ht="13.5" customHeight="1" x14ac:dyDescent="0.15">
      <c r="A5" s="14" t="s">
        <v>293</v>
      </c>
      <c r="B5" s="15"/>
      <c r="C5" s="13" t="str">
        <f t="shared" si="0"/>
        <v/>
      </c>
      <c r="D5" s="13" t="str">
        <f>IF(C5="",D4,IF(D4&lt;&gt;"",CONCATENATE(D4,"、",C5),C5))</f>
        <v/>
      </c>
      <c r="F5" s="18" t="s">
        <v>294</v>
      </c>
      <c r="G5" s="17"/>
      <c r="H5" s="13" t="str">
        <f t="shared" si="1"/>
        <v/>
      </c>
      <c r="I5" s="13" t="str">
        <f t="shared" si="5"/>
        <v>一般会計</v>
      </c>
      <c r="K5" s="14" t="s">
        <v>295</v>
      </c>
      <c r="L5" s="15"/>
      <c r="M5" s="13" t="str">
        <f t="shared" si="2"/>
        <v/>
      </c>
      <c r="N5" s="13" t="str">
        <f t="shared" si="6"/>
        <v/>
      </c>
      <c r="O5" s="13"/>
      <c r="P5" s="12" t="s">
        <v>296</v>
      </c>
      <c r="Q5" s="17"/>
      <c r="R5" s="13" t="str">
        <f t="shared" si="3"/>
        <v/>
      </c>
      <c r="S5" s="13" t="str">
        <f t="shared" si="4"/>
        <v>委託・請負</v>
      </c>
      <c r="T5" s="13"/>
      <c r="W5" s="32" t="s">
        <v>297</v>
      </c>
      <c r="Y5" s="32" t="s">
        <v>298</v>
      </c>
      <c r="Z5" s="30"/>
      <c r="AA5" s="32" t="s">
        <v>299</v>
      </c>
      <c r="AB5" s="31"/>
      <c r="AC5" s="32" t="s">
        <v>300</v>
      </c>
      <c r="AD5" s="31"/>
      <c r="AE5" s="44" t="s">
        <v>301</v>
      </c>
      <c r="AF5" s="30"/>
      <c r="AG5" s="55" t="s">
        <v>302</v>
      </c>
      <c r="AI5" s="53" t="s">
        <v>303</v>
      </c>
      <c r="AK5" s="53" t="str">
        <f t="shared" si="7"/>
        <v>D</v>
      </c>
      <c r="AP5" s="55" t="s">
        <v>302</v>
      </c>
    </row>
    <row r="6" spans="1:42" ht="13.5" customHeight="1" x14ac:dyDescent="0.15">
      <c r="A6" s="14" t="s">
        <v>304</v>
      </c>
      <c r="B6" s="15"/>
      <c r="C6" s="13" t="str">
        <f t="shared" si="0"/>
        <v/>
      </c>
      <c r="D6" s="13" t="str">
        <f t="shared" ref="D6:D21" si="8">IF(C6="",D5,IF(D5&lt;&gt;"",CONCATENATE(D5,"、",C6),C6))</f>
        <v/>
      </c>
      <c r="F6" s="18" t="s">
        <v>305</v>
      </c>
      <c r="G6" s="17"/>
      <c r="H6" s="13" t="str">
        <f t="shared" si="1"/>
        <v/>
      </c>
      <c r="I6" s="13" t="str">
        <f t="shared" si="5"/>
        <v>一般会計</v>
      </c>
      <c r="K6" s="14" t="s">
        <v>306</v>
      </c>
      <c r="L6" s="15"/>
      <c r="M6" s="13" t="str">
        <f t="shared" si="2"/>
        <v/>
      </c>
      <c r="N6" s="13" t="str">
        <f t="shared" si="6"/>
        <v/>
      </c>
      <c r="O6" s="13"/>
      <c r="P6" s="12" t="s">
        <v>307</v>
      </c>
      <c r="Q6" s="17"/>
      <c r="R6" s="13" t="str">
        <f t="shared" si="3"/>
        <v/>
      </c>
      <c r="S6" s="13" t="str">
        <f t="shared" si="4"/>
        <v>委託・請負</v>
      </c>
      <c r="T6" s="13"/>
      <c r="U6" s="32" t="s">
        <v>308</v>
      </c>
      <c r="W6" s="32" t="s">
        <v>309</v>
      </c>
      <c r="Y6" s="32" t="s">
        <v>310</v>
      </c>
      <c r="Z6" s="30"/>
      <c r="AA6" s="32" t="s">
        <v>13</v>
      </c>
      <c r="AB6" s="31"/>
      <c r="AC6" s="32" t="s">
        <v>311</v>
      </c>
      <c r="AD6" s="31"/>
      <c r="AE6" s="44" t="s">
        <v>312</v>
      </c>
      <c r="AF6" s="30"/>
      <c r="AG6" s="55" t="s">
        <v>313</v>
      </c>
      <c r="AI6" s="53" t="s">
        <v>314</v>
      </c>
      <c r="AK6" s="53" t="str">
        <f>CHAR(CODE(AK5)+1)</f>
        <v>E</v>
      </c>
      <c r="AP6" s="55" t="s">
        <v>313</v>
      </c>
    </row>
    <row r="7" spans="1:42" ht="13.5" customHeight="1" x14ac:dyDescent="0.15">
      <c r="A7" s="14" t="s">
        <v>315</v>
      </c>
      <c r="B7" s="15"/>
      <c r="C7" s="13" t="str">
        <f t="shared" si="0"/>
        <v/>
      </c>
      <c r="D7" s="13" t="str">
        <f t="shared" si="8"/>
        <v/>
      </c>
      <c r="F7" s="18" t="s">
        <v>316</v>
      </c>
      <c r="G7" s="17"/>
      <c r="H7" s="13" t="str">
        <f t="shared" si="1"/>
        <v/>
      </c>
      <c r="I7" s="13" t="str">
        <f t="shared" si="5"/>
        <v>一般会計</v>
      </c>
      <c r="K7" s="14" t="s">
        <v>317</v>
      </c>
      <c r="L7" s="15"/>
      <c r="M7" s="13" t="str">
        <f t="shared" si="2"/>
        <v/>
      </c>
      <c r="N7" s="13" t="str">
        <f t="shared" si="6"/>
        <v/>
      </c>
      <c r="O7" s="13"/>
      <c r="P7" s="12" t="s">
        <v>318</v>
      </c>
      <c r="Q7" s="17"/>
      <c r="R7" s="13" t="str">
        <f t="shared" si="3"/>
        <v/>
      </c>
      <c r="S7" s="13" t="str">
        <f t="shared" si="4"/>
        <v>委託・請負</v>
      </c>
      <c r="T7" s="13"/>
      <c r="U7" s="32" t="s">
        <v>262</v>
      </c>
      <c r="W7" s="32" t="s">
        <v>319</v>
      </c>
      <c r="Y7" s="32" t="s">
        <v>320</v>
      </c>
      <c r="Z7" s="30"/>
      <c r="AA7" s="32" t="s">
        <v>321</v>
      </c>
      <c r="AB7" s="31"/>
      <c r="AC7" s="31"/>
      <c r="AD7" s="31"/>
      <c r="AE7" s="32" t="s">
        <v>311</v>
      </c>
      <c r="AF7" s="30"/>
      <c r="AG7" s="55" t="s">
        <v>322</v>
      </c>
      <c r="AH7" s="90"/>
      <c r="AI7" s="55" t="s">
        <v>323</v>
      </c>
      <c r="AK7" s="53" t="str">
        <f>CHAR(CODE(AK6)+1)</f>
        <v>F</v>
      </c>
      <c r="AP7" s="55" t="s">
        <v>322</v>
      </c>
    </row>
    <row r="8" spans="1:42" ht="13.5" customHeight="1" x14ac:dyDescent="0.15">
      <c r="A8" s="14" t="s">
        <v>324</v>
      </c>
      <c r="B8" s="15"/>
      <c r="C8" s="13" t="str">
        <f t="shared" si="0"/>
        <v/>
      </c>
      <c r="D8" s="13" t="str">
        <f t="shared" si="8"/>
        <v/>
      </c>
      <c r="F8" s="18" t="s">
        <v>325</v>
      </c>
      <c r="G8" s="17"/>
      <c r="H8" s="13" t="str">
        <f t="shared" si="1"/>
        <v/>
      </c>
      <c r="I8" s="13" t="str">
        <f t="shared" si="5"/>
        <v>一般会計</v>
      </c>
      <c r="K8" s="14" t="s">
        <v>326</v>
      </c>
      <c r="L8" s="15" t="s">
        <v>149</v>
      </c>
      <c r="M8" s="13" t="str">
        <f t="shared" si="2"/>
        <v>中小企業対策</v>
      </c>
      <c r="N8" s="13" t="str">
        <f t="shared" si="6"/>
        <v>中小企業対策</v>
      </c>
      <c r="O8" s="13"/>
      <c r="P8" s="12" t="s">
        <v>50</v>
      </c>
      <c r="Q8" s="17"/>
      <c r="R8" s="13" t="str">
        <f t="shared" si="3"/>
        <v/>
      </c>
      <c r="S8" s="13" t="str">
        <f t="shared" si="4"/>
        <v>委託・請負</v>
      </c>
      <c r="T8" s="13"/>
      <c r="U8" s="32" t="s">
        <v>198</v>
      </c>
      <c r="W8" s="32" t="s">
        <v>327</v>
      </c>
      <c r="Y8" s="32" t="s">
        <v>328</v>
      </c>
      <c r="Z8" s="30"/>
      <c r="AA8" s="32" t="s">
        <v>329</v>
      </c>
      <c r="AB8" s="31"/>
      <c r="AC8" s="31"/>
      <c r="AD8" s="31"/>
      <c r="AE8" s="31"/>
      <c r="AF8" s="30"/>
      <c r="AG8" s="55" t="s">
        <v>330</v>
      </c>
      <c r="AI8" s="53" t="s">
        <v>331</v>
      </c>
      <c r="AK8" s="53" t="str">
        <f t="shared" si="7"/>
        <v>G</v>
      </c>
      <c r="AP8" s="55" t="s">
        <v>330</v>
      </c>
    </row>
    <row r="9" spans="1:42" ht="13.5" customHeight="1" x14ac:dyDescent="0.15">
      <c r="A9" s="14" t="s">
        <v>332</v>
      </c>
      <c r="B9" s="15"/>
      <c r="C9" s="13" t="str">
        <f t="shared" si="0"/>
        <v/>
      </c>
      <c r="D9" s="13" t="str">
        <f t="shared" si="8"/>
        <v/>
      </c>
      <c r="F9" s="18" t="s">
        <v>333</v>
      </c>
      <c r="G9" s="17"/>
      <c r="H9" s="13" t="str">
        <f t="shared" si="1"/>
        <v/>
      </c>
      <c r="I9" s="13" t="str">
        <f t="shared" si="5"/>
        <v>一般会計</v>
      </c>
      <c r="K9" s="14" t="s">
        <v>334</v>
      </c>
      <c r="L9" s="15"/>
      <c r="M9" s="13" t="str">
        <f t="shared" si="2"/>
        <v/>
      </c>
      <c r="N9" s="13" t="str">
        <f t="shared" si="6"/>
        <v>中小企業対策</v>
      </c>
      <c r="O9" s="13"/>
      <c r="P9" s="13"/>
      <c r="Q9" s="19"/>
      <c r="T9" s="13"/>
      <c r="U9" s="32" t="s">
        <v>335</v>
      </c>
      <c r="W9" s="32" t="s">
        <v>336</v>
      </c>
      <c r="Y9" s="32" t="s">
        <v>337</v>
      </c>
      <c r="Z9" s="30"/>
      <c r="AA9" s="32" t="s">
        <v>338</v>
      </c>
      <c r="AB9" s="31"/>
      <c r="AC9" s="31"/>
      <c r="AD9" s="31"/>
      <c r="AE9" s="31"/>
      <c r="AF9" s="30"/>
      <c r="AG9" s="55" t="s">
        <v>339</v>
      </c>
      <c r="AI9" s="85"/>
      <c r="AK9" s="53" t="str">
        <f t="shared" si="7"/>
        <v>H</v>
      </c>
      <c r="AP9" s="55" t="s">
        <v>339</v>
      </c>
    </row>
    <row r="10" spans="1:42" ht="13.5" customHeight="1" x14ac:dyDescent="0.15">
      <c r="A10" s="14" t="s">
        <v>340</v>
      </c>
      <c r="B10" s="15"/>
      <c r="C10" s="13" t="str">
        <f t="shared" si="0"/>
        <v/>
      </c>
      <c r="D10" s="13" t="str">
        <f t="shared" si="8"/>
        <v/>
      </c>
      <c r="F10" s="18" t="s">
        <v>341</v>
      </c>
      <c r="G10" s="17"/>
      <c r="H10" s="13" t="str">
        <f t="shared" si="1"/>
        <v/>
      </c>
      <c r="I10" s="13" t="str">
        <f t="shared" si="5"/>
        <v>一般会計</v>
      </c>
      <c r="K10" s="14" t="s">
        <v>342</v>
      </c>
      <c r="L10" s="15"/>
      <c r="M10" s="13" t="str">
        <f t="shared" si="2"/>
        <v/>
      </c>
      <c r="N10" s="13" t="str">
        <f t="shared" si="6"/>
        <v>中小企業対策</v>
      </c>
      <c r="O10" s="13"/>
      <c r="P10" s="13" t="str">
        <f>S8</f>
        <v>委託・請負</v>
      </c>
      <c r="Q10" s="19"/>
      <c r="T10" s="13"/>
      <c r="W10" s="32" t="s">
        <v>343</v>
      </c>
      <c r="Y10" s="32" t="s">
        <v>344</v>
      </c>
      <c r="Z10" s="30"/>
      <c r="AA10" s="32" t="s">
        <v>345</v>
      </c>
      <c r="AB10" s="31"/>
      <c r="AC10" s="31"/>
      <c r="AD10" s="31"/>
      <c r="AE10" s="31"/>
      <c r="AF10" s="30"/>
      <c r="AG10" s="55" t="s">
        <v>346</v>
      </c>
      <c r="AK10" s="53" t="str">
        <f t="shared" si="7"/>
        <v>I</v>
      </c>
      <c r="AP10" s="53" t="s">
        <v>50</v>
      </c>
    </row>
    <row r="11" spans="1:42" ht="13.5" customHeight="1" x14ac:dyDescent="0.15">
      <c r="A11" s="14" t="s">
        <v>347</v>
      </c>
      <c r="B11" s="15"/>
      <c r="C11" s="13" t="str">
        <f t="shared" si="0"/>
        <v/>
      </c>
      <c r="D11" s="13" t="str">
        <f t="shared" si="8"/>
        <v/>
      </c>
      <c r="F11" s="18" t="s">
        <v>348</v>
      </c>
      <c r="G11" s="17"/>
      <c r="H11" s="13" t="str">
        <f t="shared" si="1"/>
        <v/>
      </c>
      <c r="I11" s="13" t="str">
        <f t="shared" si="5"/>
        <v>一般会計</v>
      </c>
      <c r="K11" s="14" t="s">
        <v>349</v>
      </c>
      <c r="L11" s="15"/>
      <c r="M11" s="13" t="str">
        <f t="shared" si="2"/>
        <v/>
      </c>
      <c r="N11" s="13" t="str">
        <f t="shared" si="6"/>
        <v>中小企業対策</v>
      </c>
      <c r="O11" s="13"/>
      <c r="P11" s="13"/>
      <c r="Q11" s="19"/>
      <c r="T11" s="13"/>
      <c r="W11" s="32" t="s">
        <v>350</v>
      </c>
      <c r="Y11" s="32" t="s">
        <v>351</v>
      </c>
      <c r="Z11" s="30"/>
      <c r="AA11" s="32" t="s">
        <v>352</v>
      </c>
      <c r="AB11" s="31"/>
      <c r="AC11" s="31"/>
      <c r="AD11" s="31"/>
      <c r="AE11" s="31"/>
      <c r="AF11" s="30"/>
      <c r="AG11" s="53" t="s">
        <v>353</v>
      </c>
      <c r="AK11" s="53" t="str">
        <f t="shared" si="7"/>
        <v>J</v>
      </c>
    </row>
    <row r="12" spans="1:42" ht="13.5" customHeight="1" x14ac:dyDescent="0.15">
      <c r="A12" s="14" t="s">
        <v>354</v>
      </c>
      <c r="B12" s="15"/>
      <c r="C12" s="13" t="str">
        <f t="shared" ref="C12:C24" si="9">IF(B12="","",A12)</f>
        <v/>
      </c>
      <c r="D12" s="13" t="str">
        <f t="shared" si="8"/>
        <v/>
      </c>
      <c r="F12" s="18" t="s">
        <v>355</v>
      </c>
      <c r="G12" s="17"/>
      <c r="H12" s="13" t="str">
        <f t="shared" si="1"/>
        <v/>
      </c>
      <c r="I12" s="13" t="str">
        <f t="shared" si="5"/>
        <v>一般会計</v>
      </c>
      <c r="K12" s="13"/>
      <c r="L12" s="13"/>
      <c r="O12" s="13"/>
      <c r="P12" s="13"/>
      <c r="Q12" s="19"/>
      <c r="T12" s="13"/>
      <c r="W12" s="32" t="s">
        <v>356</v>
      </c>
      <c r="Y12" s="32" t="s">
        <v>357</v>
      </c>
      <c r="Z12" s="30"/>
      <c r="AA12" s="32" t="s">
        <v>358</v>
      </c>
      <c r="AB12" s="31"/>
      <c r="AC12" s="31"/>
      <c r="AD12" s="31"/>
      <c r="AE12" s="31"/>
      <c r="AF12" s="30"/>
      <c r="AG12" s="53" t="s">
        <v>359</v>
      </c>
      <c r="AK12" s="53" t="str">
        <f t="shared" si="7"/>
        <v>K</v>
      </c>
    </row>
    <row r="13" spans="1:42" ht="13.5" customHeight="1" x14ac:dyDescent="0.15">
      <c r="A13" s="14" t="s">
        <v>360</v>
      </c>
      <c r="B13" s="15"/>
      <c r="C13" s="13" t="str">
        <f t="shared" si="9"/>
        <v/>
      </c>
      <c r="D13" s="13" t="str">
        <f t="shared" si="8"/>
        <v/>
      </c>
      <c r="F13" s="18" t="s">
        <v>361</v>
      </c>
      <c r="G13" s="17"/>
      <c r="H13" s="13" t="str">
        <f t="shared" si="1"/>
        <v/>
      </c>
      <c r="I13" s="13" t="str">
        <f t="shared" si="5"/>
        <v>一般会計</v>
      </c>
      <c r="K13" s="13" t="str">
        <f>N11</f>
        <v>中小企業対策</v>
      </c>
      <c r="L13" s="13"/>
      <c r="O13" s="13"/>
      <c r="P13" s="13"/>
      <c r="Q13" s="19"/>
      <c r="T13" s="13"/>
      <c r="W13" s="32" t="s">
        <v>362</v>
      </c>
      <c r="Y13" s="32" t="s">
        <v>363</v>
      </c>
      <c r="Z13" s="30"/>
      <c r="AA13" s="32" t="s">
        <v>364</v>
      </c>
      <c r="AB13" s="31"/>
      <c r="AC13" s="31"/>
      <c r="AD13" s="31"/>
      <c r="AE13" s="31"/>
      <c r="AF13" s="30"/>
      <c r="AG13" s="53" t="s">
        <v>50</v>
      </c>
      <c r="AK13" s="53" t="str">
        <f t="shared" si="7"/>
        <v>L</v>
      </c>
    </row>
    <row r="14" spans="1:42" ht="13.5" customHeight="1" x14ac:dyDescent="0.15">
      <c r="A14" s="14" t="s">
        <v>365</v>
      </c>
      <c r="B14" s="15"/>
      <c r="C14" s="13" t="str">
        <f t="shared" si="9"/>
        <v/>
      </c>
      <c r="D14" s="13" t="str">
        <f t="shared" si="8"/>
        <v/>
      </c>
      <c r="F14" s="18" t="s">
        <v>366</v>
      </c>
      <c r="G14" s="17"/>
      <c r="H14" s="13" t="str">
        <f t="shared" si="1"/>
        <v/>
      </c>
      <c r="I14" s="13" t="str">
        <f t="shared" si="5"/>
        <v>一般会計</v>
      </c>
      <c r="K14" s="13"/>
      <c r="L14" s="13"/>
      <c r="O14" s="13"/>
      <c r="P14" s="13"/>
      <c r="Q14" s="19"/>
      <c r="T14" s="13"/>
      <c r="W14" s="32" t="s">
        <v>367</v>
      </c>
      <c r="Y14" s="32" t="s">
        <v>368</v>
      </c>
      <c r="Z14" s="30"/>
      <c r="AA14" s="32" t="s">
        <v>369</v>
      </c>
      <c r="AB14" s="31"/>
      <c r="AC14" s="31"/>
      <c r="AD14" s="31"/>
      <c r="AE14" s="31"/>
      <c r="AF14" s="30"/>
      <c r="AG14" s="85"/>
      <c r="AK14" s="53" t="str">
        <f t="shared" si="7"/>
        <v>M</v>
      </c>
    </row>
    <row r="15" spans="1:42" ht="13.5" customHeight="1" x14ac:dyDescent="0.15">
      <c r="A15" s="14" t="s">
        <v>370</v>
      </c>
      <c r="B15" s="15"/>
      <c r="C15" s="13" t="str">
        <f t="shared" si="9"/>
        <v/>
      </c>
      <c r="D15" s="13" t="str">
        <f t="shared" si="8"/>
        <v/>
      </c>
      <c r="F15" s="18" t="s">
        <v>371</v>
      </c>
      <c r="G15" s="17"/>
      <c r="H15" s="13" t="str">
        <f t="shared" si="1"/>
        <v/>
      </c>
      <c r="I15" s="13" t="str">
        <f t="shared" si="5"/>
        <v>一般会計</v>
      </c>
      <c r="K15" s="13"/>
      <c r="L15" s="13"/>
      <c r="O15" s="13"/>
      <c r="P15" s="13"/>
      <c r="Q15" s="19"/>
      <c r="T15" s="13"/>
      <c r="W15" s="32" t="s">
        <v>372</v>
      </c>
      <c r="Y15" s="32" t="s">
        <v>373</v>
      </c>
      <c r="Z15" s="30"/>
      <c r="AA15" s="32" t="s">
        <v>374</v>
      </c>
      <c r="AB15" s="31"/>
      <c r="AC15" s="31"/>
      <c r="AD15" s="31"/>
      <c r="AE15" s="31"/>
      <c r="AF15" s="30"/>
      <c r="AG15" s="86"/>
      <c r="AK15" s="53" t="str">
        <f t="shared" si="7"/>
        <v>N</v>
      </c>
    </row>
    <row r="16" spans="1:42" ht="13.5" customHeight="1" x14ac:dyDescent="0.15">
      <c r="A16" s="14" t="s">
        <v>375</v>
      </c>
      <c r="B16" s="15"/>
      <c r="C16" s="13" t="str">
        <f t="shared" si="9"/>
        <v/>
      </c>
      <c r="D16" s="13" t="str">
        <f t="shared" si="8"/>
        <v/>
      </c>
      <c r="F16" s="18" t="s">
        <v>376</v>
      </c>
      <c r="G16" s="17"/>
      <c r="H16" s="13" t="str">
        <f t="shared" si="1"/>
        <v/>
      </c>
      <c r="I16" s="13" t="str">
        <f t="shared" si="5"/>
        <v>一般会計</v>
      </c>
      <c r="K16" s="13"/>
      <c r="L16" s="13"/>
      <c r="O16" s="13"/>
      <c r="P16" s="13"/>
      <c r="Q16" s="19"/>
      <c r="T16" s="13"/>
      <c r="W16" s="32" t="s">
        <v>377</v>
      </c>
      <c r="Y16" s="32" t="s">
        <v>378</v>
      </c>
      <c r="Z16" s="30"/>
      <c r="AA16" s="32" t="s">
        <v>379</v>
      </c>
      <c r="AB16" s="31"/>
      <c r="AC16" s="31"/>
      <c r="AD16" s="31"/>
      <c r="AE16" s="31"/>
      <c r="AF16" s="30"/>
      <c r="AG16" s="86"/>
      <c r="AK16" s="53" t="str">
        <f t="shared" si="7"/>
        <v>O</v>
      </c>
    </row>
    <row r="17" spans="1:37" ht="13.5" customHeight="1" x14ac:dyDescent="0.15">
      <c r="A17" s="14" t="s">
        <v>380</v>
      </c>
      <c r="B17" s="15"/>
      <c r="C17" s="13" t="str">
        <f t="shared" si="9"/>
        <v/>
      </c>
      <c r="D17" s="13" t="str">
        <f t="shared" si="8"/>
        <v/>
      </c>
      <c r="F17" s="18" t="s">
        <v>381</v>
      </c>
      <c r="G17" s="17"/>
      <c r="H17" s="13" t="str">
        <f t="shared" si="1"/>
        <v/>
      </c>
      <c r="I17" s="13" t="str">
        <f t="shared" si="5"/>
        <v>一般会計</v>
      </c>
      <c r="K17" s="13"/>
      <c r="L17" s="13"/>
      <c r="O17" s="13"/>
      <c r="P17" s="13"/>
      <c r="Q17" s="19"/>
      <c r="T17" s="13"/>
      <c r="W17" s="32" t="s">
        <v>382</v>
      </c>
      <c r="Y17" s="32" t="s">
        <v>383</v>
      </c>
      <c r="Z17" s="30"/>
      <c r="AA17" s="32" t="s">
        <v>384</v>
      </c>
      <c r="AB17" s="31"/>
      <c r="AC17" s="31"/>
      <c r="AD17" s="31"/>
      <c r="AE17" s="31"/>
      <c r="AF17" s="30"/>
      <c r="AG17" s="86"/>
      <c r="AK17" s="53" t="str">
        <f t="shared" si="7"/>
        <v>P</v>
      </c>
    </row>
    <row r="18" spans="1:37" ht="13.5" customHeight="1" x14ac:dyDescent="0.15">
      <c r="A18" s="14" t="s">
        <v>385</v>
      </c>
      <c r="B18" s="15"/>
      <c r="C18" s="13" t="str">
        <f t="shared" si="9"/>
        <v/>
      </c>
      <c r="D18" s="13" t="str">
        <f t="shared" si="8"/>
        <v/>
      </c>
      <c r="F18" s="18" t="s">
        <v>386</v>
      </c>
      <c r="G18" s="17"/>
      <c r="H18" s="13" t="str">
        <f t="shared" si="1"/>
        <v/>
      </c>
      <c r="I18" s="13" t="str">
        <f t="shared" si="5"/>
        <v>一般会計</v>
      </c>
      <c r="K18" s="13"/>
      <c r="L18" s="13"/>
      <c r="O18" s="13"/>
      <c r="P18" s="13"/>
      <c r="Q18" s="19"/>
      <c r="T18" s="13"/>
      <c r="W18" s="32" t="s">
        <v>387</v>
      </c>
      <c r="Y18" s="32" t="s">
        <v>388</v>
      </c>
      <c r="Z18" s="30"/>
      <c r="AA18" s="32" t="s">
        <v>389</v>
      </c>
      <c r="AB18" s="31"/>
      <c r="AC18" s="31"/>
      <c r="AD18" s="31"/>
      <c r="AE18" s="31"/>
      <c r="AF18" s="30"/>
      <c r="AK18" s="53" t="str">
        <f t="shared" si="7"/>
        <v>Q</v>
      </c>
    </row>
    <row r="19" spans="1:37" ht="13.5" customHeight="1" x14ac:dyDescent="0.15">
      <c r="A19" s="14" t="s">
        <v>390</v>
      </c>
      <c r="B19" s="15"/>
      <c r="C19" s="13" t="str">
        <f t="shared" si="9"/>
        <v/>
      </c>
      <c r="D19" s="13" t="str">
        <f t="shared" si="8"/>
        <v/>
      </c>
      <c r="F19" s="18" t="s">
        <v>391</v>
      </c>
      <c r="G19" s="17"/>
      <c r="H19" s="13" t="str">
        <f t="shared" si="1"/>
        <v/>
      </c>
      <c r="I19" s="13" t="str">
        <f t="shared" si="5"/>
        <v>一般会計</v>
      </c>
      <c r="K19" s="13"/>
      <c r="L19" s="13"/>
      <c r="O19" s="13"/>
      <c r="P19" s="13"/>
      <c r="Q19" s="19"/>
      <c r="T19" s="13"/>
      <c r="W19" s="32" t="s">
        <v>392</v>
      </c>
      <c r="Y19" s="32" t="s">
        <v>393</v>
      </c>
      <c r="Z19" s="30"/>
      <c r="AA19" s="32" t="s">
        <v>394</v>
      </c>
      <c r="AB19" s="31"/>
      <c r="AC19" s="31"/>
      <c r="AD19" s="31"/>
      <c r="AE19" s="31"/>
      <c r="AF19" s="30"/>
      <c r="AK19" s="53" t="str">
        <f t="shared" si="7"/>
        <v>R</v>
      </c>
    </row>
    <row r="20" spans="1:37" ht="13.5" customHeight="1" x14ac:dyDescent="0.15">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W20" s="32" t="s">
        <v>397</v>
      </c>
      <c r="Y20" s="32" t="s">
        <v>398</v>
      </c>
      <c r="Z20" s="30"/>
      <c r="AA20" s="32" t="s">
        <v>399</v>
      </c>
      <c r="AB20" s="31"/>
      <c r="AC20" s="31"/>
      <c r="AD20" s="31"/>
      <c r="AE20" s="31"/>
      <c r="AF20" s="30"/>
      <c r="AK20" s="53" t="str">
        <f t="shared" si="7"/>
        <v>S</v>
      </c>
    </row>
    <row r="21" spans="1:37" ht="13.5" customHeight="1" x14ac:dyDescent="0.15">
      <c r="A21" s="14" t="s">
        <v>400</v>
      </c>
      <c r="B21" s="15"/>
      <c r="C21" s="13" t="str">
        <f t="shared" si="9"/>
        <v/>
      </c>
      <c r="D21" s="13" t="str">
        <f t="shared" si="8"/>
        <v/>
      </c>
      <c r="F21" s="18" t="s">
        <v>401</v>
      </c>
      <c r="G21" s="17"/>
      <c r="H21" s="13" t="str">
        <f t="shared" si="1"/>
        <v/>
      </c>
      <c r="I21" s="13" t="str">
        <f t="shared" si="5"/>
        <v>一般会計</v>
      </c>
      <c r="K21" s="13"/>
      <c r="L21" s="13"/>
      <c r="O21" s="13"/>
      <c r="P21" s="13"/>
      <c r="Q21" s="19"/>
      <c r="T21" s="13"/>
      <c r="W21" s="32" t="s">
        <v>402</v>
      </c>
      <c r="Y21" s="32" t="s">
        <v>403</v>
      </c>
      <c r="Z21" s="30"/>
      <c r="AA21" s="32" t="s">
        <v>404</v>
      </c>
      <c r="AB21" s="31"/>
      <c r="AC21" s="31"/>
      <c r="AD21" s="31"/>
      <c r="AE21" s="31"/>
      <c r="AF21" s="30"/>
      <c r="AK21" s="53" t="str">
        <f t="shared" si="7"/>
        <v>T</v>
      </c>
    </row>
    <row r="22" spans="1:37" ht="13.5" customHeight="1" x14ac:dyDescent="0.15">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W22" s="32" t="s">
        <v>407</v>
      </c>
      <c r="Y22" s="32" t="s">
        <v>408</v>
      </c>
      <c r="Z22" s="30"/>
      <c r="AA22" s="32" t="s">
        <v>409</v>
      </c>
      <c r="AB22" s="31"/>
      <c r="AC22" s="31"/>
      <c r="AD22" s="31"/>
      <c r="AE22" s="31"/>
      <c r="AF22" s="30"/>
      <c r="AK22" s="53" t="str">
        <f t="shared" si="7"/>
        <v>U</v>
      </c>
    </row>
    <row r="23" spans="1:37" ht="13.5" customHeight="1" x14ac:dyDescent="0.15">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Y23" s="32" t="s">
        <v>412</v>
      </c>
      <c r="Z23" s="30"/>
      <c r="AA23" s="32" t="s">
        <v>413</v>
      </c>
      <c r="AB23" s="31"/>
      <c r="AC23" s="31"/>
      <c r="AD23" s="31"/>
      <c r="AE23" s="31"/>
      <c r="AF23" s="30"/>
      <c r="AK23" s="53" t="str">
        <f t="shared" si="7"/>
        <v>V</v>
      </c>
    </row>
    <row r="24" spans="1:37" ht="13.5" customHeight="1" x14ac:dyDescent="0.15">
      <c r="A24" s="96" t="s">
        <v>414</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416</v>
      </c>
      <c r="Z24" s="30"/>
      <c r="AA24" s="32" t="s">
        <v>417</v>
      </c>
      <c r="AB24" s="31"/>
      <c r="AC24" s="31"/>
      <c r="AD24" s="31"/>
      <c r="AE24" s="31"/>
      <c r="AF24" s="30"/>
      <c r="AK24" s="53" t="str">
        <f>CHAR(CODE(AK23)+1)</f>
        <v>W</v>
      </c>
    </row>
    <row r="25" spans="1:37" ht="13.5" customHeight="1" x14ac:dyDescent="0.15">
      <c r="A25" s="98"/>
      <c r="B25" s="97"/>
      <c r="F25" s="18" t="s">
        <v>418</v>
      </c>
      <c r="G25" s="17"/>
      <c r="H25" s="13" t="str">
        <f t="shared" si="1"/>
        <v/>
      </c>
      <c r="I25" s="13" t="str">
        <f t="shared" si="5"/>
        <v>一般会計</v>
      </c>
      <c r="K25" s="13"/>
      <c r="L25" s="13"/>
      <c r="O25" s="13"/>
      <c r="P25" s="13"/>
      <c r="Q25" s="19"/>
      <c r="T25" s="13"/>
      <c r="Y25" s="32" t="s">
        <v>419</v>
      </c>
      <c r="Z25" s="30"/>
      <c r="AA25" s="32" t="s">
        <v>420</v>
      </c>
      <c r="AB25" s="31"/>
      <c r="AC25" s="31"/>
      <c r="AD25" s="31"/>
      <c r="AE25" s="31"/>
      <c r="AF25" s="30"/>
      <c r="AK25" s="53" t="str">
        <f t="shared" si="7"/>
        <v>X</v>
      </c>
    </row>
    <row r="26" spans="1:37" ht="13.5" customHeight="1" x14ac:dyDescent="0.15">
      <c r="A26" s="95"/>
      <c r="B26" s="94"/>
      <c r="F26" s="18" t="s">
        <v>421</v>
      </c>
      <c r="G26" s="17"/>
      <c r="H26" s="13" t="str">
        <f t="shared" si="1"/>
        <v/>
      </c>
      <c r="I26" s="13" t="str">
        <f t="shared" si="5"/>
        <v>一般会計</v>
      </c>
      <c r="K26" s="13"/>
      <c r="L26" s="13"/>
      <c r="O26" s="13"/>
      <c r="P26" s="13"/>
      <c r="Q26" s="19"/>
      <c r="T26" s="13"/>
      <c r="Y26" s="32" t="s">
        <v>422</v>
      </c>
      <c r="Z26" s="30"/>
      <c r="AA26" s="32" t="s">
        <v>423</v>
      </c>
      <c r="AB26" s="31"/>
      <c r="AC26" s="31"/>
      <c r="AD26" s="31"/>
      <c r="AE26" s="31"/>
      <c r="AF26" s="30"/>
      <c r="AK26" s="53" t="str">
        <f t="shared" si="7"/>
        <v>Y</v>
      </c>
    </row>
    <row r="27" spans="1:37" ht="13.5" customHeight="1" x14ac:dyDescent="0.15">
      <c r="A27" s="13" t="str">
        <f>IF(D24="", "-", D24)</f>
        <v>-</v>
      </c>
      <c r="B27" s="13"/>
      <c r="F27" s="18" t="s">
        <v>424</v>
      </c>
      <c r="G27" s="17"/>
      <c r="H27" s="13" t="str">
        <f t="shared" si="1"/>
        <v/>
      </c>
      <c r="I27" s="13" t="str">
        <f t="shared" si="5"/>
        <v>一般会計</v>
      </c>
      <c r="K27" s="13"/>
      <c r="L27" s="13"/>
      <c r="O27" s="13"/>
      <c r="P27" s="13"/>
      <c r="Q27" s="19"/>
      <c r="T27" s="13"/>
      <c r="Y27" s="32" t="s">
        <v>425</v>
      </c>
      <c r="Z27" s="30"/>
      <c r="AA27" s="32" t="s">
        <v>426</v>
      </c>
      <c r="AB27" s="31"/>
      <c r="AC27" s="31"/>
      <c r="AD27" s="31"/>
      <c r="AE27" s="31"/>
      <c r="AF27" s="30"/>
      <c r="AK27" s="53" t="str">
        <f>CHAR(CODE(AK26)+1)</f>
        <v>Z</v>
      </c>
    </row>
    <row r="28" spans="1:37" ht="13.5" customHeight="1" x14ac:dyDescent="0.15">
      <c r="B28" s="13"/>
      <c r="F28" s="18" t="s">
        <v>427</v>
      </c>
      <c r="G28" s="17"/>
      <c r="H28" s="13" t="str">
        <f t="shared" si="1"/>
        <v/>
      </c>
      <c r="I28" s="13" t="str">
        <f t="shared" si="5"/>
        <v>一般会計</v>
      </c>
      <c r="K28" s="13"/>
      <c r="L28" s="13"/>
      <c r="O28" s="13"/>
      <c r="P28" s="13"/>
      <c r="Q28" s="19"/>
      <c r="T28" s="13"/>
      <c r="Y28" s="32" t="s">
        <v>428</v>
      </c>
      <c r="Z28" s="30"/>
      <c r="AA28" s="32" t="s">
        <v>429</v>
      </c>
      <c r="AB28" s="31"/>
      <c r="AC28" s="31"/>
      <c r="AD28" s="31"/>
      <c r="AE28" s="31"/>
      <c r="AF28" s="30"/>
      <c r="AK28" s="53" t="s">
        <v>430</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432</v>
      </c>
      <c r="Z29" s="30"/>
      <c r="AA29" s="32" t="s">
        <v>433</v>
      </c>
      <c r="AB29" s="31"/>
      <c r="AC29" s="31"/>
      <c r="AD29" s="31"/>
      <c r="AE29" s="31"/>
      <c r="AF29" s="30"/>
      <c r="AK29" s="53"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435</v>
      </c>
      <c r="Z30" s="30"/>
      <c r="AA30" s="32" t="s">
        <v>436</v>
      </c>
      <c r="AB30" s="31"/>
      <c r="AC30" s="31"/>
      <c r="AD30" s="31"/>
      <c r="AE30" s="31"/>
      <c r="AF30" s="30"/>
      <c r="AK30" s="53"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438</v>
      </c>
      <c r="Z31" s="30"/>
      <c r="AA31" s="32" t="s">
        <v>439</v>
      </c>
      <c r="AB31" s="31"/>
      <c r="AC31" s="31"/>
      <c r="AD31" s="31"/>
      <c r="AE31" s="31"/>
      <c r="AF31" s="30"/>
      <c r="AK31" s="53"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441</v>
      </c>
      <c r="Z32" s="30"/>
      <c r="AA32" s="32" t="s">
        <v>442</v>
      </c>
      <c r="AB32" s="31"/>
      <c r="AC32" s="31"/>
      <c r="AD32" s="31"/>
      <c r="AE32" s="31"/>
      <c r="AF32" s="30"/>
      <c r="AK32" s="53"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444</v>
      </c>
      <c r="Z33" s="30"/>
      <c r="AA33" s="77"/>
      <c r="AB33" s="31"/>
      <c r="AC33" s="31"/>
      <c r="AD33" s="31"/>
      <c r="AE33" s="31"/>
      <c r="AF33" s="30"/>
      <c r="AK33" s="53"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5" customHeight="1" x14ac:dyDescent="0.15">
      <c r="A35" s="13"/>
      <c r="B35" s="13"/>
      <c r="F35" s="18" t="s">
        <v>447</v>
      </c>
      <c r="G35" s="17"/>
      <c r="H35" s="13" t="str">
        <f t="shared" si="1"/>
        <v/>
      </c>
      <c r="I35" s="13" t="str">
        <f t="shared" si="5"/>
        <v>一般会計</v>
      </c>
      <c r="K35" s="13"/>
      <c r="L35" s="13"/>
      <c r="O35" s="13"/>
      <c r="P35" s="13"/>
      <c r="Q35" s="19"/>
      <c r="T35" s="13"/>
      <c r="Y35" s="32" t="s">
        <v>448</v>
      </c>
      <c r="Z35" s="30"/>
      <c r="AC35" s="31"/>
      <c r="AF35" s="30"/>
      <c r="AK35" s="53" t="str">
        <f t="shared" si="7"/>
        <v>h</v>
      </c>
    </row>
    <row r="36" spans="1:37" ht="13.5" customHeight="1" x14ac:dyDescent="0.15">
      <c r="A36" s="13"/>
      <c r="B36" s="13"/>
      <c r="F36" s="18" t="s">
        <v>449</v>
      </c>
      <c r="G36" s="17"/>
      <c r="H36" s="13" t="str">
        <f t="shared" si="1"/>
        <v/>
      </c>
      <c r="I36" s="13" t="str">
        <f t="shared" si="5"/>
        <v>一般会計</v>
      </c>
      <c r="K36" s="13"/>
      <c r="L36" s="13"/>
      <c r="O36" s="13"/>
      <c r="P36" s="13"/>
      <c r="Q36" s="19"/>
      <c r="T36" s="13"/>
      <c r="Y36" s="32" t="s">
        <v>450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451</v>
      </c>
      <c r="Z37" s="30"/>
      <c r="AF37" s="30"/>
      <c r="AK37" s="53" t="str">
        <f t="shared" si="7"/>
        <v>j</v>
      </c>
    </row>
    <row r="38" spans="1:37" x14ac:dyDescent="0.15">
      <c r="A38" s="13"/>
      <c r="B38" s="13"/>
      <c r="F38" s="13"/>
      <c r="G38" s="19"/>
      <c r="K38" s="13"/>
      <c r="L38" s="13"/>
      <c r="O38" s="13"/>
      <c r="P38" s="13"/>
      <c r="Q38" s="19"/>
      <c r="T38" s="13"/>
      <c r="Y38" s="32" t="s">
        <v>452</v>
      </c>
      <c r="Z38" s="30"/>
      <c r="AF38" s="30"/>
      <c r="AK38" s="53" t="str">
        <f t="shared" si="7"/>
        <v>k</v>
      </c>
    </row>
    <row r="39" spans="1:37" x14ac:dyDescent="0.15">
      <c r="A39" s="13"/>
      <c r="B39" s="13"/>
      <c r="F39" s="13" t="str">
        <f>I37</f>
        <v>一般会計</v>
      </c>
      <c r="G39" s="19"/>
      <c r="K39" s="13"/>
      <c r="L39" s="13"/>
      <c r="O39" s="13"/>
      <c r="P39" s="13"/>
      <c r="Q39" s="19"/>
      <c r="T39" s="13"/>
      <c r="Y39" s="32" t="s">
        <v>453</v>
      </c>
      <c r="Z39" s="30"/>
      <c r="AF39" s="30"/>
      <c r="AK39" s="53" t="str">
        <f t="shared" si="7"/>
        <v>l</v>
      </c>
    </row>
    <row r="40" spans="1:37" x14ac:dyDescent="0.15">
      <c r="A40" s="13"/>
      <c r="B40" s="13"/>
      <c r="F40" s="13"/>
      <c r="G40" s="19"/>
      <c r="K40" s="13"/>
      <c r="L40" s="13"/>
      <c r="O40" s="13"/>
      <c r="P40" s="13"/>
      <c r="Q40" s="19"/>
      <c r="T40" s="13"/>
      <c r="Y40" s="32" t="s">
        <v>454</v>
      </c>
      <c r="Z40" s="30"/>
      <c r="AF40" s="30"/>
      <c r="AK40" s="53" t="str">
        <f t="shared" si="7"/>
        <v>m</v>
      </c>
    </row>
    <row r="41" spans="1:37" x14ac:dyDescent="0.15">
      <c r="A41" s="13"/>
      <c r="B41" s="13"/>
      <c r="F41" s="13"/>
      <c r="G41" s="19"/>
      <c r="K41" s="13"/>
      <c r="L41" s="13"/>
      <c r="O41" s="13"/>
      <c r="P41" s="13"/>
      <c r="Q41" s="19"/>
      <c r="T41" s="13"/>
      <c r="Y41" s="32" t="s">
        <v>455</v>
      </c>
      <c r="Z41" s="30"/>
      <c r="AF41" s="30"/>
      <c r="AK41" s="53" t="str">
        <f t="shared" si="7"/>
        <v>n</v>
      </c>
    </row>
    <row r="42" spans="1:37" x14ac:dyDescent="0.15">
      <c r="A42" s="13"/>
      <c r="B42" s="13"/>
      <c r="F42" s="13"/>
      <c r="G42" s="19"/>
      <c r="K42" s="13"/>
      <c r="L42" s="13"/>
      <c r="O42" s="13"/>
      <c r="P42" s="13"/>
      <c r="Q42" s="19"/>
      <c r="T42" s="13"/>
      <c r="Y42" s="32" t="s">
        <v>456</v>
      </c>
      <c r="Z42" s="30"/>
      <c r="AF42" s="30"/>
      <c r="AK42" s="53" t="str">
        <f t="shared" si="7"/>
        <v>o</v>
      </c>
    </row>
    <row r="43" spans="1:37" x14ac:dyDescent="0.15">
      <c r="A43" s="13"/>
      <c r="B43" s="13"/>
      <c r="F43" s="13"/>
      <c r="G43" s="19"/>
      <c r="K43" s="13"/>
      <c r="L43" s="13"/>
      <c r="O43" s="13"/>
      <c r="P43" s="13"/>
      <c r="Q43" s="19"/>
      <c r="T43" s="13"/>
      <c r="Y43" s="32" t="s">
        <v>457</v>
      </c>
      <c r="Z43" s="30"/>
      <c r="AF43" s="30"/>
      <c r="AK43" s="53" t="str">
        <f t="shared" si="7"/>
        <v>p</v>
      </c>
    </row>
    <row r="44" spans="1:37" x14ac:dyDescent="0.15">
      <c r="A44" s="13"/>
      <c r="B44" s="13"/>
      <c r="F44" s="13"/>
      <c r="G44" s="19"/>
      <c r="K44" s="13"/>
      <c r="L44" s="13"/>
      <c r="O44" s="13"/>
      <c r="P44" s="13"/>
      <c r="Q44" s="19"/>
      <c r="T44" s="13"/>
      <c r="Y44" s="32" t="s">
        <v>458</v>
      </c>
      <c r="Z44" s="30"/>
      <c r="AF44" s="30"/>
      <c r="AK44" s="53" t="str">
        <f t="shared" si="7"/>
        <v>q</v>
      </c>
    </row>
    <row r="45" spans="1:37" x14ac:dyDescent="0.15">
      <c r="A45" s="13"/>
      <c r="B45" s="13"/>
      <c r="F45" s="13"/>
      <c r="G45" s="19"/>
      <c r="K45" s="13"/>
      <c r="L45" s="13"/>
      <c r="O45" s="13"/>
      <c r="P45" s="13"/>
      <c r="Q45" s="19"/>
      <c r="T45" s="13"/>
      <c r="Y45" s="32" t="s">
        <v>459</v>
      </c>
      <c r="Z45" s="30"/>
      <c r="AF45" s="30"/>
      <c r="AK45" s="53" t="str">
        <f t="shared" si="7"/>
        <v>r</v>
      </c>
    </row>
    <row r="46" spans="1:37" x14ac:dyDescent="0.15">
      <c r="A46" s="13"/>
      <c r="B46" s="13"/>
      <c r="F46" s="13"/>
      <c r="G46" s="19"/>
      <c r="K46" s="13"/>
      <c r="L46" s="13"/>
      <c r="O46" s="13"/>
      <c r="P46" s="13"/>
      <c r="Q46" s="19"/>
      <c r="T46" s="13"/>
      <c r="Y46" s="32" t="s">
        <v>460</v>
      </c>
      <c r="Z46" s="30"/>
      <c r="AF46" s="30"/>
      <c r="AK46" s="53" t="str">
        <f t="shared" si="7"/>
        <v>s</v>
      </c>
    </row>
    <row r="47" spans="1:37" x14ac:dyDescent="0.15">
      <c r="A47" s="13"/>
      <c r="B47" s="13"/>
      <c r="F47" s="13"/>
      <c r="G47" s="19"/>
      <c r="K47" s="13"/>
      <c r="L47" s="13"/>
      <c r="O47" s="13"/>
      <c r="P47" s="13"/>
      <c r="Q47" s="19"/>
      <c r="T47" s="13"/>
      <c r="Y47" s="32" t="s">
        <v>461</v>
      </c>
      <c r="Z47" s="30"/>
      <c r="AF47" s="30"/>
      <c r="AK47" s="53" t="str">
        <f t="shared" si="7"/>
        <v>t</v>
      </c>
    </row>
    <row r="48" spans="1:37" x14ac:dyDescent="0.15">
      <c r="A48" s="13"/>
      <c r="B48" s="13"/>
      <c r="F48" s="13"/>
      <c r="G48" s="19"/>
      <c r="K48" s="13"/>
      <c r="L48" s="13"/>
      <c r="O48" s="13"/>
      <c r="P48" s="13"/>
      <c r="Q48" s="19"/>
      <c r="T48" s="13"/>
      <c r="Y48" s="32" t="s">
        <v>462</v>
      </c>
      <c r="Z48" s="30"/>
      <c r="AF48" s="30"/>
      <c r="AK48" s="53" t="str">
        <f t="shared" si="7"/>
        <v>u</v>
      </c>
    </row>
    <row r="49" spans="1:37" x14ac:dyDescent="0.15">
      <c r="A49" s="13"/>
      <c r="B49" s="13"/>
      <c r="F49" s="13"/>
      <c r="G49" s="19"/>
      <c r="K49" s="13"/>
      <c r="L49" s="13"/>
      <c r="O49" s="13"/>
      <c r="P49" s="13"/>
      <c r="Q49" s="19"/>
      <c r="T49" s="13"/>
      <c r="Y49" s="32" t="s">
        <v>463</v>
      </c>
      <c r="Z49" s="30"/>
      <c r="AF49" s="30"/>
      <c r="AK49" s="53" t="str">
        <f t="shared" si="7"/>
        <v>v</v>
      </c>
    </row>
    <row r="50" spans="1:37" x14ac:dyDescent="0.15">
      <c r="A50" s="13"/>
      <c r="B50" s="13"/>
      <c r="F50" s="13"/>
      <c r="G50" s="19"/>
      <c r="K50" s="13"/>
      <c r="L50" s="13"/>
      <c r="O50" s="13"/>
      <c r="P50" s="13"/>
      <c r="Q50" s="19"/>
      <c r="T50" s="13"/>
      <c r="Y50" s="32" t="s">
        <v>464</v>
      </c>
      <c r="Z50" s="30"/>
      <c r="AF50" s="30"/>
    </row>
    <row r="51" spans="1:37" x14ac:dyDescent="0.15">
      <c r="A51" s="13"/>
      <c r="B51" s="13"/>
      <c r="F51" s="13"/>
      <c r="G51" s="19"/>
      <c r="K51" s="13"/>
      <c r="L51" s="13"/>
      <c r="O51" s="13"/>
      <c r="P51" s="13"/>
      <c r="Q51" s="19"/>
      <c r="T51" s="13"/>
      <c r="Y51" s="32" t="s">
        <v>465</v>
      </c>
      <c r="Z51" s="30"/>
      <c r="AF51" s="30"/>
    </row>
    <row r="52" spans="1:37" x14ac:dyDescent="0.15">
      <c r="A52" s="13"/>
      <c r="B52" s="13"/>
      <c r="F52" s="13"/>
      <c r="G52" s="19"/>
      <c r="K52" s="13"/>
      <c r="L52" s="13"/>
      <c r="O52" s="13"/>
      <c r="P52" s="13"/>
      <c r="Q52" s="19"/>
      <c r="T52" s="13"/>
      <c r="Y52" s="32" t="s">
        <v>466</v>
      </c>
      <c r="Z52" s="30"/>
      <c r="AF52" s="30"/>
    </row>
    <row r="53" spans="1:37" x14ac:dyDescent="0.15">
      <c r="A53" s="13"/>
      <c r="B53" s="13"/>
      <c r="F53" s="13"/>
      <c r="G53" s="19"/>
      <c r="K53" s="13"/>
      <c r="L53" s="13"/>
      <c r="O53" s="13"/>
      <c r="P53" s="13"/>
      <c r="Q53" s="19"/>
      <c r="T53" s="13"/>
      <c r="Y53" s="32" t="s">
        <v>467</v>
      </c>
      <c r="Z53" s="30"/>
      <c r="AF53" s="30"/>
    </row>
    <row r="54" spans="1:37" x14ac:dyDescent="0.15">
      <c r="A54" s="13"/>
      <c r="B54" s="13"/>
      <c r="F54" s="13"/>
      <c r="G54" s="19"/>
      <c r="K54" s="13"/>
      <c r="L54" s="13"/>
      <c r="O54" s="13"/>
      <c r="P54" s="20"/>
      <c r="Q54" s="19"/>
      <c r="T54" s="13"/>
      <c r="Y54" s="32" t="s">
        <v>468</v>
      </c>
      <c r="Z54" s="30"/>
      <c r="AF54" s="30"/>
    </row>
    <row r="55" spans="1:37" x14ac:dyDescent="0.15">
      <c r="A55" s="13"/>
      <c r="B55" s="13"/>
      <c r="F55" s="13"/>
      <c r="G55" s="19"/>
      <c r="K55" s="13"/>
      <c r="L55" s="13"/>
      <c r="O55" s="13"/>
      <c r="P55" s="13"/>
      <c r="Q55" s="19"/>
      <c r="T55" s="13"/>
      <c r="Y55" s="32" t="s">
        <v>469</v>
      </c>
      <c r="Z55" s="30"/>
      <c r="AF55" s="30"/>
    </row>
    <row r="56" spans="1:37" x14ac:dyDescent="0.15">
      <c r="A56" s="13"/>
      <c r="B56" s="13"/>
      <c r="F56" s="13"/>
      <c r="G56" s="19"/>
      <c r="K56" s="13"/>
      <c r="L56" s="13"/>
      <c r="O56" s="13"/>
      <c r="P56" s="13"/>
      <c r="Q56" s="19"/>
      <c r="T56" s="13"/>
      <c r="Y56" s="32" t="s">
        <v>470</v>
      </c>
      <c r="Z56" s="30"/>
      <c r="AF56" s="30"/>
    </row>
    <row r="57" spans="1:37" x14ac:dyDescent="0.15">
      <c r="A57" s="13"/>
      <c r="B57" s="13"/>
      <c r="F57" s="13"/>
      <c r="G57" s="19"/>
      <c r="K57" s="13"/>
      <c r="L57" s="13"/>
      <c r="O57" s="13"/>
      <c r="P57" s="13"/>
      <c r="Q57" s="19"/>
      <c r="T57" s="13"/>
      <c r="Y57" s="32" t="s">
        <v>471</v>
      </c>
      <c r="Z57" s="30"/>
      <c r="AF57" s="30"/>
    </row>
    <row r="58" spans="1:37" x14ac:dyDescent="0.15">
      <c r="A58" s="13"/>
      <c r="B58" s="13"/>
      <c r="F58" s="13"/>
      <c r="G58" s="19"/>
      <c r="K58" s="13"/>
      <c r="L58" s="13"/>
      <c r="O58" s="13"/>
      <c r="P58" s="13"/>
      <c r="Q58" s="19"/>
      <c r="T58" s="13"/>
      <c r="Y58" s="32" t="s">
        <v>472</v>
      </c>
      <c r="Z58" s="30"/>
      <c r="AF58" s="30"/>
    </row>
    <row r="59" spans="1:37" x14ac:dyDescent="0.15">
      <c r="A59" s="13"/>
      <c r="B59" s="13"/>
      <c r="F59" s="13"/>
      <c r="G59" s="19"/>
      <c r="K59" s="13"/>
      <c r="L59" s="13"/>
      <c r="O59" s="13"/>
      <c r="P59" s="13"/>
      <c r="Q59" s="19"/>
      <c r="T59" s="13"/>
      <c r="Y59" s="32" t="s">
        <v>473</v>
      </c>
      <c r="Z59" s="30"/>
      <c r="AF59" s="30"/>
    </row>
    <row r="60" spans="1:37" x14ac:dyDescent="0.15">
      <c r="A60" s="13"/>
      <c r="B60" s="13"/>
      <c r="F60" s="13"/>
      <c r="G60" s="19"/>
      <c r="K60" s="13"/>
      <c r="L60" s="13"/>
      <c r="O60" s="13"/>
      <c r="P60" s="13"/>
      <c r="Q60" s="19"/>
      <c r="T60" s="13"/>
      <c r="Y60" s="32" t="s">
        <v>474</v>
      </c>
      <c r="Z60" s="30"/>
      <c r="AF60" s="30"/>
    </row>
    <row r="61" spans="1:37" x14ac:dyDescent="0.15">
      <c r="A61" s="13"/>
      <c r="B61" s="13"/>
      <c r="F61" s="13"/>
      <c r="G61" s="19"/>
      <c r="K61" s="13"/>
      <c r="L61" s="13"/>
      <c r="O61" s="13"/>
      <c r="P61" s="13"/>
      <c r="Q61" s="19"/>
      <c r="T61" s="13"/>
      <c r="Y61" s="32" t="s">
        <v>475</v>
      </c>
      <c r="Z61" s="30"/>
      <c r="AF61" s="30"/>
    </row>
    <row r="62" spans="1:37" x14ac:dyDescent="0.15">
      <c r="A62" s="13"/>
      <c r="B62" s="13"/>
      <c r="F62" s="13"/>
      <c r="G62" s="19"/>
      <c r="K62" s="13"/>
      <c r="L62" s="13"/>
      <c r="O62" s="13"/>
      <c r="P62" s="13"/>
      <c r="Q62" s="19"/>
      <c r="T62" s="13"/>
      <c r="Y62" s="32" t="s">
        <v>476</v>
      </c>
      <c r="Z62" s="30"/>
      <c r="AF62" s="30"/>
    </row>
    <row r="63" spans="1:37" x14ac:dyDescent="0.15">
      <c r="A63" s="13"/>
      <c r="B63" s="13"/>
      <c r="F63" s="13"/>
      <c r="G63" s="19"/>
      <c r="K63" s="13"/>
      <c r="L63" s="13"/>
      <c r="O63" s="13"/>
      <c r="P63" s="13"/>
      <c r="Q63" s="19"/>
      <c r="T63" s="13"/>
      <c r="Y63" s="32" t="s">
        <v>477</v>
      </c>
      <c r="Z63" s="30"/>
      <c r="AF63" s="30"/>
    </row>
    <row r="64" spans="1:37" x14ac:dyDescent="0.15">
      <c r="A64" s="13"/>
      <c r="B64" s="13"/>
      <c r="F64" s="13"/>
      <c r="G64" s="19"/>
      <c r="K64" s="13"/>
      <c r="L64" s="13"/>
      <c r="O64" s="13"/>
      <c r="P64" s="13"/>
      <c r="Q64" s="19"/>
      <c r="T64" s="13"/>
      <c r="Y64" s="32" t="s">
        <v>478</v>
      </c>
      <c r="Z64" s="30"/>
      <c r="AF64" s="30"/>
    </row>
    <row r="65" spans="1:32" x14ac:dyDescent="0.15">
      <c r="A65" s="13"/>
      <c r="B65" s="13"/>
      <c r="F65" s="13"/>
      <c r="G65" s="19"/>
      <c r="K65" s="13"/>
      <c r="L65" s="13"/>
      <c r="O65" s="13"/>
      <c r="P65" s="13"/>
      <c r="Q65" s="19"/>
      <c r="T65" s="13"/>
      <c r="Y65" s="32" t="s">
        <v>479</v>
      </c>
      <c r="Z65" s="30"/>
      <c r="AF65" s="30"/>
    </row>
    <row r="66" spans="1:32" x14ac:dyDescent="0.15">
      <c r="A66" s="13"/>
      <c r="B66" s="13"/>
      <c r="F66" s="13"/>
      <c r="G66" s="19"/>
      <c r="K66" s="13"/>
      <c r="L66" s="13"/>
      <c r="O66" s="13"/>
      <c r="P66" s="13"/>
      <c r="Q66" s="19"/>
      <c r="T66" s="13"/>
      <c r="Y66" s="32" t="s">
        <v>480</v>
      </c>
      <c r="Z66" s="30"/>
      <c r="AF66" s="30"/>
    </row>
    <row r="67" spans="1:32" x14ac:dyDescent="0.15">
      <c r="A67" s="13"/>
      <c r="B67" s="13"/>
      <c r="F67" s="13"/>
      <c r="G67" s="19"/>
      <c r="K67" s="13"/>
      <c r="L67" s="13"/>
      <c r="O67" s="13"/>
      <c r="P67" s="13"/>
      <c r="Q67" s="19"/>
      <c r="T67" s="13"/>
      <c r="Y67" s="32" t="s">
        <v>481</v>
      </c>
      <c r="Z67" s="30"/>
      <c r="AF67" s="30"/>
    </row>
    <row r="68" spans="1:32" x14ac:dyDescent="0.15">
      <c r="A68" s="13"/>
      <c r="B68" s="13"/>
      <c r="F68" s="13"/>
      <c r="G68" s="19"/>
      <c r="K68" s="13"/>
      <c r="L68" s="13"/>
      <c r="O68" s="13"/>
      <c r="P68" s="13"/>
      <c r="Q68" s="19"/>
      <c r="T68" s="13"/>
      <c r="Y68" s="32" t="s">
        <v>482</v>
      </c>
      <c r="Z68" s="30"/>
      <c r="AF68" s="30"/>
    </row>
    <row r="69" spans="1:32" x14ac:dyDescent="0.15">
      <c r="A69" s="13"/>
      <c r="B69" s="13"/>
      <c r="F69" s="13"/>
      <c r="G69" s="19"/>
      <c r="K69" s="13"/>
      <c r="L69" s="13"/>
      <c r="O69" s="13"/>
      <c r="P69" s="13"/>
      <c r="Q69" s="19"/>
      <c r="T69" s="13"/>
      <c r="Y69" s="32" t="s">
        <v>483</v>
      </c>
      <c r="Z69" s="30"/>
      <c r="AF69" s="30"/>
    </row>
    <row r="70" spans="1:32" x14ac:dyDescent="0.15">
      <c r="A70" s="13"/>
      <c r="B70" s="13"/>
      <c r="Y70" s="32" t="s">
        <v>484</v>
      </c>
    </row>
    <row r="71" spans="1:32" x14ac:dyDescent="0.15">
      <c r="Y71" s="32" t="s">
        <v>485</v>
      </c>
    </row>
    <row r="72" spans="1:32" x14ac:dyDescent="0.15">
      <c r="Y72" s="32" t="s">
        <v>486</v>
      </c>
    </row>
    <row r="73" spans="1:32" x14ac:dyDescent="0.15">
      <c r="Y73" s="32" t="s">
        <v>487</v>
      </c>
    </row>
    <row r="74" spans="1:32" x14ac:dyDescent="0.15">
      <c r="Y74" s="32" t="s">
        <v>488</v>
      </c>
    </row>
    <row r="75" spans="1:32" x14ac:dyDescent="0.15">
      <c r="Y75" s="32" t="s">
        <v>489</v>
      </c>
    </row>
    <row r="76" spans="1:32" x14ac:dyDescent="0.15">
      <c r="Y76" s="32" t="s">
        <v>490</v>
      </c>
    </row>
    <row r="77" spans="1:32" x14ac:dyDescent="0.15">
      <c r="Y77" s="32" t="s">
        <v>491</v>
      </c>
    </row>
    <row r="78" spans="1:32" x14ac:dyDescent="0.15">
      <c r="Y78" s="32" t="s">
        <v>492</v>
      </c>
    </row>
    <row r="79" spans="1:32" x14ac:dyDescent="0.15">
      <c r="Y79" s="32" t="s">
        <v>493</v>
      </c>
    </row>
    <row r="80" spans="1:32" x14ac:dyDescent="0.15">
      <c r="Y80" s="32" t="s">
        <v>494</v>
      </c>
    </row>
    <row r="81" spans="25:25" x14ac:dyDescent="0.15">
      <c r="Y81" s="32" t="s">
        <v>495</v>
      </c>
    </row>
    <row r="82" spans="25:25" x14ac:dyDescent="0.15">
      <c r="Y82" s="32" t="s">
        <v>496</v>
      </c>
    </row>
    <row r="83" spans="25:25" x14ac:dyDescent="0.15">
      <c r="Y83" s="32" t="s">
        <v>497</v>
      </c>
    </row>
    <row r="84" spans="25:25" x14ac:dyDescent="0.15">
      <c r="Y84" s="32" t="s">
        <v>498</v>
      </c>
    </row>
    <row r="85" spans="25:25" x14ac:dyDescent="0.15">
      <c r="Y85" s="32" t="s">
        <v>499</v>
      </c>
    </row>
    <row r="86" spans="25:25" x14ac:dyDescent="0.15">
      <c r="Y86" s="32" t="s">
        <v>500</v>
      </c>
    </row>
    <row r="87" spans="25:25" x14ac:dyDescent="0.15">
      <c r="Y87" s="32" t="s">
        <v>501</v>
      </c>
    </row>
    <row r="88" spans="25:25" x14ac:dyDescent="0.15">
      <c r="Y88" s="32" t="s">
        <v>502</v>
      </c>
    </row>
    <row r="89" spans="25:25" x14ac:dyDescent="0.15">
      <c r="Y89" s="32" t="s">
        <v>503</v>
      </c>
    </row>
    <row r="90" spans="25:25" x14ac:dyDescent="0.15">
      <c r="Y90" s="32" t="s">
        <v>504</v>
      </c>
    </row>
    <row r="91" spans="25:25" x14ac:dyDescent="0.15">
      <c r="Y91" s="32" t="s">
        <v>505</v>
      </c>
    </row>
    <row r="92" spans="25:25" x14ac:dyDescent="0.15">
      <c r="Y92" s="32" t="s">
        <v>506</v>
      </c>
    </row>
    <row r="93" spans="25:25" x14ac:dyDescent="0.15">
      <c r="Y93" s="32" t="s">
        <v>507</v>
      </c>
    </row>
    <row r="94" spans="25:25" x14ac:dyDescent="0.15">
      <c r="Y94" s="32" t="s">
        <v>508</v>
      </c>
    </row>
    <row r="95" spans="25:25" x14ac:dyDescent="0.15">
      <c r="Y95" s="32" t="s">
        <v>509</v>
      </c>
    </row>
    <row r="96" spans="25:25" x14ac:dyDescent="0.15">
      <c r="Y96" s="32" t="s">
        <v>11</v>
      </c>
    </row>
    <row r="97" spans="25:25" x14ac:dyDescent="0.15">
      <c r="Y97" s="32" t="s">
        <v>510</v>
      </c>
    </row>
    <row r="98" spans="25:25" x14ac:dyDescent="0.15">
      <c r="Y98" s="32" t="s">
        <v>511</v>
      </c>
    </row>
    <row r="121" spans="25:25" x14ac:dyDescent="0.15">
      <c r="Y121" s="34" t="s">
        <v>262</v>
      </c>
    </row>
    <row r="122" spans="25:25" x14ac:dyDescent="0.15">
      <c r="Y122" s="34" t="s">
        <v>512</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51</v>
      </c>
      <c r="B2" s="401"/>
      <c r="C2" s="401"/>
      <c r="D2" s="401"/>
      <c r="E2" s="401"/>
      <c r="F2" s="402"/>
      <c r="G2" s="515" t="s">
        <v>52</v>
      </c>
      <c r="H2" s="436"/>
      <c r="I2" s="436"/>
      <c r="J2" s="436"/>
      <c r="K2" s="436"/>
      <c r="L2" s="436"/>
      <c r="M2" s="436"/>
      <c r="N2" s="436"/>
      <c r="O2" s="516"/>
      <c r="P2" s="435" t="s">
        <v>53</v>
      </c>
      <c r="Q2" s="436"/>
      <c r="R2" s="436"/>
      <c r="S2" s="436"/>
      <c r="T2" s="436"/>
      <c r="U2" s="436"/>
      <c r="V2" s="436"/>
      <c r="W2" s="436"/>
      <c r="X2" s="516"/>
      <c r="Y2" s="1029"/>
      <c r="Z2" s="831"/>
      <c r="AA2" s="832"/>
      <c r="AB2" s="1033" t="s">
        <v>54</v>
      </c>
      <c r="AC2" s="1034"/>
      <c r="AD2" s="1035"/>
      <c r="AE2" s="248" t="s">
        <v>29</v>
      </c>
      <c r="AF2" s="248"/>
      <c r="AG2" s="248"/>
      <c r="AH2" s="248"/>
      <c r="AI2" s="248" t="s">
        <v>30</v>
      </c>
      <c r="AJ2" s="248"/>
      <c r="AK2" s="248"/>
      <c r="AL2" s="248"/>
      <c r="AM2" s="248" t="s">
        <v>31</v>
      </c>
      <c r="AN2" s="248"/>
      <c r="AO2" s="248"/>
      <c r="AP2" s="242"/>
      <c r="AQ2" s="158" t="s">
        <v>55</v>
      </c>
      <c r="AR2" s="129"/>
      <c r="AS2" s="129"/>
      <c r="AT2" s="130"/>
      <c r="AU2" s="536" t="s">
        <v>56</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57</v>
      </c>
      <c r="AT3" s="133"/>
      <c r="AU3" s="198"/>
      <c r="AV3" s="198"/>
      <c r="AW3" s="398" t="s">
        <v>58</v>
      </c>
      <c r="AX3" s="399"/>
    </row>
    <row r="4" spans="1:50" ht="22.5" customHeight="1" x14ac:dyDescent="0.15">
      <c r="A4" s="403"/>
      <c r="B4" s="401"/>
      <c r="C4" s="401"/>
      <c r="D4" s="401"/>
      <c r="E4" s="401"/>
      <c r="F4" s="402"/>
      <c r="G4" s="565"/>
      <c r="H4" s="1006"/>
      <c r="I4" s="1006"/>
      <c r="J4" s="1006"/>
      <c r="K4" s="1006"/>
      <c r="L4" s="1006"/>
      <c r="M4" s="1006"/>
      <c r="N4" s="1006"/>
      <c r="O4" s="1007"/>
      <c r="P4" s="104"/>
      <c r="Q4" s="1014"/>
      <c r="R4" s="1014"/>
      <c r="S4" s="1014"/>
      <c r="T4" s="1014"/>
      <c r="U4" s="1014"/>
      <c r="V4" s="1014"/>
      <c r="W4" s="1014"/>
      <c r="X4" s="1015"/>
      <c r="Y4" s="1024" t="s">
        <v>61</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63</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64</v>
      </c>
      <c r="Z6" s="1021"/>
      <c r="AA6" s="1022"/>
      <c r="AB6" s="595" t="s">
        <v>65</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66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51</v>
      </c>
      <c r="B9" s="401"/>
      <c r="C9" s="401"/>
      <c r="D9" s="401"/>
      <c r="E9" s="401"/>
      <c r="F9" s="402"/>
      <c r="G9" s="515" t="s">
        <v>52</v>
      </c>
      <c r="H9" s="436"/>
      <c r="I9" s="436"/>
      <c r="J9" s="436"/>
      <c r="K9" s="436"/>
      <c r="L9" s="436"/>
      <c r="M9" s="436"/>
      <c r="N9" s="436"/>
      <c r="O9" s="516"/>
      <c r="P9" s="435" t="s">
        <v>53</v>
      </c>
      <c r="Q9" s="436"/>
      <c r="R9" s="436"/>
      <c r="S9" s="436"/>
      <c r="T9" s="436"/>
      <c r="U9" s="436"/>
      <c r="V9" s="436"/>
      <c r="W9" s="436"/>
      <c r="X9" s="516"/>
      <c r="Y9" s="1029"/>
      <c r="Z9" s="831"/>
      <c r="AA9" s="832"/>
      <c r="AB9" s="1033" t="s">
        <v>54</v>
      </c>
      <c r="AC9" s="1034"/>
      <c r="AD9" s="1035"/>
      <c r="AE9" s="248" t="s">
        <v>29</v>
      </c>
      <c r="AF9" s="248"/>
      <c r="AG9" s="248"/>
      <c r="AH9" s="248"/>
      <c r="AI9" s="248" t="s">
        <v>30</v>
      </c>
      <c r="AJ9" s="248"/>
      <c r="AK9" s="248"/>
      <c r="AL9" s="248"/>
      <c r="AM9" s="248" t="s">
        <v>31</v>
      </c>
      <c r="AN9" s="248"/>
      <c r="AO9" s="248"/>
      <c r="AP9" s="242"/>
      <c r="AQ9" s="158" t="s">
        <v>55</v>
      </c>
      <c r="AR9" s="129"/>
      <c r="AS9" s="129"/>
      <c r="AT9" s="130"/>
      <c r="AU9" s="536" t="s">
        <v>56</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57</v>
      </c>
      <c r="AT10" s="133"/>
      <c r="AU10" s="198"/>
      <c r="AV10" s="198"/>
      <c r="AW10" s="398" t="s">
        <v>58</v>
      </c>
      <c r="AX10" s="399"/>
    </row>
    <row r="11" spans="1:50" ht="22.5" customHeight="1" x14ac:dyDescent="0.15">
      <c r="A11" s="403"/>
      <c r="B11" s="401"/>
      <c r="C11" s="401"/>
      <c r="D11" s="401"/>
      <c r="E11" s="401"/>
      <c r="F11" s="402"/>
      <c r="G11" s="565"/>
      <c r="H11" s="1006"/>
      <c r="I11" s="1006"/>
      <c r="J11" s="1006"/>
      <c r="K11" s="1006"/>
      <c r="L11" s="1006"/>
      <c r="M11" s="1006"/>
      <c r="N11" s="1006"/>
      <c r="O11" s="1007"/>
      <c r="P11" s="104"/>
      <c r="Q11" s="1014"/>
      <c r="R11" s="1014"/>
      <c r="S11" s="1014"/>
      <c r="T11" s="1014"/>
      <c r="U11" s="1014"/>
      <c r="V11" s="1014"/>
      <c r="W11" s="1014"/>
      <c r="X11" s="1015"/>
      <c r="Y11" s="1024" t="s">
        <v>61</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63</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64</v>
      </c>
      <c r="Z13" s="1021"/>
      <c r="AA13" s="1022"/>
      <c r="AB13" s="595" t="s">
        <v>65</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66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51</v>
      </c>
      <c r="B16" s="401"/>
      <c r="C16" s="401"/>
      <c r="D16" s="401"/>
      <c r="E16" s="401"/>
      <c r="F16" s="402"/>
      <c r="G16" s="515" t="s">
        <v>52</v>
      </c>
      <c r="H16" s="436"/>
      <c r="I16" s="436"/>
      <c r="J16" s="436"/>
      <c r="K16" s="436"/>
      <c r="L16" s="436"/>
      <c r="M16" s="436"/>
      <c r="N16" s="436"/>
      <c r="O16" s="516"/>
      <c r="P16" s="435" t="s">
        <v>53</v>
      </c>
      <c r="Q16" s="436"/>
      <c r="R16" s="436"/>
      <c r="S16" s="436"/>
      <c r="T16" s="436"/>
      <c r="U16" s="436"/>
      <c r="V16" s="436"/>
      <c r="W16" s="436"/>
      <c r="X16" s="516"/>
      <c r="Y16" s="1029"/>
      <c r="Z16" s="831"/>
      <c r="AA16" s="832"/>
      <c r="AB16" s="1033" t="s">
        <v>54</v>
      </c>
      <c r="AC16" s="1034"/>
      <c r="AD16" s="1035"/>
      <c r="AE16" s="248" t="s">
        <v>29</v>
      </c>
      <c r="AF16" s="248"/>
      <c r="AG16" s="248"/>
      <c r="AH16" s="248"/>
      <c r="AI16" s="248" t="s">
        <v>30</v>
      </c>
      <c r="AJ16" s="248"/>
      <c r="AK16" s="248"/>
      <c r="AL16" s="248"/>
      <c r="AM16" s="248" t="s">
        <v>31</v>
      </c>
      <c r="AN16" s="248"/>
      <c r="AO16" s="248"/>
      <c r="AP16" s="242"/>
      <c r="AQ16" s="158" t="s">
        <v>55</v>
      </c>
      <c r="AR16" s="129"/>
      <c r="AS16" s="129"/>
      <c r="AT16" s="130"/>
      <c r="AU16" s="536" t="s">
        <v>56</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57</v>
      </c>
      <c r="AT17" s="133"/>
      <c r="AU17" s="198"/>
      <c r="AV17" s="198"/>
      <c r="AW17" s="398" t="s">
        <v>58</v>
      </c>
      <c r="AX17" s="399"/>
    </row>
    <row r="18" spans="1:50" ht="22.5" customHeight="1" x14ac:dyDescent="0.15">
      <c r="A18" s="403"/>
      <c r="B18" s="401"/>
      <c r="C18" s="401"/>
      <c r="D18" s="401"/>
      <c r="E18" s="401"/>
      <c r="F18" s="402"/>
      <c r="G18" s="565"/>
      <c r="H18" s="1006"/>
      <c r="I18" s="1006"/>
      <c r="J18" s="1006"/>
      <c r="K18" s="1006"/>
      <c r="L18" s="1006"/>
      <c r="M18" s="1006"/>
      <c r="N18" s="1006"/>
      <c r="O18" s="1007"/>
      <c r="P18" s="104"/>
      <c r="Q18" s="1014"/>
      <c r="R18" s="1014"/>
      <c r="S18" s="1014"/>
      <c r="T18" s="1014"/>
      <c r="U18" s="1014"/>
      <c r="V18" s="1014"/>
      <c r="W18" s="1014"/>
      <c r="X18" s="1015"/>
      <c r="Y18" s="1024" t="s">
        <v>61</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63</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64</v>
      </c>
      <c r="Z20" s="1021"/>
      <c r="AA20" s="1022"/>
      <c r="AB20" s="595" t="s">
        <v>65</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66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51</v>
      </c>
      <c r="B23" s="401"/>
      <c r="C23" s="401"/>
      <c r="D23" s="401"/>
      <c r="E23" s="401"/>
      <c r="F23" s="402"/>
      <c r="G23" s="515" t="s">
        <v>52</v>
      </c>
      <c r="H23" s="436"/>
      <c r="I23" s="436"/>
      <c r="J23" s="436"/>
      <c r="K23" s="436"/>
      <c r="L23" s="436"/>
      <c r="M23" s="436"/>
      <c r="N23" s="436"/>
      <c r="O23" s="516"/>
      <c r="P23" s="435" t="s">
        <v>53</v>
      </c>
      <c r="Q23" s="436"/>
      <c r="R23" s="436"/>
      <c r="S23" s="436"/>
      <c r="T23" s="436"/>
      <c r="U23" s="436"/>
      <c r="V23" s="436"/>
      <c r="W23" s="436"/>
      <c r="X23" s="516"/>
      <c r="Y23" s="1029"/>
      <c r="Z23" s="831"/>
      <c r="AA23" s="832"/>
      <c r="AB23" s="1033" t="s">
        <v>54</v>
      </c>
      <c r="AC23" s="1034"/>
      <c r="AD23" s="1035"/>
      <c r="AE23" s="248" t="s">
        <v>29</v>
      </c>
      <c r="AF23" s="248"/>
      <c r="AG23" s="248"/>
      <c r="AH23" s="248"/>
      <c r="AI23" s="248" t="s">
        <v>30</v>
      </c>
      <c r="AJ23" s="248"/>
      <c r="AK23" s="248"/>
      <c r="AL23" s="248"/>
      <c r="AM23" s="248" t="s">
        <v>31</v>
      </c>
      <c r="AN23" s="248"/>
      <c r="AO23" s="248"/>
      <c r="AP23" s="242"/>
      <c r="AQ23" s="158" t="s">
        <v>55</v>
      </c>
      <c r="AR23" s="129"/>
      <c r="AS23" s="129"/>
      <c r="AT23" s="130"/>
      <c r="AU23" s="536" t="s">
        <v>56</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57</v>
      </c>
      <c r="AT24" s="133"/>
      <c r="AU24" s="198"/>
      <c r="AV24" s="198"/>
      <c r="AW24" s="398" t="s">
        <v>58</v>
      </c>
      <c r="AX24" s="399"/>
    </row>
    <row r="25" spans="1:50" ht="22.5" customHeight="1" x14ac:dyDescent="0.15">
      <c r="A25" s="403"/>
      <c r="B25" s="401"/>
      <c r="C25" s="401"/>
      <c r="D25" s="401"/>
      <c r="E25" s="401"/>
      <c r="F25" s="402"/>
      <c r="G25" s="565"/>
      <c r="H25" s="1006"/>
      <c r="I25" s="1006"/>
      <c r="J25" s="1006"/>
      <c r="K25" s="1006"/>
      <c r="L25" s="1006"/>
      <c r="M25" s="1006"/>
      <c r="N25" s="1006"/>
      <c r="O25" s="1007"/>
      <c r="P25" s="104"/>
      <c r="Q25" s="1014"/>
      <c r="R25" s="1014"/>
      <c r="S25" s="1014"/>
      <c r="T25" s="1014"/>
      <c r="U25" s="1014"/>
      <c r="V25" s="1014"/>
      <c r="W25" s="1014"/>
      <c r="X25" s="1015"/>
      <c r="Y25" s="1024" t="s">
        <v>61</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63</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64</v>
      </c>
      <c r="Z27" s="1021"/>
      <c r="AA27" s="1022"/>
      <c r="AB27" s="595" t="s">
        <v>65</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66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51</v>
      </c>
      <c r="B30" s="401"/>
      <c r="C30" s="401"/>
      <c r="D30" s="401"/>
      <c r="E30" s="401"/>
      <c r="F30" s="402"/>
      <c r="G30" s="515" t="s">
        <v>52</v>
      </c>
      <c r="H30" s="436"/>
      <c r="I30" s="436"/>
      <c r="J30" s="436"/>
      <c r="K30" s="436"/>
      <c r="L30" s="436"/>
      <c r="M30" s="436"/>
      <c r="N30" s="436"/>
      <c r="O30" s="516"/>
      <c r="P30" s="435" t="s">
        <v>53</v>
      </c>
      <c r="Q30" s="436"/>
      <c r="R30" s="436"/>
      <c r="S30" s="436"/>
      <c r="T30" s="436"/>
      <c r="U30" s="436"/>
      <c r="V30" s="436"/>
      <c r="W30" s="436"/>
      <c r="X30" s="516"/>
      <c r="Y30" s="1029"/>
      <c r="Z30" s="831"/>
      <c r="AA30" s="832"/>
      <c r="AB30" s="1033" t="s">
        <v>54</v>
      </c>
      <c r="AC30" s="1034"/>
      <c r="AD30" s="1035"/>
      <c r="AE30" s="248" t="s">
        <v>29</v>
      </c>
      <c r="AF30" s="248"/>
      <c r="AG30" s="248"/>
      <c r="AH30" s="248"/>
      <c r="AI30" s="248" t="s">
        <v>30</v>
      </c>
      <c r="AJ30" s="248"/>
      <c r="AK30" s="248"/>
      <c r="AL30" s="248"/>
      <c r="AM30" s="248" t="s">
        <v>31</v>
      </c>
      <c r="AN30" s="248"/>
      <c r="AO30" s="248"/>
      <c r="AP30" s="242"/>
      <c r="AQ30" s="158" t="s">
        <v>55</v>
      </c>
      <c r="AR30" s="129"/>
      <c r="AS30" s="129"/>
      <c r="AT30" s="130"/>
      <c r="AU30" s="536" t="s">
        <v>56</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57</v>
      </c>
      <c r="AT31" s="133"/>
      <c r="AU31" s="198"/>
      <c r="AV31" s="198"/>
      <c r="AW31" s="398" t="s">
        <v>58</v>
      </c>
      <c r="AX31" s="399"/>
    </row>
    <row r="32" spans="1:50" ht="22.5" customHeight="1" x14ac:dyDescent="0.15">
      <c r="A32" s="403"/>
      <c r="B32" s="401"/>
      <c r="C32" s="401"/>
      <c r="D32" s="401"/>
      <c r="E32" s="401"/>
      <c r="F32" s="402"/>
      <c r="G32" s="565"/>
      <c r="H32" s="1006"/>
      <c r="I32" s="1006"/>
      <c r="J32" s="1006"/>
      <c r="K32" s="1006"/>
      <c r="L32" s="1006"/>
      <c r="M32" s="1006"/>
      <c r="N32" s="1006"/>
      <c r="O32" s="1007"/>
      <c r="P32" s="104"/>
      <c r="Q32" s="1014"/>
      <c r="R32" s="1014"/>
      <c r="S32" s="1014"/>
      <c r="T32" s="1014"/>
      <c r="U32" s="1014"/>
      <c r="V32" s="1014"/>
      <c r="W32" s="1014"/>
      <c r="X32" s="1015"/>
      <c r="Y32" s="1024" t="s">
        <v>61</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63</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64</v>
      </c>
      <c r="Z34" s="1021"/>
      <c r="AA34" s="1022"/>
      <c r="AB34" s="595" t="s">
        <v>65</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66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51</v>
      </c>
      <c r="B37" s="401"/>
      <c r="C37" s="401"/>
      <c r="D37" s="401"/>
      <c r="E37" s="401"/>
      <c r="F37" s="402"/>
      <c r="G37" s="515" t="s">
        <v>52</v>
      </c>
      <c r="H37" s="436"/>
      <c r="I37" s="436"/>
      <c r="J37" s="436"/>
      <c r="K37" s="436"/>
      <c r="L37" s="436"/>
      <c r="M37" s="436"/>
      <c r="N37" s="436"/>
      <c r="O37" s="516"/>
      <c r="P37" s="435" t="s">
        <v>53</v>
      </c>
      <c r="Q37" s="436"/>
      <c r="R37" s="436"/>
      <c r="S37" s="436"/>
      <c r="T37" s="436"/>
      <c r="U37" s="436"/>
      <c r="V37" s="436"/>
      <c r="W37" s="436"/>
      <c r="X37" s="516"/>
      <c r="Y37" s="1029"/>
      <c r="Z37" s="831"/>
      <c r="AA37" s="832"/>
      <c r="AB37" s="1033" t="s">
        <v>54</v>
      </c>
      <c r="AC37" s="1034"/>
      <c r="AD37" s="1035"/>
      <c r="AE37" s="248" t="s">
        <v>29</v>
      </c>
      <c r="AF37" s="248"/>
      <c r="AG37" s="248"/>
      <c r="AH37" s="248"/>
      <c r="AI37" s="248" t="s">
        <v>30</v>
      </c>
      <c r="AJ37" s="248"/>
      <c r="AK37" s="248"/>
      <c r="AL37" s="248"/>
      <c r="AM37" s="248" t="s">
        <v>31</v>
      </c>
      <c r="AN37" s="248"/>
      <c r="AO37" s="248"/>
      <c r="AP37" s="242"/>
      <c r="AQ37" s="158" t="s">
        <v>55</v>
      </c>
      <c r="AR37" s="129"/>
      <c r="AS37" s="129"/>
      <c r="AT37" s="130"/>
      <c r="AU37" s="536" t="s">
        <v>56</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57</v>
      </c>
      <c r="AT38" s="133"/>
      <c r="AU38" s="198"/>
      <c r="AV38" s="198"/>
      <c r="AW38" s="398" t="s">
        <v>58</v>
      </c>
      <c r="AX38" s="399"/>
    </row>
    <row r="39" spans="1:50" ht="22.5" customHeight="1" x14ac:dyDescent="0.15">
      <c r="A39" s="403"/>
      <c r="B39" s="401"/>
      <c r="C39" s="401"/>
      <c r="D39" s="401"/>
      <c r="E39" s="401"/>
      <c r="F39" s="402"/>
      <c r="G39" s="565"/>
      <c r="H39" s="1006"/>
      <c r="I39" s="1006"/>
      <c r="J39" s="1006"/>
      <c r="K39" s="1006"/>
      <c r="L39" s="1006"/>
      <c r="M39" s="1006"/>
      <c r="N39" s="1006"/>
      <c r="O39" s="1007"/>
      <c r="P39" s="104"/>
      <c r="Q39" s="1014"/>
      <c r="R39" s="1014"/>
      <c r="S39" s="1014"/>
      <c r="T39" s="1014"/>
      <c r="U39" s="1014"/>
      <c r="V39" s="1014"/>
      <c r="W39" s="1014"/>
      <c r="X39" s="1015"/>
      <c r="Y39" s="1024" t="s">
        <v>61</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63</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64</v>
      </c>
      <c r="Z41" s="1021"/>
      <c r="AA41" s="1022"/>
      <c r="AB41" s="595" t="s">
        <v>65</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66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51</v>
      </c>
      <c r="B44" s="401"/>
      <c r="C44" s="401"/>
      <c r="D44" s="401"/>
      <c r="E44" s="401"/>
      <c r="F44" s="402"/>
      <c r="G44" s="515" t="s">
        <v>52</v>
      </c>
      <c r="H44" s="436"/>
      <c r="I44" s="436"/>
      <c r="J44" s="436"/>
      <c r="K44" s="436"/>
      <c r="L44" s="436"/>
      <c r="M44" s="436"/>
      <c r="N44" s="436"/>
      <c r="O44" s="516"/>
      <c r="P44" s="435" t="s">
        <v>53</v>
      </c>
      <c r="Q44" s="436"/>
      <c r="R44" s="436"/>
      <c r="S44" s="436"/>
      <c r="T44" s="436"/>
      <c r="U44" s="436"/>
      <c r="V44" s="436"/>
      <c r="W44" s="436"/>
      <c r="X44" s="516"/>
      <c r="Y44" s="1029"/>
      <c r="Z44" s="831"/>
      <c r="AA44" s="832"/>
      <c r="AB44" s="1033" t="s">
        <v>54</v>
      </c>
      <c r="AC44" s="1034"/>
      <c r="AD44" s="1035"/>
      <c r="AE44" s="248" t="s">
        <v>29</v>
      </c>
      <c r="AF44" s="248"/>
      <c r="AG44" s="248"/>
      <c r="AH44" s="248"/>
      <c r="AI44" s="248" t="s">
        <v>30</v>
      </c>
      <c r="AJ44" s="248"/>
      <c r="AK44" s="248"/>
      <c r="AL44" s="248"/>
      <c r="AM44" s="248" t="s">
        <v>31</v>
      </c>
      <c r="AN44" s="248"/>
      <c r="AO44" s="248"/>
      <c r="AP44" s="242"/>
      <c r="AQ44" s="158" t="s">
        <v>55</v>
      </c>
      <c r="AR44" s="129"/>
      <c r="AS44" s="129"/>
      <c r="AT44" s="130"/>
      <c r="AU44" s="536" t="s">
        <v>56</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57</v>
      </c>
      <c r="AT45" s="133"/>
      <c r="AU45" s="198"/>
      <c r="AV45" s="198"/>
      <c r="AW45" s="398" t="s">
        <v>58</v>
      </c>
      <c r="AX45" s="399"/>
    </row>
    <row r="46" spans="1:50" ht="22.5" customHeight="1" x14ac:dyDescent="0.15">
      <c r="A46" s="403"/>
      <c r="B46" s="401"/>
      <c r="C46" s="401"/>
      <c r="D46" s="401"/>
      <c r="E46" s="401"/>
      <c r="F46" s="402"/>
      <c r="G46" s="565"/>
      <c r="H46" s="1006"/>
      <c r="I46" s="1006"/>
      <c r="J46" s="1006"/>
      <c r="K46" s="1006"/>
      <c r="L46" s="1006"/>
      <c r="M46" s="1006"/>
      <c r="N46" s="1006"/>
      <c r="O46" s="1007"/>
      <c r="P46" s="104"/>
      <c r="Q46" s="1014"/>
      <c r="R46" s="1014"/>
      <c r="S46" s="1014"/>
      <c r="T46" s="1014"/>
      <c r="U46" s="1014"/>
      <c r="V46" s="1014"/>
      <c r="W46" s="1014"/>
      <c r="X46" s="1015"/>
      <c r="Y46" s="1024" t="s">
        <v>61</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63</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64</v>
      </c>
      <c r="Z48" s="1021"/>
      <c r="AA48" s="1022"/>
      <c r="AB48" s="595" t="s">
        <v>65</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66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51</v>
      </c>
      <c r="B51" s="401"/>
      <c r="C51" s="401"/>
      <c r="D51" s="401"/>
      <c r="E51" s="401"/>
      <c r="F51" s="402"/>
      <c r="G51" s="515" t="s">
        <v>52</v>
      </c>
      <c r="H51" s="436"/>
      <c r="I51" s="436"/>
      <c r="J51" s="436"/>
      <c r="K51" s="436"/>
      <c r="L51" s="436"/>
      <c r="M51" s="436"/>
      <c r="N51" s="436"/>
      <c r="O51" s="516"/>
      <c r="P51" s="435" t="s">
        <v>53</v>
      </c>
      <c r="Q51" s="436"/>
      <c r="R51" s="436"/>
      <c r="S51" s="436"/>
      <c r="T51" s="436"/>
      <c r="U51" s="436"/>
      <c r="V51" s="436"/>
      <c r="W51" s="436"/>
      <c r="X51" s="516"/>
      <c r="Y51" s="1029"/>
      <c r="Z51" s="831"/>
      <c r="AA51" s="832"/>
      <c r="AB51" s="242" t="s">
        <v>54</v>
      </c>
      <c r="AC51" s="1034"/>
      <c r="AD51" s="1035"/>
      <c r="AE51" s="248" t="s">
        <v>29</v>
      </c>
      <c r="AF51" s="248"/>
      <c r="AG51" s="248"/>
      <c r="AH51" s="248"/>
      <c r="AI51" s="248" t="s">
        <v>30</v>
      </c>
      <c r="AJ51" s="248"/>
      <c r="AK51" s="248"/>
      <c r="AL51" s="248"/>
      <c r="AM51" s="248" t="s">
        <v>31</v>
      </c>
      <c r="AN51" s="248"/>
      <c r="AO51" s="248"/>
      <c r="AP51" s="242"/>
      <c r="AQ51" s="158" t="s">
        <v>55</v>
      </c>
      <c r="AR51" s="129"/>
      <c r="AS51" s="129"/>
      <c r="AT51" s="130"/>
      <c r="AU51" s="536" t="s">
        <v>56</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57</v>
      </c>
      <c r="AT52" s="133"/>
      <c r="AU52" s="198"/>
      <c r="AV52" s="198"/>
      <c r="AW52" s="398" t="s">
        <v>58</v>
      </c>
      <c r="AX52" s="399"/>
    </row>
    <row r="53" spans="1:50" ht="22.5" customHeight="1" x14ac:dyDescent="0.15">
      <c r="A53" s="403"/>
      <c r="B53" s="401"/>
      <c r="C53" s="401"/>
      <c r="D53" s="401"/>
      <c r="E53" s="401"/>
      <c r="F53" s="402"/>
      <c r="G53" s="565"/>
      <c r="H53" s="1006"/>
      <c r="I53" s="1006"/>
      <c r="J53" s="1006"/>
      <c r="K53" s="1006"/>
      <c r="L53" s="1006"/>
      <c r="M53" s="1006"/>
      <c r="N53" s="1006"/>
      <c r="O53" s="1007"/>
      <c r="P53" s="104"/>
      <c r="Q53" s="1014"/>
      <c r="R53" s="1014"/>
      <c r="S53" s="1014"/>
      <c r="T53" s="1014"/>
      <c r="U53" s="1014"/>
      <c r="V53" s="1014"/>
      <c r="W53" s="1014"/>
      <c r="X53" s="1015"/>
      <c r="Y53" s="1024" t="s">
        <v>61</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63</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64</v>
      </c>
      <c r="Z55" s="1021"/>
      <c r="AA55" s="1022"/>
      <c r="AB55" s="595" t="s">
        <v>65</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66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51</v>
      </c>
      <c r="B58" s="401"/>
      <c r="C58" s="401"/>
      <c r="D58" s="401"/>
      <c r="E58" s="401"/>
      <c r="F58" s="402"/>
      <c r="G58" s="515" t="s">
        <v>52</v>
      </c>
      <c r="H58" s="436"/>
      <c r="I58" s="436"/>
      <c r="J58" s="436"/>
      <c r="K58" s="436"/>
      <c r="L58" s="436"/>
      <c r="M58" s="436"/>
      <c r="N58" s="436"/>
      <c r="O58" s="516"/>
      <c r="P58" s="435" t="s">
        <v>53</v>
      </c>
      <c r="Q58" s="436"/>
      <c r="R58" s="436"/>
      <c r="S58" s="436"/>
      <c r="T58" s="436"/>
      <c r="U58" s="436"/>
      <c r="V58" s="436"/>
      <c r="W58" s="436"/>
      <c r="X58" s="516"/>
      <c r="Y58" s="1029"/>
      <c r="Z58" s="831"/>
      <c r="AA58" s="832"/>
      <c r="AB58" s="1033" t="s">
        <v>54</v>
      </c>
      <c r="AC58" s="1034"/>
      <c r="AD58" s="1035"/>
      <c r="AE58" s="248" t="s">
        <v>29</v>
      </c>
      <c r="AF58" s="248"/>
      <c r="AG58" s="248"/>
      <c r="AH58" s="248"/>
      <c r="AI58" s="248" t="s">
        <v>30</v>
      </c>
      <c r="AJ58" s="248"/>
      <c r="AK58" s="248"/>
      <c r="AL58" s="248"/>
      <c r="AM58" s="248" t="s">
        <v>31</v>
      </c>
      <c r="AN58" s="248"/>
      <c r="AO58" s="248"/>
      <c r="AP58" s="242"/>
      <c r="AQ58" s="158" t="s">
        <v>55</v>
      </c>
      <c r="AR58" s="129"/>
      <c r="AS58" s="129"/>
      <c r="AT58" s="130"/>
      <c r="AU58" s="536" t="s">
        <v>56</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57</v>
      </c>
      <c r="AT59" s="133"/>
      <c r="AU59" s="198"/>
      <c r="AV59" s="198"/>
      <c r="AW59" s="398" t="s">
        <v>58</v>
      </c>
      <c r="AX59" s="399"/>
    </row>
    <row r="60" spans="1:50" ht="22.5" customHeight="1" x14ac:dyDescent="0.15">
      <c r="A60" s="403"/>
      <c r="B60" s="401"/>
      <c r="C60" s="401"/>
      <c r="D60" s="401"/>
      <c r="E60" s="401"/>
      <c r="F60" s="402"/>
      <c r="G60" s="565"/>
      <c r="H60" s="1006"/>
      <c r="I60" s="1006"/>
      <c r="J60" s="1006"/>
      <c r="K60" s="1006"/>
      <c r="L60" s="1006"/>
      <c r="M60" s="1006"/>
      <c r="N60" s="1006"/>
      <c r="O60" s="1007"/>
      <c r="P60" s="104"/>
      <c r="Q60" s="1014"/>
      <c r="R60" s="1014"/>
      <c r="S60" s="1014"/>
      <c r="T60" s="1014"/>
      <c r="U60" s="1014"/>
      <c r="V60" s="1014"/>
      <c r="W60" s="1014"/>
      <c r="X60" s="1015"/>
      <c r="Y60" s="1024" t="s">
        <v>61</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63</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64</v>
      </c>
      <c r="Z62" s="1021"/>
      <c r="AA62" s="1022"/>
      <c r="AB62" s="595" t="s">
        <v>65</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66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51</v>
      </c>
      <c r="B65" s="401"/>
      <c r="C65" s="401"/>
      <c r="D65" s="401"/>
      <c r="E65" s="401"/>
      <c r="F65" s="402"/>
      <c r="G65" s="515" t="s">
        <v>52</v>
      </c>
      <c r="H65" s="436"/>
      <c r="I65" s="436"/>
      <c r="J65" s="436"/>
      <c r="K65" s="436"/>
      <c r="L65" s="436"/>
      <c r="M65" s="436"/>
      <c r="N65" s="436"/>
      <c r="O65" s="516"/>
      <c r="P65" s="435" t="s">
        <v>53</v>
      </c>
      <c r="Q65" s="436"/>
      <c r="R65" s="436"/>
      <c r="S65" s="436"/>
      <c r="T65" s="436"/>
      <c r="U65" s="436"/>
      <c r="V65" s="436"/>
      <c r="W65" s="436"/>
      <c r="X65" s="516"/>
      <c r="Y65" s="1029"/>
      <c r="Z65" s="831"/>
      <c r="AA65" s="832"/>
      <c r="AB65" s="1033" t="s">
        <v>54</v>
      </c>
      <c r="AC65" s="1034"/>
      <c r="AD65" s="1035"/>
      <c r="AE65" s="248" t="s">
        <v>29</v>
      </c>
      <c r="AF65" s="248"/>
      <c r="AG65" s="248"/>
      <c r="AH65" s="248"/>
      <c r="AI65" s="248" t="s">
        <v>30</v>
      </c>
      <c r="AJ65" s="248"/>
      <c r="AK65" s="248"/>
      <c r="AL65" s="248"/>
      <c r="AM65" s="248" t="s">
        <v>31</v>
      </c>
      <c r="AN65" s="248"/>
      <c r="AO65" s="248"/>
      <c r="AP65" s="242"/>
      <c r="AQ65" s="158" t="s">
        <v>55</v>
      </c>
      <c r="AR65" s="129"/>
      <c r="AS65" s="129"/>
      <c r="AT65" s="130"/>
      <c r="AU65" s="536" t="s">
        <v>56</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57</v>
      </c>
      <c r="AT66" s="133"/>
      <c r="AU66" s="198"/>
      <c r="AV66" s="198"/>
      <c r="AW66" s="398" t="s">
        <v>58</v>
      </c>
      <c r="AX66" s="399"/>
    </row>
    <row r="67" spans="1:50" ht="22.5" customHeight="1" x14ac:dyDescent="0.15">
      <c r="A67" s="403"/>
      <c r="B67" s="401"/>
      <c r="C67" s="401"/>
      <c r="D67" s="401"/>
      <c r="E67" s="401"/>
      <c r="F67" s="402"/>
      <c r="G67" s="565"/>
      <c r="H67" s="1006"/>
      <c r="I67" s="1006"/>
      <c r="J67" s="1006"/>
      <c r="K67" s="1006"/>
      <c r="L67" s="1006"/>
      <c r="M67" s="1006"/>
      <c r="N67" s="1006"/>
      <c r="O67" s="1007"/>
      <c r="P67" s="104"/>
      <c r="Q67" s="1014"/>
      <c r="R67" s="1014"/>
      <c r="S67" s="1014"/>
      <c r="T67" s="1014"/>
      <c r="U67" s="1014"/>
      <c r="V67" s="1014"/>
      <c r="W67" s="1014"/>
      <c r="X67" s="1015"/>
      <c r="Y67" s="1024" t="s">
        <v>61</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63</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64</v>
      </c>
      <c r="Z69" s="1021"/>
      <c r="AA69" s="1022"/>
      <c r="AB69" s="559" t="s">
        <v>65</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66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513</v>
      </c>
      <c r="B2" s="1058"/>
      <c r="C2" s="1058"/>
      <c r="D2" s="1058"/>
      <c r="E2" s="1058"/>
      <c r="F2" s="1059"/>
      <c r="G2" s="596" t="s">
        <v>514</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203</v>
      </c>
      <c r="H3" s="671"/>
      <c r="I3" s="671"/>
      <c r="J3" s="671"/>
      <c r="K3" s="671"/>
      <c r="L3" s="670" t="s">
        <v>204</v>
      </c>
      <c r="M3" s="671"/>
      <c r="N3" s="671"/>
      <c r="O3" s="671"/>
      <c r="P3" s="671"/>
      <c r="Q3" s="671"/>
      <c r="R3" s="671"/>
      <c r="S3" s="671"/>
      <c r="T3" s="671"/>
      <c r="U3" s="671"/>
      <c r="V3" s="671"/>
      <c r="W3" s="671"/>
      <c r="X3" s="672"/>
      <c r="Y3" s="655" t="s">
        <v>205</v>
      </c>
      <c r="Z3" s="656"/>
      <c r="AA3" s="656"/>
      <c r="AB3" s="801"/>
      <c r="AC3" s="817" t="s">
        <v>203</v>
      </c>
      <c r="AD3" s="671"/>
      <c r="AE3" s="671"/>
      <c r="AF3" s="671"/>
      <c r="AG3" s="671"/>
      <c r="AH3" s="670" t="s">
        <v>204</v>
      </c>
      <c r="AI3" s="671"/>
      <c r="AJ3" s="671"/>
      <c r="AK3" s="671"/>
      <c r="AL3" s="671"/>
      <c r="AM3" s="671"/>
      <c r="AN3" s="671"/>
      <c r="AO3" s="671"/>
      <c r="AP3" s="671"/>
      <c r="AQ3" s="671"/>
      <c r="AR3" s="671"/>
      <c r="AS3" s="671"/>
      <c r="AT3" s="672"/>
      <c r="AU3" s="655" t="s">
        <v>205</v>
      </c>
      <c r="AV3" s="656"/>
      <c r="AW3" s="656"/>
      <c r="AX3" s="657"/>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4"/>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4"/>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4"/>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4"/>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4"/>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4"/>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4"/>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4"/>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4"/>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8" t="s">
        <v>40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40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6" t="s">
        <v>516</v>
      </c>
      <c r="H15" s="597"/>
      <c r="I15" s="597"/>
      <c r="J15" s="597"/>
      <c r="K15" s="597"/>
      <c r="L15" s="597"/>
      <c r="M15" s="597"/>
      <c r="N15" s="597"/>
      <c r="O15" s="597"/>
      <c r="P15" s="597"/>
      <c r="Q15" s="597"/>
      <c r="R15" s="597"/>
      <c r="S15" s="597"/>
      <c r="T15" s="597"/>
      <c r="U15" s="597"/>
      <c r="V15" s="597"/>
      <c r="W15" s="597"/>
      <c r="X15" s="597"/>
      <c r="Y15" s="597"/>
      <c r="Z15" s="597"/>
      <c r="AA15" s="597"/>
      <c r="AB15" s="598"/>
      <c r="AC15" s="596" t="s">
        <v>517</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1"/>
      <c r="B16" s="1052"/>
      <c r="C16" s="1052"/>
      <c r="D16" s="1052"/>
      <c r="E16" s="1052"/>
      <c r="F16" s="1053"/>
      <c r="G16" s="817" t="s">
        <v>203</v>
      </c>
      <c r="H16" s="671"/>
      <c r="I16" s="671"/>
      <c r="J16" s="671"/>
      <c r="K16" s="671"/>
      <c r="L16" s="670" t="s">
        <v>204</v>
      </c>
      <c r="M16" s="671"/>
      <c r="N16" s="671"/>
      <c r="O16" s="671"/>
      <c r="P16" s="671"/>
      <c r="Q16" s="671"/>
      <c r="R16" s="671"/>
      <c r="S16" s="671"/>
      <c r="T16" s="671"/>
      <c r="U16" s="671"/>
      <c r="V16" s="671"/>
      <c r="W16" s="671"/>
      <c r="X16" s="672"/>
      <c r="Y16" s="655" t="s">
        <v>205</v>
      </c>
      <c r="Z16" s="656"/>
      <c r="AA16" s="656"/>
      <c r="AB16" s="801"/>
      <c r="AC16" s="817" t="s">
        <v>203</v>
      </c>
      <c r="AD16" s="671"/>
      <c r="AE16" s="671"/>
      <c r="AF16" s="671"/>
      <c r="AG16" s="671"/>
      <c r="AH16" s="670" t="s">
        <v>204</v>
      </c>
      <c r="AI16" s="671"/>
      <c r="AJ16" s="671"/>
      <c r="AK16" s="671"/>
      <c r="AL16" s="671"/>
      <c r="AM16" s="671"/>
      <c r="AN16" s="671"/>
      <c r="AO16" s="671"/>
      <c r="AP16" s="671"/>
      <c r="AQ16" s="671"/>
      <c r="AR16" s="671"/>
      <c r="AS16" s="671"/>
      <c r="AT16" s="672"/>
      <c r="AU16" s="655" t="s">
        <v>205</v>
      </c>
      <c r="AV16" s="656"/>
      <c r="AW16" s="656"/>
      <c r="AX16" s="657"/>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4"/>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4"/>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4"/>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4"/>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4"/>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4"/>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4"/>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4"/>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4"/>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8" t="s">
        <v>40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40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6" t="s">
        <v>518</v>
      </c>
      <c r="H28" s="597"/>
      <c r="I28" s="597"/>
      <c r="J28" s="597"/>
      <c r="K28" s="597"/>
      <c r="L28" s="597"/>
      <c r="M28" s="597"/>
      <c r="N28" s="597"/>
      <c r="O28" s="597"/>
      <c r="P28" s="597"/>
      <c r="Q28" s="597"/>
      <c r="R28" s="597"/>
      <c r="S28" s="597"/>
      <c r="T28" s="597"/>
      <c r="U28" s="597"/>
      <c r="V28" s="597"/>
      <c r="W28" s="597"/>
      <c r="X28" s="597"/>
      <c r="Y28" s="597"/>
      <c r="Z28" s="597"/>
      <c r="AA28" s="597"/>
      <c r="AB28" s="598"/>
      <c r="AC28" s="596" t="s">
        <v>519</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1"/>
      <c r="B29" s="1052"/>
      <c r="C29" s="1052"/>
      <c r="D29" s="1052"/>
      <c r="E29" s="1052"/>
      <c r="F29" s="1053"/>
      <c r="G29" s="817" t="s">
        <v>203</v>
      </c>
      <c r="H29" s="671"/>
      <c r="I29" s="671"/>
      <c r="J29" s="671"/>
      <c r="K29" s="671"/>
      <c r="L29" s="670" t="s">
        <v>204</v>
      </c>
      <c r="M29" s="671"/>
      <c r="N29" s="671"/>
      <c r="O29" s="671"/>
      <c r="P29" s="671"/>
      <c r="Q29" s="671"/>
      <c r="R29" s="671"/>
      <c r="S29" s="671"/>
      <c r="T29" s="671"/>
      <c r="U29" s="671"/>
      <c r="V29" s="671"/>
      <c r="W29" s="671"/>
      <c r="X29" s="672"/>
      <c r="Y29" s="655" t="s">
        <v>205</v>
      </c>
      <c r="Z29" s="656"/>
      <c r="AA29" s="656"/>
      <c r="AB29" s="801"/>
      <c r="AC29" s="817" t="s">
        <v>203</v>
      </c>
      <c r="AD29" s="671"/>
      <c r="AE29" s="671"/>
      <c r="AF29" s="671"/>
      <c r="AG29" s="671"/>
      <c r="AH29" s="670" t="s">
        <v>204</v>
      </c>
      <c r="AI29" s="671"/>
      <c r="AJ29" s="671"/>
      <c r="AK29" s="671"/>
      <c r="AL29" s="671"/>
      <c r="AM29" s="671"/>
      <c r="AN29" s="671"/>
      <c r="AO29" s="671"/>
      <c r="AP29" s="671"/>
      <c r="AQ29" s="671"/>
      <c r="AR29" s="671"/>
      <c r="AS29" s="671"/>
      <c r="AT29" s="672"/>
      <c r="AU29" s="655" t="s">
        <v>205</v>
      </c>
      <c r="AV29" s="656"/>
      <c r="AW29" s="656"/>
      <c r="AX29" s="657"/>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4"/>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4"/>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4"/>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4"/>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4"/>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4"/>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4"/>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4"/>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4"/>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8" t="s">
        <v>40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40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6" t="s">
        <v>520</v>
      </c>
      <c r="H41" s="597"/>
      <c r="I41" s="597"/>
      <c r="J41" s="597"/>
      <c r="K41" s="597"/>
      <c r="L41" s="597"/>
      <c r="M41" s="597"/>
      <c r="N41" s="597"/>
      <c r="O41" s="597"/>
      <c r="P41" s="597"/>
      <c r="Q41" s="597"/>
      <c r="R41" s="597"/>
      <c r="S41" s="597"/>
      <c r="T41" s="597"/>
      <c r="U41" s="597"/>
      <c r="V41" s="597"/>
      <c r="W41" s="597"/>
      <c r="X41" s="597"/>
      <c r="Y41" s="597"/>
      <c r="Z41" s="597"/>
      <c r="AA41" s="597"/>
      <c r="AB41" s="598"/>
      <c r="AC41" s="596" t="s">
        <v>521</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1"/>
      <c r="B42" s="1052"/>
      <c r="C42" s="1052"/>
      <c r="D42" s="1052"/>
      <c r="E42" s="1052"/>
      <c r="F42" s="1053"/>
      <c r="G42" s="817" t="s">
        <v>203</v>
      </c>
      <c r="H42" s="671"/>
      <c r="I42" s="671"/>
      <c r="J42" s="671"/>
      <c r="K42" s="671"/>
      <c r="L42" s="670" t="s">
        <v>204</v>
      </c>
      <c r="M42" s="671"/>
      <c r="N42" s="671"/>
      <c r="O42" s="671"/>
      <c r="P42" s="671"/>
      <c r="Q42" s="671"/>
      <c r="R42" s="671"/>
      <c r="S42" s="671"/>
      <c r="T42" s="671"/>
      <c r="U42" s="671"/>
      <c r="V42" s="671"/>
      <c r="W42" s="671"/>
      <c r="X42" s="672"/>
      <c r="Y42" s="655" t="s">
        <v>205</v>
      </c>
      <c r="Z42" s="656"/>
      <c r="AA42" s="656"/>
      <c r="AB42" s="801"/>
      <c r="AC42" s="817" t="s">
        <v>203</v>
      </c>
      <c r="AD42" s="671"/>
      <c r="AE42" s="671"/>
      <c r="AF42" s="671"/>
      <c r="AG42" s="671"/>
      <c r="AH42" s="670" t="s">
        <v>204</v>
      </c>
      <c r="AI42" s="671"/>
      <c r="AJ42" s="671"/>
      <c r="AK42" s="671"/>
      <c r="AL42" s="671"/>
      <c r="AM42" s="671"/>
      <c r="AN42" s="671"/>
      <c r="AO42" s="671"/>
      <c r="AP42" s="671"/>
      <c r="AQ42" s="671"/>
      <c r="AR42" s="671"/>
      <c r="AS42" s="671"/>
      <c r="AT42" s="672"/>
      <c r="AU42" s="655" t="s">
        <v>205</v>
      </c>
      <c r="AV42" s="656"/>
      <c r="AW42" s="656"/>
      <c r="AX42" s="657"/>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4"/>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4"/>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4"/>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4"/>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4"/>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4"/>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4"/>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4"/>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4"/>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40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40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513</v>
      </c>
      <c r="B55" s="1058"/>
      <c r="C55" s="1058"/>
      <c r="D55" s="1058"/>
      <c r="E55" s="1058"/>
      <c r="F55" s="1059"/>
      <c r="G55" s="596" t="s">
        <v>522</v>
      </c>
      <c r="H55" s="597"/>
      <c r="I55" s="597"/>
      <c r="J55" s="597"/>
      <c r="K55" s="597"/>
      <c r="L55" s="597"/>
      <c r="M55" s="597"/>
      <c r="N55" s="597"/>
      <c r="O55" s="597"/>
      <c r="P55" s="597"/>
      <c r="Q55" s="597"/>
      <c r="R55" s="597"/>
      <c r="S55" s="597"/>
      <c r="T55" s="597"/>
      <c r="U55" s="597"/>
      <c r="V55" s="597"/>
      <c r="W55" s="597"/>
      <c r="X55" s="597"/>
      <c r="Y55" s="597"/>
      <c r="Z55" s="597"/>
      <c r="AA55" s="597"/>
      <c r="AB55" s="598"/>
      <c r="AC55" s="596" t="s">
        <v>523</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1"/>
      <c r="B56" s="1052"/>
      <c r="C56" s="1052"/>
      <c r="D56" s="1052"/>
      <c r="E56" s="1052"/>
      <c r="F56" s="1053"/>
      <c r="G56" s="817" t="s">
        <v>203</v>
      </c>
      <c r="H56" s="671"/>
      <c r="I56" s="671"/>
      <c r="J56" s="671"/>
      <c r="K56" s="671"/>
      <c r="L56" s="670" t="s">
        <v>204</v>
      </c>
      <c r="M56" s="671"/>
      <c r="N56" s="671"/>
      <c r="O56" s="671"/>
      <c r="P56" s="671"/>
      <c r="Q56" s="671"/>
      <c r="R56" s="671"/>
      <c r="S56" s="671"/>
      <c r="T56" s="671"/>
      <c r="U56" s="671"/>
      <c r="V56" s="671"/>
      <c r="W56" s="671"/>
      <c r="X56" s="672"/>
      <c r="Y56" s="655" t="s">
        <v>205</v>
      </c>
      <c r="Z56" s="656"/>
      <c r="AA56" s="656"/>
      <c r="AB56" s="801"/>
      <c r="AC56" s="817" t="s">
        <v>203</v>
      </c>
      <c r="AD56" s="671"/>
      <c r="AE56" s="671"/>
      <c r="AF56" s="671"/>
      <c r="AG56" s="671"/>
      <c r="AH56" s="670" t="s">
        <v>204</v>
      </c>
      <c r="AI56" s="671"/>
      <c r="AJ56" s="671"/>
      <c r="AK56" s="671"/>
      <c r="AL56" s="671"/>
      <c r="AM56" s="671"/>
      <c r="AN56" s="671"/>
      <c r="AO56" s="671"/>
      <c r="AP56" s="671"/>
      <c r="AQ56" s="671"/>
      <c r="AR56" s="671"/>
      <c r="AS56" s="671"/>
      <c r="AT56" s="672"/>
      <c r="AU56" s="655" t="s">
        <v>205</v>
      </c>
      <c r="AV56" s="656"/>
      <c r="AW56" s="656"/>
      <c r="AX56" s="657"/>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4"/>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4"/>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4"/>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4"/>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4"/>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4"/>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4"/>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4"/>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4"/>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8" t="s">
        <v>40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40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6" t="s">
        <v>524</v>
      </c>
      <c r="H68" s="597"/>
      <c r="I68" s="597"/>
      <c r="J68" s="597"/>
      <c r="K68" s="597"/>
      <c r="L68" s="597"/>
      <c r="M68" s="597"/>
      <c r="N68" s="597"/>
      <c r="O68" s="597"/>
      <c r="P68" s="597"/>
      <c r="Q68" s="597"/>
      <c r="R68" s="597"/>
      <c r="S68" s="597"/>
      <c r="T68" s="597"/>
      <c r="U68" s="597"/>
      <c r="V68" s="597"/>
      <c r="W68" s="597"/>
      <c r="X68" s="597"/>
      <c r="Y68" s="597"/>
      <c r="Z68" s="597"/>
      <c r="AA68" s="597"/>
      <c r="AB68" s="598"/>
      <c r="AC68" s="596" t="s">
        <v>525</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1"/>
      <c r="B69" s="1052"/>
      <c r="C69" s="1052"/>
      <c r="D69" s="1052"/>
      <c r="E69" s="1052"/>
      <c r="F69" s="1053"/>
      <c r="G69" s="817" t="s">
        <v>203</v>
      </c>
      <c r="H69" s="671"/>
      <c r="I69" s="671"/>
      <c r="J69" s="671"/>
      <c r="K69" s="671"/>
      <c r="L69" s="670" t="s">
        <v>204</v>
      </c>
      <c r="M69" s="671"/>
      <c r="N69" s="671"/>
      <c r="O69" s="671"/>
      <c r="P69" s="671"/>
      <c r="Q69" s="671"/>
      <c r="R69" s="671"/>
      <c r="S69" s="671"/>
      <c r="T69" s="671"/>
      <c r="U69" s="671"/>
      <c r="V69" s="671"/>
      <c r="W69" s="671"/>
      <c r="X69" s="672"/>
      <c r="Y69" s="655" t="s">
        <v>205</v>
      </c>
      <c r="Z69" s="656"/>
      <c r="AA69" s="656"/>
      <c r="AB69" s="801"/>
      <c r="AC69" s="817" t="s">
        <v>203</v>
      </c>
      <c r="AD69" s="671"/>
      <c r="AE69" s="671"/>
      <c r="AF69" s="671"/>
      <c r="AG69" s="671"/>
      <c r="AH69" s="670" t="s">
        <v>204</v>
      </c>
      <c r="AI69" s="671"/>
      <c r="AJ69" s="671"/>
      <c r="AK69" s="671"/>
      <c r="AL69" s="671"/>
      <c r="AM69" s="671"/>
      <c r="AN69" s="671"/>
      <c r="AO69" s="671"/>
      <c r="AP69" s="671"/>
      <c r="AQ69" s="671"/>
      <c r="AR69" s="671"/>
      <c r="AS69" s="671"/>
      <c r="AT69" s="672"/>
      <c r="AU69" s="655" t="s">
        <v>205</v>
      </c>
      <c r="AV69" s="656"/>
      <c r="AW69" s="656"/>
      <c r="AX69" s="657"/>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4"/>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4"/>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4"/>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4"/>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4"/>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4"/>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4"/>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4"/>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4"/>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8" t="s">
        <v>40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40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6" t="s">
        <v>526</v>
      </c>
      <c r="H81" s="597"/>
      <c r="I81" s="597"/>
      <c r="J81" s="597"/>
      <c r="K81" s="597"/>
      <c r="L81" s="597"/>
      <c r="M81" s="597"/>
      <c r="N81" s="597"/>
      <c r="O81" s="597"/>
      <c r="P81" s="597"/>
      <c r="Q81" s="597"/>
      <c r="R81" s="597"/>
      <c r="S81" s="597"/>
      <c r="T81" s="597"/>
      <c r="U81" s="597"/>
      <c r="V81" s="597"/>
      <c r="W81" s="597"/>
      <c r="X81" s="597"/>
      <c r="Y81" s="597"/>
      <c r="Z81" s="597"/>
      <c r="AA81" s="597"/>
      <c r="AB81" s="598"/>
      <c r="AC81" s="596" t="s">
        <v>527</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1"/>
      <c r="B82" s="1052"/>
      <c r="C82" s="1052"/>
      <c r="D82" s="1052"/>
      <c r="E82" s="1052"/>
      <c r="F82" s="1053"/>
      <c r="G82" s="817" t="s">
        <v>203</v>
      </c>
      <c r="H82" s="671"/>
      <c r="I82" s="671"/>
      <c r="J82" s="671"/>
      <c r="K82" s="671"/>
      <c r="L82" s="670" t="s">
        <v>204</v>
      </c>
      <c r="M82" s="671"/>
      <c r="N82" s="671"/>
      <c r="O82" s="671"/>
      <c r="P82" s="671"/>
      <c r="Q82" s="671"/>
      <c r="R82" s="671"/>
      <c r="S82" s="671"/>
      <c r="T82" s="671"/>
      <c r="U82" s="671"/>
      <c r="V82" s="671"/>
      <c r="W82" s="671"/>
      <c r="X82" s="672"/>
      <c r="Y82" s="655" t="s">
        <v>205</v>
      </c>
      <c r="Z82" s="656"/>
      <c r="AA82" s="656"/>
      <c r="AB82" s="801"/>
      <c r="AC82" s="817" t="s">
        <v>203</v>
      </c>
      <c r="AD82" s="671"/>
      <c r="AE82" s="671"/>
      <c r="AF82" s="671"/>
      <c r="AG82" s="671"/>
      <c r="AH82" s="670" t="s">
        <v>204</v>
      </c>
      <c r="AI82" s="671"/>
      <c r="AJ82" s="671"/>
      <c r="AK82" s="671"/>
      <c r="AL82" s="671"/>
      <c r="AM82" s="671"/>
      <c r="AN82" s="671"/>
      <c r="AO82" s="671"/>
      <c r="AP82" s="671"/>
      <c r="AQ82" s="671"/>
      <c r="AR82" s="671"/>
      <c r="AS82" s="671"/>
      <c r="AT82" s="672"/>
      <c r="AU82" s="655" t="s">
        <v>205</v>
      </c>
      <c r="AV82" s="656"/>
      <c r="AW82" s="656"/>
      <c r="AX82" s="657"/>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4"/>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4"/>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4"/>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4"/>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4"/>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4"/>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4"/>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4"/>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4"/>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8" t="s">
        <v>40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40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6" t="s">
        <v>528</v>
      </c>
      <c r="H94" s="597"/>
      <c r="I94" s="597"/>
      <c r="J94" s="597"/>
      <c r="K94" s="597"/>
      <c r="L94" s="597"/>
      <c r="M94" s="597"/>
      <c r="N94" s="597"/>
      <c r="O94" s="597"/>
      <c r="P94" s="597"/>
      <c r="Q94" s="597"/>
      <c r="R94" s="597"/>
      <c r="S94" s="597"/>
      <c r="T94" s="597"/>
      <c r="U94" s="597"/>
      <c r="V94" s="597"/>
      <c r="W94" s="597"/>
      <c r="X94" s="597"/>
      <c r="Y94" s="597"/>
      <c r="Z94" s="597"/>
      <c r="AA94" s="597"/>
      <c r="AB94" s="598"/>
      <c r="AC94" s="596" t="s">
        <v>529</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1"/>
      <c r="B95" s="1052"/>
      <c r="C95" s="1052"/>
      <c r="D95" s="1052"/>
      <c r="E95" s="1052"/>
      <c r="F95" s="1053"/>
      <c r="G95" s="817" t="s">
        <v>203</v>
      </c>
      <c r="H95" s="671"/>
      <c r="I95" s="671"/>
      <c r="J95" s="671"/>
      <c r="K95" s="671"/>
      <c r="L95" s="670" t="s">
        <v>204</v>
      </c>
      <c r="M95" s="671"/>
      <c r="N95" s="671"/>
      <c r="O95" s="671"/>
      <c r="P95" s="671"/>
      <c r="Q95" s="671"/>
      <c r="R95" s="671"/>
      <c r="S95" s="671"/>
      <c r="T95" s="671"/>
      <c r="U95" s="671"/>
      <c r="V95" s="671"/>
      <c r="W95" s="671"/>
      <c r="X95" s="672"/>
      <c r="Y95" s="655" t="s">
        <v>205</v>
      </c>
      <c r="Z95" s="656"/>
      <c r="AA95" s="656"/>
      <c r="AB95" s="801"/>
      <c r="AC95" s="817" t="s">
        <v>203</v>
      </c>
      <c r="AD95" s="671"/>
      <c r="AE95" s="671"/>
      <c r="AF95" s="671"/>
      <c r="AG95" s="671"/>
      <c r="AH95" s="670" t="s">
        <v>204</v>
      </c>
      <c r="AI95" s="671"/>
      <c r="AJ95" s="671"/>
      <c r="AK95" s="671"/>
      <c r="AL95" s="671"/>
      <c r="AM95" s="671"/>
      <c r="AN95" s="671"/>
      <c r="AO95" s="671"/>
      <c r="AP95" s="671"/>
      <c r="AQ95" s="671"/>
      <c r="AR95" s="671"/>
      <c r="AS95" s="671"/>
      <c r="AT95" s="672"/>
      <c r="AU95" s="655" t="s">
        <v>205</v>
      </c>
      <c r="AV95" s="656"/>
      <c r="AW95" s="656"/>
      <c r="AX95" s="657"/>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4"/>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4"/>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4"/>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4"/>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4"/>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4"/>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4"/>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4"/>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4"/>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40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40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513</v>
      </c>
      <c r="B108" s="1058"/>
      <c r="C108" s="1058"/>
      <c r="D108" s="1058"/>
      <c r="E108" s="1058"/>
      <c r="F108" s="1059"/>
      <c r="G108" s="596" t="s">
        <v>530</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531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1"/>
      <c r="B109" s="1052"/>
      <c r="C109" s="1052"/>
      <c r="D109" s="1052"/>
      <c r="E109" s="1052"/>
      <c r="F109" s="1053"/>
      <c r="G109" s="817" t="s">
        <v>203</v>
      </c>
      <c r="H109" s="671"/>
      <c r="I109" s="671"/>
      <c r="J109" s="671"/>
      <c r="K109" s="671"/>
      <c r="L109" s="670" t="s">
        <v>204</v>
      </c>
      <c r="M109" s="671"/>
      <c r="N109" s="671"/>
      <c r="O109" s="671"/>
      <c r="P109" s="671"/>
      <c r="Q109" s="671"/>
      <c r="R109" s="671"/>
      <c r="S109" s="671"/>
      <c r="T109" s="671"/>
      <c r="U109" s="671"/>
      <c r="V109" s="671"/>
      <c r="W109" s="671"/>
      <c r="X109" s="672"/>
      <c r="Y109" s="655" t="s">
        <v>205</v>
      </c>
      <c r="Z109" s="656"/>
      <c r="AA109" s="656"/>
      <c r="AB109" s="801"/>
      <c r="AC109" s="817" t="s">
        <v>203</v>
      </c>
      <c r="AD109" s="671"/>
      <c r="AE109" s="671"/>
      <c r="AF109" s="671"/>
      <c r="AG109" s="671"/>
      <c r="AH109" s="670" t="s">
        <v>204</v>
      </c>
      <c r="AI109" s="671"/>
      <c r="AJ109" s="671"/>
      <c r="AK109" s="671"/>
      <c r="AL109" s="671"/>
      <c r="AM109" s="671"/>
      <c r="AN109" s="671"/>
      <c r="AO109" s="671"/>
      <c r="AP109" s="671"/>
      <c r="AQ109" s="671"/>
      <c r="AR109" s="671"/>
      <c r="AS109" s="671"/>
      <c r="AT109" s="672"/>
      <c r="AU109" s="655" t="s">
        <v>205</v>
      </c>
      <c r="AV109" s="656"/>
      <c r="AW109" s="656"/>
      <c r="AX109" s="657"/>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4"/>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4"/>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4"/>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4"/>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4"/>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4"/>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4"/>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4"/>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4"/>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8" t="s">
        <v>40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40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6" t="s">
        <v>532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533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1"/>
      <c r="B122" s="1052"/>
      <c r="C122" s="1052"/>
      <c r="D122" s="1052"/>
      <c r="E122" s="1052"/>
      <c r="F122" s="1053"/>
      <c r="G122" s="817" t="s">
        <v>203</v>
      </c>
      <c r="H122" s="671"/>
      <c r="I122" s="671"/>
      <c r="J122" s="671"/>
      <c r="K122" s="671"/>
      <c r="L122" s="670" t="s">
        <v>204</v>
      </c>
      <c r="M122" s="671"/>
      <c r="N122" s="671"/>
      <c r="O122" s="671"/>
      <c r="P122" s="671"/>
      <c r="Q122" s="671"/>
      <c r="R122" s="671"/>
      <c r="S122" s="671"/>
      <c r="T122" s="671"/>
      <c r="U122" s="671"/>
      <c r="V122" s="671"/>
      <c r="W122" s="671"/>
      <c r="X122" s="672"/>
      <c r="Y122" s="655" t="s">
        <v>205</v>
      </c>
      <c r="Z122" s="656"/>
      <c r="AA122" s="656"/>
      <c r="AB122" s="801"/>
      <c r="AC122" s="817" t="s">
        <v>203</v>
      </c>
      <c r="AD122" s="671"/>
      <c r="AE122" s="671"/>
      <c r="AF122" s="671"/>
      <c r="AG122" s="671"/>
      <c r="AH122" s="670" t="s">
        <v>204</v>
      </c>
      <c r="AI122" s="671"/>
      <c r="AJ122" s="671"/>
      <c r="AK122" s="671"/>
      <c r="AL122" s="671"/>
      <c r="AM122" s="671"/>
      <c r="AN122" s="671"/>
      <c r="AO122" s="671"/>
      <c r="AP122" s="671"/>
      <c r="AQ122" s="671"/>
      <c r="AR122" s="671"/>
      <c r="AS122" s="671"/>
      <c r="AT122" s="672"/>
      <c r="AU122" s="655" t="s">
        <v>205</v>
      </c>
      <c r="AV122" s="656"/>
      <c r="AW122" s="656"/>
      <c r="AX122" s="657"/>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4"/>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4"/>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4"/>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4"/>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4"/>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4"/>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4"/>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4"/>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4"/>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8" t="s">
        <v>40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40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6" t="s">
        <v>534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535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1"/>
      <c r="B135" s="1052"/>
      <c r="C135" s="1052"/>
      <c r="D135" s="1052"/>
      <c r="E135" s="1052"/>
      <c r="F135" s="1053"/>
      <c r="G135" s="817" t="s">
        <v>203</v>
      </c>
      <c r="H135" s="671"/>
      <c r="I135" s="671"/>
      <c r="J135" s="671"/>
      <c r="K135" s="671"/>
      <c r="L135" s="670" t="s">
        <v>204</v>
      </c>
      <c r="M135" s="671"/>
      <c r="N135" s="671"/>
      <c r="O135" s="671"/>
      <c r="P135" s="671"/>
      <c r="Q135" s="671"/>
      <c r="R135" s="671"/>
      <c r="S135" s="671"/>
      <c r="T135" s="671"/>
      <c r="U135" s="671"/>
      <c r="V135" s="671"/>
      <c r="W135" s="671"/>
      <c r="X135" s="672"/>
      <c r="Y135" s="655" t="s">
        <v>205</v>
      </c>
      <c r="Z135" s="656"/>
      <c r="AA135" s="656"/>
      <c r="AB135" s="801"/>
      <c r="AC135" s="817" t="s">
        <v>203</v>
      </c>
      <c r="AD135" s="671"/>
      <c r="AE135" s="671"/>
      <c r="AF135" s="671"/>
      <c r="AG135" s="671"/>
      <c r="AH135" s="670" t="s">
        <v>204</v>
      </c>
      <c r="AI135" s="671"/>
      <c r="AJ135" s="671"/>
      <c r="AK135" s="671"/>
      <c r="AL135" s="671"/>
      <c r="AM135" s="671"/>
      <c r="AN135" s="671"/>
      <c r="AO135" s="671"/>
      <c r="AP135" s="671"/>
      <c r="AQ135" s="671"/>
      <c r="AR135" s="671"/>
      <c r="AS135" s="671"/>
      <c r="AT135" s="672"/>
      <c r="AU135" s="655" t="s">
        <v>205</v>
      </c>
      <c r="AV135" s="656"/>
      <c r="AW135" s="656"/>
      <c r="AX135" s="657"/>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4"/>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4"/>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4"/>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4"/>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4"/>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4"/>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4"/>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4"/>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4"/>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8" t="s">
        <v>40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40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6" t="s">
        <v>536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537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1"/>
      <c r="B148" s="1052"/>
      <c r="C148" s="1052"/>
      <c r="D148" s="1052"/>
      <c r="E148" s="1052"/>
      <c r="F148" s="1053"/>
      <c r="G148" s="817" t="s">
        <v>203</v>
      </c>
      <c r="H148" s="671"/>
      <c r="I148" s="671"/>
      <c r="J148" s="671"/>
      <c r="K148" s="671"/>
      <c r="L148" s="670" t="s">
        <v>204</v>
      </c>
      <c r="M148" s="671"/>
      <c r="N148" s="671"/>
      <c r="O148" s="671"/>
      <c r="P148" s="671"/>
      <c r="Q148" s="671"/>
      <c r="R148" s="671"/>
      <c r="S148" s="671"/>
      <c r="T148" s="671"/>
      <c r="U148" s="671"/>
      <c r="V148" s="671"/>
      <c r="W148" s="671"/>
      <c r="X148" s="672"/>
      <c r="Y148" s="655" t="s">
        <v>205</v>
      </c>
      <c r="Z148" s="656"/>
      <c r="AA148" s="656"/>
      <c r="AB148" s="801"/>
      <c r="AC148" s="817" t="s">
        <v>203</v>
      </c>
      <c r="AD148" s="671"/>
      <c r="AE148" s="671"/>
      <c r="AF148" s="671"/>
      <c r="AG148" s="671"/>
      <c r="AH148" s="670" t="s">
        <v>204</v>
      </c>
      <c r="AI148" s="671"/>
      <c r="AJ148" s="671"/>
      <c r="AK148" s="671"/>
      <c r="AL148" s="671"/>
      <c r="AM148" s="671"/>
      <c r="AN148" s="671"/>
      <c r="AO148" s="671"/>
      <c r="AP148" s="671"/>
      <c r="AQ148" s="671"/>
      <c r="AR148" s="671"/>
      <c r="AS148" s="671"/>
      <c r="AT148" s="672"/>
      <c r="AU148" s="655" t="s">
        <v>205</v>
      </c>
      <c r="AV148" s="656"/>
      <c r="AW148" s="656"/>
      <c r="AX148" s="657"/>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4"/>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4"/>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4"/>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4"/>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4"/>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4"/>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4"/>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4"/>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4"/>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40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40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513</v>
      </c>
      <c r="B161" s="1058"/>
      <c r="C161" s="1058"/>
      <c r="D161" s="1058"/>
      <c r="E161" s="1058"/>
      <c r="F161" s="1059"/>
      <c r="G161" s="596" t="s">
        <v>538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539</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1"/>
      <c r="B162" s="1052"/>
      <c r="C162" s="1052"/>
      <c r="D162" s="1052"/>
      <c r="E162" s="1052"/>
      <c r="F162" s="1053"/>
      <c r="G162" s="817" t="s">
        <v>203</v>
      </c>
      <c r="H162" s="671"/>
      <c r="I162" s="671"/>
      <c r="J162" s="671"/>
      <c r="K162" s="671"/>
      <c r="L162" s="670" t="s">
        <v>204</v>
      </c>
      <c r="M162" s="671"/>
      <c r="N162" s="671"/>
      <c r="O162" s="671"/>
      <c r="P162" s="671"/>
      <c r="Q162" s="671"/>
      <c r="R162" s="671"/>
      <c r="S162" s="671"/>
      <c r="T162" s="671"/>
      <c r="U162" s="671"/>
      <c r="V162" s="671"/>
      <c r="W162" s="671"/>
      <c r="X162" s="672"/>
      <c r="Y162" s="655" t="s">
        <v>205</v>
      </c>
      <c r="Z162" s="656"/>
      <c r="AA162" s="656"/>
      <c r="AB162" s="801"/>
      <c r="AC162" s="817" t="s">
        <v>203</v>
      </c>
      <c r="AD162" s="671"/>
      <c r="AE162" s="671"/>
      <c r="AF162" s="671"/>
      <c r="AG162" s="671"/>
      <c r="AH162" s="670" t="s">
        <v>204</v>
      </c>
      <c r="AI162" s="671"/>
      <c r="AJ162" s="671"/>
      <c r="AK162" s="671"/>
      <c r="AL162" s="671"/>
      <c r="AM162" s="671"/>
      <c r="AN162" s="671"/>
      <c r="AO162" s="671"/>
      <c r="AP162" s="671"/>
      <c r="AQ162" s="671"/>
      <c r="AR162" s="671"/>
      <c r="AS162" s="671"/>
      <c r="AT162" s="672"/>
      <c r="AU162" s="655" t="s">
        <v>205</v>
      </c>
      <c r="AV162" s="656"/>
      <c r="AW162" s="656"/>
      <c r="AX162" s="657"/>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4"/>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4"/>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4"/>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4"/>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4"/>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4"/>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4"/>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4"/>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4"/>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8" t="s">
        <v>40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40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6" t="s">
        <v>540</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541</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1"/>
      <c r="B175" s="1052"/>
      <c r="C175" s="1052"/>
      <c r="D175" s="1052"/>
      <c r="E175" s="1052"/>
      <c r="F175" s="1053"/>
      <c r="G175" s="817" t="s">
        <v>203</v>
      </c>
      <c r="H175" s="671"/>
      <c r="I175" s="671"/>
      <c r="J175" s="671"/>
      <c r="K175" s="671"/>
      <c r="L175" s="670" t="s">
        <v>204</v>
      </c>
      <c r="M175" s="671"/>
      <c r="N175" s="671"/>
      <c r="O175" s="671"/>
      <c r="P175" s="671"/>
      <c r="Q175" s="671"/>
      <c r="R175" s="671"/>
      <c r="S175" s="671"/>
      <c r="T175" s="671"/>
      <c r="U175" s="671"/>
      <c r="V175" s="671"/>
      <c r="W175" s="671"/>
      <c r="X175" s="672"/>
      <c r="Y175" s="655" t="s">
        <v>205</v>
      </c>
      <c r="Z175" s="656"/>
      <c r="AA175" s="656"/>
      <c r="AB175" s="801"/>
      <c r="AC175" s="817" t="s">
        <v>203</v>
      </c>
      <c r="AD175" s="671"/>
      <c r="AE175" s="671"/>
      <c r="AF175" s="671"/>
      <c r="AG175" s="671"/>
      <c r="AH175" s="670" t="s">
        <v>204</v>
      </c>
      <c r="AI175" s="671"/>
      <c r="AJ175" s="671"/>
      <c r="AK175" s="671"/>
      <c r="AL175" s="671"/>
      <c r="AM175" s="671"/>
      <c r="AN175" s="671"/>
      <c r="AO175" s="671"/>
      <c r="AP175" s="671"/>
      <c r="AQ175" s="671"/>
      <c r="AR175" s="671"/>
      <c r="AS175" s="671"/>
      <c r="AT175" s="672"/>
      <c r="AU175" s="655" t="s">
        <v>205</v>
      </c>
      <c r="AV175" s="656"/>
      <c r="AW175" s="656"/>
      <c r="AX175" s="657"/>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4"/>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4"/>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4"/>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4"/>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4"/>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4"/>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4"/>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4"/>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4"/>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8" t="s">
        <v>40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40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6" t="s">
        <v>542</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543</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1"/>
      <c r="B188" s="1052"/>
      <c r="C188" s="1052"/>
      <c r="D188" s="1052"/>
      <c r="E188" s="1052"/>
      <c r="F188" s="1053"/>
      <c r="G188" s="817" t="s">
        <v>203</v>
      </c>
      <c r="H188" s="671"/>
      <c r="I188" s="671"/>
      <c r="J188" s="671"/>
      <c r="K188" s="671"/>
      <c r="L188" s="670" t="s">
        <v>204</v>
      </c>
      <c r="M188" s="671"/>
      <c r="N188" s="671"/>
      <c r="O188" s="671"/>
      <c r="P188" s="671"/>
      <c r="Q188" s="671"/>
      <c r="R188" s="671"/>
      <c r="S188" s="671"/>
      <c r="T188" s="671"/>
      <c r="U188" s="671"/>
      <c r="V188" s="671"/>
      <c r="W188" s="671"/>
      <c r="X188" s="672"/>
      <c r="Y188" s="655" t="s">
        <v>205</v>
      </c>
      <c r="Z188" s="656"/>
      <c r="AA188" s="656"/>
      <c r="AB188" s="801"/>
      <c r="AC188" s="817" t="s">
        <v>203</v>
      </c>
      <c r="AD188" s="671"/>
      <c r="AE188" s="671"/>
      <c r="AF188" s="671"/>
      <c r="AG188" s="671"/>
      <c r="AH188" s="670" t="s">
        <v>204</v>
      </c>
      <c r="AI188" s="671"/>
      <c r="AJ188" s="671"/>
      <c r="AK188" s="671"/>
      <c r="AL188" s="671"/>
      <c r="AM188" s="671"/>
      <c r="AN188" s="671"/>
      <c r="AO188" s="671"/>
      <c r="AP188" s="671"/>
      <c r="AQ188" s="671"/>
      <c r="AR188" s="671"/>
      <c r="AS188" s="671"/>
      <c r="AT188" s="672"/>
      <c r="AU188" s="655" t="s">
        <v>205</v>
      </c>
      <c r="AV188" s="656"/>
      <c r="AW188" s="656"/>
      <c r="AX188" s="657"/>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4"/>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4"/>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4"/>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4"/>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4"/>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4"/>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4"/>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4"/>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4"/>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8" t="s">
        <v>40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40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6" t="s">
        <v>544</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545</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1"/>
      <c r="B201" s="1052"/>
      <c r="C201" s="1052"/>
      <c r="D201" s="1052"/>
      <c r="E201" s="1052"/>
      <c r="F201" s="1053"/>
      <c r="G201" s="817" t="s">
        <v>203</v>
      </c>
      <c r="H201" s="671"/>
      <c r="I201" s="671"/>
      <c r="J201" s="671"/>
      <c r="K201" s="671"/>
      <c r="L201" s="670" t="s">
        <v>204</v>
      </c>
      <c r="M201" s="671"/>
      <c r="N201" s="671"/>
      <c r="O201" s="671"/>
      <c r="P201" s="671"/>
      <c r="Q201" s="671"/>
      <c r="R201" s="671"/>
      <c r="S201" s="671"/>
      <c r="T201" s="671"/>
      <c r="U201" s="671"/>
      <c r="V201" s="671"/>
      <c r="W201" s="671"/>
      <c r="X201" s="672"/>
      <c r="Y201" s="655" t="s">
        <v>205</v>
      </c>
      <c r="Z201" s="656"/>
      <c r="AA201" s="656"/>
      <c r="AB201" s="801"/>
      <c r="AC201" s="817" t="s">
        <v>203</v>
      </c>
      <c r="AD201" s="671"/>
      <c r="AE201" s="671"/>
      <c r="AF201" s="671"/>
      <c r="AG201" s="671"/>
      <c r="AH201" s="670" t="s">
        <v>204</v>
      </c>
      <c r="AI201" s="671"/>
      <c r="AJ201" s="671"/>
      <c r="AK201" s="671"/>
      <c r="AL201" s="671"/>
      <c r="AM201" s="671"/>
      <c r="AN201" s="671"/>
      <c r="AO201" s="671"/>
      <c r="AP201" s="671"/>
      <c r="AQ201" s="671"/>
      <c r="AR201" s="671"/>
      <c r="AS201" s="671"/>
      <c r="AT201" s="672"/>
      <c r="AU201" s="655" t="s">
        <v>205</v>
      </c>
      <c r="AV201" s="656"/>
      <c r="AW201" s="656"/>
      <c r="AX201" s="657"/>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4"/>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4"/>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4"/>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4"/>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4"/>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4"/>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4"/>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4"/>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4"/>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40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40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513</v>
      </c>
      <c r="B214" s="1049"/>
      <c r="C214" s="1049"/>
      <c r="D214" s="1049"/>
      <c r="E214" s="1049"/>
      <c r="F214" s="1050"/>
      <c r="G214" s="596" t="s">
        <v>546</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547</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1"/>
      <c r="B215" s="1052"/>
      <c r="C215" s="1052"/>
      <c r="D215" s="1052"/>
      <c r="E215" s="1052"/>
      <c r="F215" s="1053"/>
      <c r="G215" s="817" t="s">
        <v>203</v>
      </c>
      <c r="H215" s="671"/>
      <c r="I215" s="671"/>
      <c r="J215" s="671"/>
      <c r="K215" s="671"/>
      <c r="L215" s="670" t="s">
        <v>204</v>
      </c>
      <c r="M215" s="671"/>
      <c r="N215" s="671"/>
      <c r="O215" s="671"/>
      <c r="P215" s="671"/>
      <c r="Q215" s="671"/>
      <c r="R215" s="671"/>
      <c r="S215" s="671"/>
      <c r="T215" s="671"/>
      <c r="U215" s="671"/>
      <c r="V215" s="671"/>
      <c r="W215" s="671"/>
      <c r="X215" s="672"/>
      <c r="Y215" s="655" t="s">
        <v>205</v>
      </c>
      <c r="Z215" s="656"/>
      <c r="AA215" s="656"/>
      <c r="AB215" s="801"/>
      <c r="AC215" s="817" t="s">
        <v>203</v>
      </c>
      <c r="AD215" s="671"/>
      <c r="AE215" s="671"/>
      <c r="AF215" s="671"/>
      <c r="AG215" s="671"/>
      <c r="AH215" s="670" t="s">
        <v>204</v>
      </c>
      <c r="AI215" s="671"/>
      <c r="AJ215" s="671"/>
      <c r="AK215" s="671"/>
      <c r="AL215" s="671"/>
      <c r="AM215" s="671"/>
      <c r="AN215" s="671"/>
      <c r="AO215" s="671"/>
      <c r="AP215" s="671"/>
      <c r="AQ215" s="671"/>
      <c r="AR215" s="671"/>
      <c r="AS215" s="671"/>
      <c r="AT215" s="672"/>
      <c r="AU215" s="655" t="s">
        <v>205</v>
      </c>
      <c r="AV215" s="656"/>
      <c r="AW215" s="656"/>
      <c r="AX215" s="657"/>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4"/>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4"/>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4"/>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4"/>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4"/>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4"/>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4"/>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4"/>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4"/>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8" t="s">
        <v>40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40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6" t="s">
        <v>548</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549</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1"/>
      <c r="B228" s="1052"/>
      <c r="C228" s="1052"/>
      <c r="D228" s="1052"/>
      <c r="E228" s="1052"/>
      <c r="F228" s="1053"/>
      <c r="G228" s="817" t="s">
        <v>203</v>
      </c>
      <c r="H228" s="671"/>
      <c r="I228" s="671"/>
      <c r="J228" s="671"/>
      <c r="K228" s="671"/>
      <c r="L228" s="670" t="s">
        <v>204</v>
      </c>
      <c r="M228" s="671"/>
      <c r="N228" s="671"/>
      <c r="O228" s="671"/>
      <c r="P228" s="671"/>
      <c r="Q228" s="671"/>
      <c r="R228" s="671"/>
      <c r="S228" s="671"/>
      <c r="T228" s="671"/>
      <c r="U228" s="671"/>
      <c r="V228" s="671"/>
      <c r="W228" s="671"/>
      <c r="X228" s="672"/>
      <c r="Y228" s="655" t="s">
        <v>205</v>
      </c>
      <c r="Z228" s="656"/>
      <c r="AA228" s="656"/>
      <c r="AB228" s="801"/>
      <c r="AC228" s="817" t="s">
        <v>203</v>
      </c>
      <c r="AD228" s="671"/>
      <c r="AE228" s="671"/>
      <c r="AF228" s="671"/>
      <c r="AG228" s="671"/>
      <c r="AH228" s="670" t="s">
        <v>204</v>
      </c>
      <c r="AI228" s="671"/>
      <c r="AJ228" s="671"/>
      <c r="AK228" s="671"/>
      <c r="AL228" s="671"/>
      <c r="AM228" s="671"/>
      <c r="AN228" s="671"/>
      <c r="AO228" s="671"/>
      <c r="AP228" s="671"/>
      <c r="AQ228" s="671"/>
      <c r="AR228" s="671"/>
      <c r="AS228" s="671"/>
      <c r="AT228" s="672"/>
      <c r="AU228" s="655" t="s">
        <v>205</v>
      </c>
      <c r="AV228" s="656"/>
      <c r="AW228" s="656"/>
      <c r="AX228" s="657"/>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4"/>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4"/>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4"/>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4"/>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4"/>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4"/>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4"/>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4"/>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4"/>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8" t="s">
        <v>40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40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6" t="s">
        <v>550</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551</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1"/>
      <c r="B241" s="1052"/>
      <c r="C241" s="1052"/>
      <c r="D241" s="1052"/>
      <c r="E241" s="1052"/>
      <c r="F241" s="1053"/>
      <c r="G241" s="817" t="s">
        <v>203</v>
      </c>
      <c r="H241" s="671"/>
      <c r="I241" s="671"/>
      <c r="J241" s="671"/>
      <c r="K241" s="671"/>
      <c r="L241" s="670" t="s">
        <v>204</v>
      </c>
      <c r="M241" s="671"/>
      <c r="N241" s="671"/>
      <c r="O241" s="671"/>
      <c r="P241" s="671"/>
      <c r="Q241" s="671"/>
      <c r="R241" s="671"/>
      <c r="S241" s="671"/>
      <c r="T241" s="671"/>
      <c r="U241" s="671"/>
      <c r="V241" s="671"/>
      <c r="W241" s="671"/>
      <c r="X241" s="672"/>
      <c r="Y241" s="655" t="s">
        <v>205</v>
      </c>
      <c r="Z241" s="656"/>
      <c r="AA241" s="656"/>
      <c r="AB241" s="801"/>
      <c r="AC241" s="817" t="s">
        <v>203</v>
      </c>
      <c r="AD241" s="671"/>
      <c r="AE241" s="671"/>
      <c r="AF241" s="671"/>
      <c r="AG241" s="671"/>
      <c r="AH241" s="670" t="s">
        <v>204</v>
      </c>
      <c r="AI241" s="671"/>
      <c r="AJ241" s="671"/>
      <c r="AK241" s="671"/>
      <c r="AL241" s="671"/>
      <c r="AM241" s="671"/>
      <c r="AN241" s="671"/>
      <c r="AO241" s="671"/>
      <c r="AP241" s="671"/>
      <c r="AQ241" s="671"/>
      <c r="AR241" s="671"/>
      <c r="AS241" s="671"/>
      <c r="AT241" s="672"/>
      <c r="AU241" s="655" t="s">
        <v>205</v>
      </c>
      <c r="AV241" s="656"/>
      <c r="AW241" s="656"/>
      <c r="AX241" s="657"/>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4"/>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4"/>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4"/>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4"/>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4"/>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4"/>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4"/>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4"/>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4"/>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8" t="s">
        <v>40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40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6" t="s">
        <v>552</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553</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1"/>
      <c r="B254" s="1052"/>
      <c r="C254" s="1052"/>
      <c r="D254" s="1052"/>
      <c r="E254" s="1052"/>
      <c r="F254" s="1053"/>
      <c r="G254" s="817" t="s">
        <v>203</v>
      </c>
      <c r="H254" s="671"/>
      <c r="I254" s="671"/>
      <c r="J254" s="671"/>
      <c r="K254" s="671"/>
      <c r="L254" s="670" t="s">
        <v>204</v>
      </c>
      <c r="M254" s="671"/>
      <c r="N254" s="671"/>
      <c r="O254" s="671"/>
      <c r="P254" s="671"/>
      <c r="Q254" s="671"/>
      <c r="R254" s="671"/>
      <c r="S254" s="671"/>
      <c r="T254" s="671"/>
      <c r="U254" s="671"/>
      <c r="V254" s="671"/>
      <c r="W254" s="671"/>
      <c r="X254" s="672"/>
      <c r="Y254" s="655" t="s">
        <v>205</v>
      </c>
      <c r="Z254" s="656"/>
      <c r="AA254" s="656"/>
      <c r="AB254" s="801"/>
      <c r="AC254" s="817" t="s">
        <v>203</v>
      </c>
      <c r="AD254" s="671"/>
      <c r="AE254" s="671"/>
      <c r="AF254" s="671"/>
      <c r="AG254" s="671"/>
      <c r="AH254" s="670" t="s">
        <v>204</v>
      </c>
      <c r="AI254" s="671"/>
      <c r="AJ254" s="671"/>
      <c r="AK254" s="671"/>
      <c r="AL254" s="671"/>
      <c r="AM254" s="671"/>
      <c r="AN254" s="671"/>
      <c r="AO254" s="671"/>
      <c r="AP254" s="671"/>
      <c r="AQ254" s="671"/>
      <c r="AR254" s="671"/>
      <c r="AS254" s="671"/>
      <c r="AT254" s="672"/>
      <c r="AU254" s="655" t="s">
        <v>205</v>
      </c>
      <c r="AV254" s="656"/>
      <c r="AW254" s="656"/>
      <c r="AX254" s="657"/>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4"/>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4"/>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4"/>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4"/>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4"/>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4"/>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4"/>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4"/>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4"/>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40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40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554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221</v>
      </c>
      <c r="D3" s="364"/>
      <c r="E3" s="364"/>
      <c r="F3" s="364"/>
      <c r="G3" s="364"/>
      <c r="H3" s="364"/>
      <c r="I3" s="364"/>
      <c r="J3" s="148" t="s">
        <v>222</v>
      </c>
      <c r="K3" s="365"/>
      <c r="L3" s="365"/>
      <c r="M3" s="365"/>
      <c r="N3" s="365"/>
      <c r="O3" s="365"/>
      <c r="P3" s="366" t="s">
        <v>223</v>
      </c>
      <c r="Q3" s="366"/>
      <c r="R3" s="366"/>
      <c r="S3" s="366"/>
      <c r="T3" s="366"/>
      <c r="U3" s="366"/>
      <c r="V3" s="366"/>
      <c r="W3" s="366"/>
      <c r="X3" s="366"/>
      <c r="Y3" s="367" t="s">
        <v>224</v>
      </c>
      <c r="Z3" s="368"/>
      <c r="AA3" s="368"/>
      <c r="AB3" s="368"/>
      <c r="AC3" s="148" t="s">
        <v>225</v>
      </c>
      <c r="AD3" s="148"/>
      <c r="AE3" s="148"/>
      <c r="AF3" s="148"/>
      <c r="AG3" s="148"/>
      <c r="AH3" s="367" t="s">
        <v>245</v>
      </c>
      <c r="AI3" s="364"/>
      <c r="AJ3" s="364"/>
      <c r="AK3" s="364"/>
      <c r="AL3" s="364" t="s">
        <v>227</v>
      </c>
      <c r="AM3" s="364"/>
      <c r="AN3" s="364"/>
      <c r="AO3" s="369"/>
      <c r="AP3" s="370" t="s">
        <v>228</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555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221</v>
      </c>
      <c r="D36" s="364"/>
      <c r="E36" s="364"/>
      <c r="F36" s="364"/>
      <c r="G36" s="364"/>
      <c r="H36" s="364"/>
      <c r="I36" s="364"/>
      <c r="J36" s="148" t="s">
        <v>222</v>
      </c>
      <c r="K36" s="365"/>
      <c r="L36" s="365"/>
      <c r="M36" s="365"/>
      <c r="N36" s="365"/>
      <c r="O36" s="365"/>
      <c r="P36" s="366" t="s">
        <v>223</v>
      </c>
      <c r="Q36" s="366"/>
      <c r="R36" s="366"/>
      <c r="S36" s="366"/>
      <c r="T36" s="366"/>
      <c r="U36" s="366"/>
      <c r="V36" s="366"/>
      <c r="W36" s="366"/>
      <c r="X36" s="366"/>
      <c r="Y36" s="367" t="s">
        <v>224</v>
      </c>
      <c r="Z36" s="368"/>
      <c r="AA36" s="368"/>
      <c r="AB36" s="368"/>
      <c r="AC36" s="148" t="s">
        <v>225</v>
      </c>
      <c r="AD36" s="148"/>
      <c r="AE36" s="148"/>
      <c r="AF36" s="148"/>
      <c r="AG36" s="148"/>
      <c r="AH36" s="367" t="s">
        <v>245</v>
      </c>
      <c r="AI36" s="364"/>
      <c r="AJ36" s="364"/>
      <c r="AK36" s="364"/>
      <c r="AL36" s="364" t="s">
        <v>227</v>
      </c>
      <c r="AM36" s="364"/>
      <c r="AN36" s="364"/>
      <c r="AO36" s="369"/>
      <c r="AP36" s="370" t="s">
        <v>228</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556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221</v>
      </c>
      <c r="D69" s="364"/>
      <c r="E69" s="364"/>
      <c r="F69" s="364"/>
      <c r="G69" s="364"/>
      <c r="H69" s="364"/>
      <c r="I69" s="364"/>
      <c r="J69" s="148" t="s">
        <v>222</v>
      </c>
      <c r="K69" s="365"/>
      <c r="L69" s="365"/>
      <c r="M69" s="365"/>
      <c r="N69" s="365"/>
      <c r="O69" s="365"/>
      <c r="P69" s="366" t="s">
        <v>223</v>
      </c>
      <c r="Q69" s="366"/>
      <c r="R69" s="366"/>
      <c r="S69" s="366"/>
      <c r="T69" s="366"/>
      <c r="U69" s="366"/>
      <c r="V69" s="366"/>
      <c r="W69" s="366"/>
      <c r="X69" s="366"/>
      <c r="Y69" s="367" t="s">
        <v>224</v>
      </c>
      <c r="Z69" s="368"/>
      <c r="AA69" s="368"/>
      <c r="AB69" s="368"/>
      <c r="AC69" s="148" t="s">
        <v>225</v>
      </c>
      <c r="AD69" s="148"/>
      <c r="AE69" s="148"/>
      <c r="AF69" s="148"/>
      <c r="AG69" s="148"/>
      <c r="AH69" s="367" t="s">
        <v>245</v>
      </c>
      <c r="AI69" s="364"/>
      <c r="AJ69" s="364"/>
      <c r="AK69" s="364"/>
      <c r="AL69" s="364" t="s">
        <v>227</v>
      </c>
      <c r="AM69" s="364"/>
      <c r="AN69" s="364"/>
      <c r="AO69" s="369"/>
      <c r="AP69" s="370" t="s">
        <v>228</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557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221</v>
      </c>
      <c r="D102" s="364"/>
      <c r="E102" s="364"/>
      <c r="F102" s="364"/>
      <c r="G102" s="364"/>
      <c r="H102" s="364"/>
      <c r="I102" s="364"/>
      <c r="J102" s="148" t="s">
        <v>222</v>
      </c>
      <c r="K102" s="365"/>
      <c r="L102" s="365"/>
      <c r="M102" s="365"/>
      <c r="N102" s="365"/>
      <c r="O102" s="365"/>
      <c r="P102" s="366" t="s">
        <v>223</v>
      </c>
      <c r="Q102" s="366"/>
      <c r="R102" s="366"/>
      <c r="S102" s="366"/>
      <c r="T102" s="366"/>
      <c r="U102" s="366"/>
      <c r="V102" s="366"/>
      <c r="W102" s="366"/>
      <c r="X102" s="366"/>
      <c r="Y102" s="367" t="s">
        <v>224</v>
      </c>
      <c r="Z102" s="368"/>
      <c r="AA102" s="368"/>
      <c r="AB102" s="368"/>
      <c r="AC102" s="148" t="s">
        <v>225</v>
      </c>
      <c r="AD102" s="148"/>
      <c r="AE102" s="148"/>
      <c r="AF102" s="148"/>
      <c r="AG102" s="148"/>
      <c r="AH102" s="367" t="s">
        <v>245</v>
      </c>
      <c r="AI102" s="364"/>
      <c r="AJ102" s="364"/>
      <c r="AK102" s="364"/>
      <c r="AL102" s="364" t="s">
        <v>227</v>
      </c>
      <c r="AM102" s="364"/>
      <c r="AN102" s="364"/>
      <c r="AO102" s="369"/>
      <c r="AP102" s="370" t="s">
        <v>228</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558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221</v>
      </c>
      <c r="D135" s="364"/>
      <c r="E135" s="364"/>
      <c r="F135" s="364"/>
      <c r="G135" s="364"/>
      <c r="H135" s="364"/>
      <c r="I135" s="364"/>
      <c r="J135" s="148" t="s">
        <v>222</v>
      </c>
      <c r="K135" s="365"/>
      <c r="L135" s="365"/>
      <c r="M135" s="365"/>
      <c r="N135" s="365"/>
      <c r="O135" s="365"/>
      <c r="P135" s="366" t="s">
        <v>223</v>
      </c>
      <c r="Q135" s="366"/>
      <c r="R135" s="366"/>
      <c r="S135" s="366"/>
      <c r="T135" s="366"/>
      <c r="U135" s="366"/>
      <c r="V135" s="366"/>
      <c r="W135" s="366"/>
      <c r="X135" s="366"/>
      <c r="Y135" s="367" t="s">
        <v>224</v>
      </c>
      <c r="Z135" s="368"/>
      <c r="AA135" s="368"/>
      <c r="AB135" s="368"/>
      <c r="AC135" s="148" t="s">
        <v>225</v>
      </c>
      <c r="AD135" s="148"/>
      <c r="AE135" s="148"/>
      <c r="AF135" s="148"/>
      <c r="AG135" s="148"/>
      <c r="AH135" s="367" t="s">
        <v>245</v>
      </c>
      <c r="AI135" s="364"/>
      <c r="AJ135" s="364"/>
      <c r="AK135" s="364"/>
      <c r="AL135" s="364" t="s">
        <v>227</v>
      </c>
      <c r="AM135" s="364"/>
      <c r="AN135" s="364"/>
      <c r="AO135" s="369"/>
      <c r="AP135" s="370" t="s">
        <v>228</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559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221</v>
      </c>
      <c r="D168" s="364"/>
      <c r="E168" s="364"/>
      <c r="F168" s="364"/>
      <c r="G168" s="364"/>
      <c r="H168" s="364"/>
      <c r="I168" s="364"/>
      <c r="J168" s="148" t="s">
        <v>222</v>
      </c>
      <c r="K168" s="365"/>
      <c r="L168" s="365"/>
      <c r="M168" s="365"/>
      <c r="N168" s="365"/>
      <c r="O168" s="365"/>
      <c r="P168" s="366" t="s">
        <v>223</v>
      </c>
      <c r="Q168" s="366"/>
      <c r="R168" s="366"/>
      <c r="S168" s="366"/>
      <c r="T168" s="366"/>
      <c r="U168" s="366"/>
      <c r="V168" s="366"/>
      <c r="W168" s="366"/>
      <c r="X168" s="366"/>
      <c r="Y168" s="367" t="s">
        <v>224</v>
      </c>
      <c r="Z168" s="368"/>
      <c r="AA168" s="368"/>
      <c r="AB168" s="368"/>
      <c r="AC168" s="148" t="s">
        <v>225</v>
      </c>
      <c r="AD168" s="148"/>
      <c r="AE168" s="148"/>
      <c r="AF168" s="148"/>
      <c r="AG168" s="148"/>
      <c r="AH168" s="367" t="s">
        <v>245</v>
      </c>
      <c r="AI168" s="364"/>
      <c r="AJ168" s="364"/>
      <c r="AK168" s="364"/>
      <c r="AL168" s="364" t="s">
        <v>227</v>
      </c>
      <c r="AM168" s="364"/>
      <c r="AN168" s="364"/>
      <c r="AO168" s="369"/>
      <c r="AP168" s="370" t="s">
        <v>228</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560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221</v>
      </c>
      <c r="D201" s="364"/>
      <c r="E201" s="364"/>
      <c r="F201" s="364"/>
      <c r="G201" s="364"/>
      <c r="H201" s="364"/>
      <c r="I201" s="364"/>
      <c r="J201" s="148" t="s">
        <v>222</v>
      </c>
      <c r="K201" s="365"/>
      <c r="L201" s="365"/>
      <c r="M201" s="365"/>
      <c r="N201" s="365"/>
      <c r="O201" s="365"/>
      <c r="P201" s="366" t="s">
        <v>223</v>
      </c>
      <c r="Q201" s="366"/>
      <c r="R201" s="366"/>
      <c r="S201" s="366"/>
      <c r="T201" s="366"/>
      <c r="U201" s="366"/>
      <c r="V201" s="366"/>
      <c r="W201" s="366"/>
      <c r="X201" s="366"/>
      <c r="Y201" s="367" t="s">
        <v>224</v>
      </c>
      <c r="Z201" s="368"/>
      <c r="AA201" s="368"/>
      <c r="AB201" s="368"/>
      <c r="AC201" s="148" t="s">
        <v>225</v>
      </c>
      <c r="AD201" s="148"/>
      <c r="AE201" s="148"/>
      <c r="AF201" s="148"/>
      <c r="AG201" s="148"/>
      <c r="AH201" s="367" t="s">
        <v>245</v>
      </c>
      <c r="AI201" s="364"/>
      <c r="AJ201" s="364"/>
      <c r="AK201" s="364"/>
      <c r="AL201" s="364" t="s">
        <v>227</v>
      </c>
      <c r="AM201" s="364"/>
      <c r="AN201" s="364"/>
      <c r="AO201" s="369"/>
      <c r="AP201" s="370" t="s">
        <v>228</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561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221</v>
      </c>
      <c r="D234" s="364"/>
      <c r="E234" s="364"/>
      <c r="F234" s="364"/>
      <c r="G234" s="364"/>
      <c r="H234" s="364"/>
      <c r="I234" s="364"/>
      <c r="J234" s="148" t="s">
        <v>222</v>
      </c>
      <c r="K234" s="365"/>
      <c r="L234" s="365"/>
      <c r="M234" s="365"/>
      <c r="N234" s="365"/>
      <c r="O234" s="365"/>
      <c r="P234" s="366" t="s">
        <v>223</v>
      </c>
      <c r="Q234" s="366"/>
      <c r="R234" s="366"/>
      <c r="S234" s="366"/>
      <c r="T234" s="366"/>
      <c r="U234" s="366"/>
      <c r="V234" s="366"/>
      <c r="W234" s="366"/>
      <c r="X234" s="366"/>
      <c r="Y234" s="367" t="s">
        <v>224</v>
      </c>
      <c r="Z234" s="368"/>
      <c r="AA234" s="368"/>
      <c r="AB234" s="368"/>
      <c r="AC234" s="148" t="s">
        <v>225</v>
      </c>
      <c r="AD234" s="148"/>
      <c r="AE234" s="148"/>
      <c r="AF234" s="148"/>
      <c r="AG234" s="148"/>
      <c r="AH234" s="367" t="s">
        <v>245</v>
      </c>
      <c r="AI234" s="364"/>
      <c r="AJ234" s="364"/>
      <c r="AK234" s="364"/>
      <c r="AL234" s="364" t="s">
        <v>227</v>
      </c>
      <c r="AM234" s="364"/>
      <c r="AN234" s="364"/>
      <c r="AO234" s="369"/>
      <c r="AP234" s="370" t="s">
        <v>228</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562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221</v>
      </c>
      <c r="D267" s="364"/>
      <c r="E267" s="364"/>
      <c r="F267" s="364"/>
      <c r="G267" s="364"/>
      <c r="H267" s="364"/>
      <c r="I267" s="364"/>
      <c r="J267" s="148" t="s">
        <v>222</v>
      </c>
      <c r="K267" s="365"/>
      <c r="L267" s="365"/>
      <c r="M267" s="365"/>
      <c r="N267" s="365"/>
      <c r="O267" s="365"/>
      <c r="P267" s="366" t="s">
        <v>223</v>
      </c>
      <c r="Q267" s="366"/>
      <c r="R267" s="366"/>
      <c r="S267" s="366"/>
      <c r="T267" s="366"/>
      <c r="U267" s="366"/>
      <c r="V267" s="366"/>
      <c r="W267" s="366"/>
      <c r="X267" s="366"/>
      <c r="Y267" s="367" t="s">
        <v>224</v>
      </c>
      <c r="Z267" s="368"/>
      <c r="AA267" s="368"/>
      <c r="AB267" s="368"/>
      <c r="AC267" s="148" t="s">
        <v>225</v>
      </c>
      <c r="AD267" s="148"/>
      <c r="AE267" s="148"/>
      <c r="AF267" s="148"/>
      <c r="AG267" s="148"/>
      <c r="AH267" s="367" t="s">
        <v>245</v>
      </c>
      <c r="AI267" s="364"/>
      <c r="AJ267" s="364"/>
      <c r="AK267" s="364"/>
      <c r="AL267" s="364" t="s">
        <v>227</v>
      </c>
      <c r="AM267" s="364"/>
      <c r="AN267" s="364"/>
      <c r="AO267" s="369"/>
      <c r="AP267" s="370" t="s">
        <v>228</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563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221</v>
      </c>
      <c r="D300" s="364"/>
      <c r="E300" s="364"/>
      <c r="F300" s="364"/>
      <c r="G300" s="364"/>
      <c r="H300" s="364"/>
      <c r="I300" s="364"/>
      <c r="J300" s="148" t="s">
        <v>222</v>
      </c>
      <c r="K300" s="365"/>
      <c r="L300" s="365"/>
      <c r="M300" s="365"/>
      <c r="N300" s="365"/>
      <c r="O300" s="365"/>
      <c r="P300" s="366" t="s">
        <v>223</v>
      </c>
      <c r="Q300" s="366"/>
      <c r="R300" s="366"/>
      <c r="S300" s="366"/>
      <c r="T300" s="366"/>
      <c r="U300" s="366"/>
      <c r="V300" s="366"/>
      <c r="W300" s="366"/>
      <c r="X300" s="366"/>
      <c r="Y300" s="367" t="s">
        <v>224</v>
      </c>
      <c r="Z300" s="368"/>
      <c r="AA300" s="368"/>
      <c r="AB300" s="368"/>
      <c r="AC300" s="148" t="s">
        <v>225</v>
      </c>
      <c r="AD300" s="148"/>
      <c r="AE300" s="148"/>
      <c r="AF300" s="148"/>
      <c r="AG300" s="148"/>
      <c r="AH300" s="367" t="s">
        <v>245</v>
      </c>
      <c r="AI300" s="364"/>
      <c r="AJ300" s="364"/>
      <c r="AK300" s="364"/>
      <c r="AL300" s="364" t="s">
        <v>227</v>
      </c>
      <c r="AM300" s="364"/>
      <c r="AN300" s="364"/>
      <c r="AO300" s="369"/>
      <c r="AP300" s="370" t="s">
        <v>228</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564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221</v>
      </c>
      <c r="D333" s="364"/>
      <c r="E333" s="364"/>
      <c r="F333" s="364"/>
      <c r="G333" s="364"/>
      <c r="H333" s="364"/>
      <c r="I333" s="364"/>
      <c r="J333" s="148" t="s">
        <v>222</v>
      </c>
      <c r="K333" s="365"/>
      <c r="L333" s="365"/>
      <c r="M333" s="365"/>
      <c r="N333" s="365"/>
      <c r="O333" s="365"/>
      <c r="P333" s="366" t="s">
        <v>223</v>
      </c>
      <c r="Q333" s="366"/>
      <c r="R333" s="366"/>
      <c r="S333" s="366"/>
      <c r="T333" s="366"/>
      <c r="U333" s="366"/>
      <c r="V333" s="366"/>
      <c r="W333" s="366"/>
      <c r="X333" s="366"/>
      <c r="Y333" s="367" t="s">
        <v>224</v>
      </c>
      <c r="Z333" s="368"/>
      <c r="AA333" s="368"/>
      <c r="AB333" s="368"/>
      <c r="AC333" s="148" t="s">
        <v>225</v>
      </c>
      <c r="AD333" s="148"/>
      <c r="AE333" s="148"/>
      <c r="AF333" s="148"/>
      <c r="AG333" s="148"/>
      <c r="AH333" s="367" t="s">
        <v>245</v>
      </c>
      <c r="AI333" s="364"/>
      <c r="AJ333" s="364"/>
      <c r="AK333" s="364"/>
      <c r="AL333" s="364" t="s">
        <v>227</v>
      </c>
      <c r="AM333" s="364"/>
      <c r="AN333" s="364"/>
      <c r="AO333" s="369"/>
      <c r="AP333" s="370" t="s">
        <v>228</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565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221</v>
      </c>
      <c r="D366" s="364"/>
      <c r="E366" s="364"/>
      <c r="F366" s="364"/>
      <c r="G366" s="364"/>
      <c r="H366" s="364"/>
      <c r="I366" s="364"/>
      <c r="J366" s="148" t="s">
        <v>222</v>
      </c>
      <c r="K366" s="365"/>
      <c r="L366" s="365"/>
      <c r="M366" s="365"/>
      <c r="N366" s="365"/>
      <c r="O366" s="365"/>
      <c r="P366" s="366" t="s">
        <v>223</v>
      </c>
      <c r="Q366" s="366"/>
      <c r="R366" s="366"/>
      <c r="S366" s="366"/>
      <c r="T366" s="366"/>
      <c r="U366" s="366"/>
      <c r="V366" s="366"/>
      <c r="W366" s="366"/>
      <c r="X366" s="366"/>
      <c r="Y366" s="367" t="s">
        <v>224</v>
      </c>
      <c r="Z366" s="368"/>
      <c r="AA366" s="368"/>
      <c r="AB366" s="368"/>
      <c r="AC366" s="148" t="s">
        <v>225</v>
      </c>
      <c r="AD366" s="148"/>
      <c r="AE366" s="148"/>
      <c r="AF366" s="148"/>
      <c r="AG366" s="148"/>
      <c r="AH366" s="367" t="s">
        <v>245</v>
      </c>
      <c r="AI366" s="364"/>
      <c r="AJ366" s="364"/>
      <c r="AK366" s="364"/>
      <c r="AL366" s="364" t="s">
        <v>227</v>
      </c>
      <c r="AM366" s="364"/>
      <c r="AN366" s="364"/>
      <c r="AO366" s="369"/>
      <c r="AP366" s="370" t="s">
        <v>228</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566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221</v>
      </c>
      <c r="D399" s="364"/>
      <c r="E399" s="364"/>
      <c r="F399" s="364"/>
      <c r="G399" s="364"/>
      <c r="H399" s="364"/>
      <c r="I399" s="364"/>
      <c r="J399" s="148" t="s">
        <v>222</v>
      </c>
      <c r="K399" s="365"/>
      <c r="L399" s="365"/>
      <c r="M399" s="365"/>
      <c r="N399" s="365"/>
      <c r="O399" s="365"/>
      <c r="P399" s="366" t="s">
        <v>223</v>
      </c>
      <c r="Q399" s="366"/>
      <c r="R399" s="366"/>
      <c r="S399" s="366"/>
      <c r="T399" s="366"/>
      <c r="U399" s="366"/>
      <c r="V399" s="366"/>
      <c r="W399" s="366"/>
      <c r="X399" s="366"/>
      <c r="Y399" s="367" t="s">
        <v>224</v>
      </c>
      <c r="Z399" s="368"/>
      <c r="AA399" s="368"/>
      <c r="AB399" s="368"/>
      <c r="AC399" s="148" t="s">
        <v>225</v>
      </c>
      <c r="AD399" s="148"/>
      <c r="AE399" s="148"/>
      <c r="AF399" s="148"/>
      <c r="AG399" s="148"/>
      <c r="AH399" s="367" t="s">
        <v>245</v>
      </c>
      <c r="AI399" s="364"/>
      <c r="AJ399" s="364"/>
      <c r="AK399" s="364"/>
      <c r="AL399" s="364" t="s">
        <v>227</v>
      </c>
      <c r="AM399" s="364"/>
      <c r="AN399" s="364"/>
      <c r="AO399" s="369"/>
      <c r="AP399" s="370" t="s">
        <v>228</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567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221</v>
      </c>
      <c r="D432" s="364"/>
      <c r="E432" s="364"/>
      <c r="F432" s="364"/>
      <c r="G432" s="364"/>
      <c r="H432" s="364"/>
      <c r="I432" s="364"/>
      <c r="J432" s="148" t="s">
        <v>222</v>
      </c>
      <c r="K432" s="365"/>
      <c r="L432" s="365"/>
      <c r="M432" s="365"/>
      <c r="N432" s="365"/>
      <c r="O432" s="365"/>
      <c r="P432" s="366" t="s">
        <v>223</v>
      </c>
      <c r="Q432" s="366"/>
      <c r="R432" s="366"/>
      <c r="S432" s="366"/>
      <c r="T432" s="366"/>
      <c r="U432" s="366"/>
      <c r="V432" s="366"/>
      <c r="W432" s="366"/>
      <c r="X432" s="366"/>
      <c r="Y432" s="367" t="s">
        <v>224</v>
      </c>
      <c r="Z432" s="368"/>
      <c r="AA432" s="368"/>
      <c r="AB432" s="368"/>
      <c r="AC432" s="148" t="s">
        <v>225</v>
      </c>
      <c r="AD432" s="148"/>
      <c r="AE432" s="148"/>
      <c r="AF432" s="148"/>
      <c r="AG432" s="148"/>
      <c r="AH432" s="367" t="s">
        <v>245</v>
      </c>
      <c r="AI432" s="364"/>
      <c r="AJ432" s="364"/>
      <c r="AK432" s="364"/>
      <c r="AL432" s="364" t="s">
        <v>227</v>
      </c>
      <c r="AM432" s="364"/>
      <c r="AN432" s="364"/>
      <c r="AO432" s="369"/>
      <c r="AP432" s="370" t="s">
        <v>228</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568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221</v>
      </c>
      <c r="D465" s="364"/>
      <c r="E465" s="364"/>
      <c r="F465" s="364"/>
      <c r="G465" s="364"/>
      <c r="H465" s="364"/>
      <c r="I465" s="364"/>
      <c r="J465" s="148" t="s">
        <v>222</v>
      </c>
      <c r="K465" s="365"/>
      <c r="L465" s="365"/>
      <c r="M465" s="365"/>
      <c r="N465" s="365"/>
      <c r="O465" s="365"/>
      <c r="P465" s="366" t="s">
        <v>223</v>
      </c>
      <c r="Q465" s="366"/>
      <c r="R465" s="366"/>
      <c r="S465" s="366"/>
      <c r="T465" s="366"/>
      <c r="U465" s="366"/>
      <c r="V465" s="366"/>
      <c r="W465" s="366"/>
      <c r="X465" s="366"/>
      <c r="Y465" s="367" t="s">
        <v>224</v>
      </c>
      <c r="Z465" s="368"/>
      <c r="AA465" s="368"/>
      <c r="AB465" s="368"/>
      <c r="AC465" s="148" t="s">
        <v>225</v>
      </c>
      <c r="AD465" s="148"/>
      <c r="AE465" s="148"/>
      <c r="AF465" s="148"/>
      <c r="AG465" s="148"/>
      <c r="AH465" s="367" t="s">
        <v>245</v>
      </c>
      <c r="AI465" s="364"/>
      <c r="AJ465" s="364"/>
      <c r="AK465" s="364"/>
      <c r="AL465" s="364" t="s">
        <v>227</v>
      </c>
      <c r="AM465" s="364"/>
      <c r="AN465" s="364"/>
      <c r="AO465" s="369"/>
      <c r="AP465" s="370" t="s">
        <v>228</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569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221</v>
      </c>
      <c r="D498" s="364"/>
      <c r="E498" s="364"/>
      <c r="F498" s="364"/>
      <c r="G498" s="364"/>
      <c r="H498" s="364"/>
      <c r="I498" s="364"/>
      <c r="J498" s="148" t="s">
        <v>222</v>
      </c>
      <c r="K498" s="365"/>
      <c r="L498" s="365"/>
      <c r="M498" s="365"/>
      <c r="N498" s="365"/>
      <c r="O498" s="365"/>
      <c r="P498" s="366" t="s">
        <v>223</v>
      </c>
      <c r="Q498" s="366"/>
      <c r="R498" s="366"/>
      <c r="S498" s="366"/>
      <c r="T498" s="366"/>
      <c r="U498" s="366"/>
      <c r="V498" s="366"/>
      <c r="W498" s="366"/>
      <c r="X498" s="366"/>
      <c r="Y498" s="367" t="s">
        <v>224</v>
      </c>
      <c r="Z498" s="368"/>
      <c r="AA498" s="368"/>
      <c r="AB498" s="368"/>
      <c r="AC498" s="148" t="s">
        <v>225</v>
      </c>
      <c r="AD498" s="148"/>
      <c r="AE498" s="148"/>
      <c r="AF498" s="148"/>
      <c r="AG498" s="148"/>
      <c r="AH498" s="367" t="s">
        <v>245</v>
      </c>
      <c r="AI498" s="364"/>
      <c r="AJ498" s="364"/>
      <c r="AK498" s="364"/>
      <c r="AL498" s="364" t="s">
        <v>227</v>
      </c>
      <c r="AM498" s="364"/>
      <c r="AN498" s="364"/>
      <c r="AO498" s="369"/>
      <c r="AP498" s="370" t="s">
        <v>228</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570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221</v>
      </c>
      <c r="D531" s="364"/>
      <c r="E531" s="364"/>
      <c r="F531" s="364"/>
      <c r="G531" s="364"/>
      <c r="H531" s="364"/>
      <c r="I531" s="364"/>
      <c r="J531" s="148" t="s">
        <v>222</v>
      </c>
      <c r="K531" s="365"/>
      <c r="L531" s="365"/>
      <c r="M531" s="365"/>
      <c r="N531" s="365"/>
      <c r="O531" s="365"/>
      <c r="P531" s="366" t="s">
        <v>223</v>
      </c>
      <c r="Q531" s="366"/>
      <c r="R531" s="366"/>
      <c r="S531" s="366"/>
      <c r="T531" s="366"/>
      <c r="U531" s="366"/>
      <c r="V531" s="366"/>
      <c r="W531" s="366"/>
      <c r="X531" s="366"/>
      <c r="Y531" s="367" t="s">
        <v>224</v>
      </c>
      <c r="Z531" s="368"/>
      <c r="AA531" s="368"/>
      <c r="AB531" s="368"/>
      <c r="AC531" s="148" t="s">
        <v>225</v>
      </c>
      <c r="AD531" s="148"/>
      <c r="AE531" s="148"/>
      <c r="AF531" s="148"/>
      <c r="AG531" s="148"/>
      <c r="AH531" s="367" t="s">
        <v>245</v>
      </c>
      <c r="AI531" s="364"/>
      <c r="AJ531" s="364"/>
      <c r="AK531" s="364"/>
      <c r="AL531" s="364" t="s">
        <v>227</v>
      </c>
      <c r="AM531" s="364"/>
      <c r="AN531" s="364"/>
      <c r="AO531" s="369"/>
      <c r="AP531" s="370" t="s">
        <v>228</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571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221</v>
      </c>
      <c r="D564" s="364"/>
      <c r="E564" s="364"/>
      <c r="F564" s="364"/>
      <c r="G564" s="364"/>
      <c r="H564" s="364"/>
      <c r="I564" s="364"/>
      <c r="J564" s="148" t="s">
        <v>222</v>
      </c>
      <c r="K564" s="365"/>
      <c r="L564" s="365"/>
      <c r="M564" s="365"/>
      <c r="N564" s="365"/>
      <c r="O564" s="365"/>
      <c r="P564" s="366" t="s">
        <v>223</v>
      </c>
      <c r="Q564" s="366"/>
      <c r="R564" s="366"/>
      <c r="S564" s="366"/>
      <c r="T564" s="366"/>
      <c r="U564" s="366"/>
      <c r="V564" s="366"/>
      <c r="W564" s="366"/>
      <c r="X564" s="366"/>
      <c r="Y564" s="367" t="s">
        <v>224</v>
      </c>
      <c r="Z564" s="368"/>
      <c r="AA564" s="368"/>
      <c r="AB564" s="368"/>
      <c r="AC564" s="148" t="s">
        <v>225</v>
      </c>
      <c r="AD564" s="148"/>
      <c r="AE564" s="148"/>
      <c r="AF564" s="148"/>
      <c r="AG564" s="148"/>
      <c r="AH564" s="367" t="s">
        <v>245</v>
      </c>
      <c r="AI564" s="364"/>
      <c r="AJ564" s="364"/>
      <c r="AK564" s="364"/>
      <c r="AL564" s="364" t="s">
        <v>227</v>
      </c>
      <c r="AM564" s="364"/>
      <c r="AN564" s="364"/>
      <c r="AO564" s="369"/>
      <c r="AP564" s="370" t="s">
        <v>228</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430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221</v>
      </c>
      <c r="D597" s="364"/>
      <c r="E597" s="364"/>
      <c r="F597" s="364"/>
      <c r="G597" s="364"/>
      <c r="H597" s="364"/>
      <c r="I597" s="364"/>
      <c r="J597" s="148" t="s">
        <v>222</v>
      </c>
      <c r="K597" s="365"/>
      <c r="L597" s="365"/>
      <c r="M597" s="365"/>
      <c r="N597" s="365"/>
      <c r="O597" s="365"/>
      <c r="P597" s="366" t="s">
        <v>223</v>
      </c>
      <c r="Q597" s="366"/>
      <c r="R597" s="366"/>
      <c r="S597" s="366"/>
      <c r="T597" s="366"/>
      <c r="U597" s="366"/>
      <c r="V597" s="366"/>
      <c r="W597" s="366"/>
      <c r="X597" s="366"/>
      <c r="Y597" s="367" t="s">
        <v>224</v>
      </c>
      <c r="Z597" s="368"/>
      <c r="AA597" s="368"/>
      <c r="AB597" s="368"/>
      <c r="AC597" s="148" t="s">
        <v>225</v>
      </c>
      <c r="AD597" s="148"/>
      <c r="AE597" s="148"/>
      <c r="AF597" s="148"/>
      <c r="AG597" s="148"/>
      <c r="AH597" s="367" t="s">
        <v>245</v>
      </c>
      <c r="AI597" s="364"/>
      <c r="AJ597" s="364"/>
      <c r="AK597" s="364"/>
      <c r="AL597" s="364" t="s">
        <v>227</v>
      </c>
      <c r="AM597" s="364"/>
      <c r="AN597" s="364"/>
      <c r="AO597" s="369"/>
      <c r="AP597" s="370" t="s">
        <v>228</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572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221</v>
      </c>
      <c r="D630" s="364"/>
      <c r="E630" s="364"/>
      <c r="F630" s="364"/>
      <c r="G630" s="364"/>
      <c r="H630" s="364"/>
      <c r="I630" s="364"/>
      <c r="J630" s="148" t="s">
        <v>222</v>
      </c>
      <c r="K630" s="365"/>
      <c r="L630" s="365"/>
      <c r="M630" s="365"/>
      <c r="N630" s="365"/>
      <c r="O630" s="365"/>
      <c r="P630" s="366" t="s">
        <v>223</v>
      </c>
      <c r="Q630" s="366"/>
      <c r="R630" s="366"/>
      <c r="S630" s="366"/>
      <c r="T630" s="366"/>
      <c r="U630" s="366"/>
      <c r="V630" s="366"/>
      <c r="W630" s="366"/>
      <c r="X630" s="366"/>
      <c r="Y630" s="367" t="s">
        <v>224</v>
      </c>
      <c r="Z630" s="368"/>
      <c r="AA630" s="368"/>
      <c r="AB630" s="368"/>
      <c r="AC630" s="148" t="s">
        <v>225</v>
      </c>
      <c r="AD630" s="148"/>
      <c r="AE630" s="148"/>
      <c r="AF630" s="148"/>
      <c r="AG630" s="148"/>
      <c r="AH630" s="367" t="s">
        <v>245</v>
      </c>
      <c r="AI630" s="364"/>
      <c r="AJ630" s="364"/>
      <c r="AK630" s="364"/>
      <c r="AL630" s="364" t="s">
        <v>227</v>
      </c>
      <c r="AM630" s="364"/>
      <c r="AN630" s="364"/>
      <c r="AO630" s="369"/>
      <c r="AP630" s="370" t="s">
        <v>228</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573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221</v>
      </c>
      <c r="D663" s="364"/>
      <c r="E663" s="364"/>
      <c r="F663" s="364"/>
      <c r="G663" s="364"/>
      <c r="H663" s="364"/>
      <c r="I663" s="364"/>
      <c r="J663" s="148" t="s">
        <v>222</v>
      </c>
      <c r="K663" s="365"/>
      <c r="L663" s="365"/>
      <c r="M663" s="365"/>
      <c r="N663" s="365"/>
      <c r="O663" s="365"/>
      <c r="P663" s="366" t="s">
        <v>223</v>
      </c>
      <c r="Q663" s="366"/>
      <c r="R663" s="366"/>
      <c r="S663" s="366"/>
      <c r="T663" s="366"/>
      <c r="U663" s="366"/>
      <c r="V663" s="366"/>
      <c r="W663" s="366"/>
      <c r="X663" s="366"/>
      <c r="Y663" s="367" t="s">
        <v>224</v>
      </c>
      <c r="Z663" s="368"/>
      <c r="AA663" s="368"/>
      <c r="AB663" s="368"/>
      <c r="AC663" s="148" t="s">
        <v>225</v>
      </c>
      <c r="AD663" s="148"/>
      <c r="AE663" s="148"/>
      <c r="AF663" s="148"/>
      <c r="AG663" s="148"/>
      <c r="AH663" s="367" t="s">
        <v>245</v>
      </c>
      <c r="AI663" s="364"/>
      <c r="AJ663" s="364"/>
      <c r="AK663" s="364"/>
      <c r="AL663" s="364" t="s">
        <v>227</v>
      </c>
      <c r="AM663" s="364"/>
      <c r="AN663" s="364"/>
      <c r="AO663" s="369"/>
      <c r="AP663" s="370" t="s">
        <v>228</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574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221</v>
      </c>
      <c r="D696" s="364"/>
      <c r="E696" s="364"/>
      <c r="F696" s="364"/>
      <c r="G696" s="364"/>
      <c r="H696" s="364"/>
      <c r="I696" s="364"/>
      <c r="J696" s="148" t="s">
        <v>222</v>
      </c>
      <c r="K696" s="365"/>
      <c r="L696" s="365"/>
      <c r="M696" s="365"/>
      <c r="N696" s="365"/>
      <c r="O696" s="365"/>
      <c r="P696" s="366" t="s">
        <v>223</v>
      </c>
      <c r="Q696" s="366"/>
      <c r="R696" s="366"/>
      <c r="S696" s="366"/>
      <c r="T696" s="366"/>
      <c r="U696" s="366"/>
      <c r="V696" s="366"/>
      <c r="W696" s="366"/>
      <c r="X696" s="366"/>
      <c r="Y696" s="367" t="s">
        <v>224</v>
      </c>
      <c r="Z696" s="368"/>
      <c r="AA696" s="368"/>
      <c r="AB696" s="368"/>
      <c r="AC696" s="148" t="s">
        <v>225</v>
      </c>
      <c r="AD696" s="148"/>
      <c r="AE696" s="148"/>
      <c r="AF696" s="148"/>
      <c r="AG696" s="148"/>
      <c r="AH696" s="367" t="s">
        <v>245</v>
      </c>
      <c r="AI696" s="364"/>
      <c r="AJ696" s="364"/>
      <c r="AK696" s="364"/>
      <c r="AL696" s="364" t="s">
        <v>227</v>
      </c>
      <c r="AM696" s="364"/>
      <c r="AN696" s="364"/>
      <c r="AO696" s="369"/>
      <c r="AP696" s="370" t="s">
        <v>228</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575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221</v>
      </c>
      <c r="D729" s="364"/>
      <c r="E729" s="364"/>
      <c r="F729" s="364"/>
      <c r="G729" s="364"/>
      <c r="H729" s="364"/>
      <c r="I729" s="364"/>
      <c r="J729" s="148" t="s">
        <v>222</v>
      </c>
      <c r="K729" s="365"/>
      <c r="L729" s="365"/>
      <c r="M729" s="365"/>
      <c r="N729" s="365"/>
      <c r="O729" s="365"/>
      <c r="P729" s="366" t="s">
        <v>223</v>
      </c>
      <c r="Q729" s="366"/>
      <c r="R729" s="366"/>
      <c r="S729" s="366"/>
      <c r="T729" s="366"/>
      <c r="U729" s="366"/>
      <c r="V729" s="366"/>
      <c r="W729" s="366"/>
      <c r="X729" s="366"/>
      <c r="Y729" s="367" t="s">
        <v>224</v>
      </c>
      <c r="Z729" s="368"/>
      <c r="AA729" s="368"/>
      <c r="AB729" s="368"/>
      <c r="AC729" s="148" t="s">
        <v>225</v>
      </c>
      <c r="AD729" s="148"/>
      <c r="AE729" s="148"/>
      <c r="AF729" s="148"/>
      <c r="AG729" s="148"/>
      <c r="AH729" s="367" t="s">
        <v>245</v>
      </c>
      <c r="AI729" s="364"/>
      <c r="AJ729" s="364"/>
      <c r="AK729" s="364"/>
      <c r="AL729" s="364" t="s">
        <v>227</v>
      </c>
      <c r="AM729" s="364"/>
      <c r="AN729" s="364"/>
      <c r="AO729" s="369"/>
      <c r="AP729" s="370" t="s">
        <v>228</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576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221</v>
      </c>
      <c r="D762" s="364"/>
      <c r="E762" s="364"/>
      <c r="F762" s="364"/>
      <c r="G762" s="364"/>
      <c r="H762" s="364"/>
      <c r="I762" s="364"/>
      <c r="J762" s="148" t="s">
        <v>222</v>
      </c>
      <c r="K762" s="365"/>
      <c r="L762" s="365"/>
      <c r="M762" s="365"/>
      <c r="N762" s="365"/>
      <c r="O762" s="365"/>
      <c r="P762" s="366" t="s">
        <v>223</v>
      </c>
      <c r="Q762" s="366"/>
      <c r="R762" s="366"/>
      <c r="S762" s="366"/>
      <c r="T762" s="366"/>
      <c r="U762" s="366"/>
      <c r="V762" s="366"/>
      <c r="W762" s="366"/>
      <c r="X762" s="366"/>
      <c r="Y762" s="367" t="s">
        <v>224</v>
      </c>
      <c r="Z762" s="368"/>
      <c r="AA762" s="368"/>
      <c r="AB762" s="368"/>
      <c r="AC762" s="148" t="s">
        <v>225</v>
      </c>
      <c r="AD762" s="148"/>
      <c r="AE762" s="148"/>
      <c r="AF762" s="148"/>
      <c r="AG762" s="148"/>
      <c r="AH762" s="367" t="s">
        <v>245</v>
      </c>
      <c r="AI762" s="364"/>
      <c r="AJ762" s="364"/>
      <c r="AK762" s="364"/>
      <c r="AL762" s="364" t="s">
        <v>227</v>
      </c>
      <c r="AM762" s="364"/>
      <c r="AN762" s="364"/>
      <c r="AO762" s="369"/>
      <c r="AP762" s="370" t="s">
        <v>228</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577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221</v>
      </c>
      <c r="D795" s="364"/>
      <c r="E795" s="364"/>
      <c r="F795" s="364"/>
      <c r="G795" s="364"/>
      <c r="H795" s="364"/>
      <c r="I795" s="364"/>
      <c r="J795" s="148" t="s">
        <v>222</v>
      </c>
      <c r="K795" s="365"/>
      <c r="L795" s="365"/>
      <c r="M795" s="365"/>
      <c r="N795" s="365"/>
      <c r="O795" s="365"/>
      <c r="P795" s="366" t="s">
        <v>223</v>
      </c>
      <c r="Q795" s="366"/>
      <c r="R795" s="366"/>
      <c r="S795" s="366"/>
      <c r="T795" s="366"/>
      <c r="U795" s="366"/>
      <c r="V795" s="366"/>
      <c r="W795" s="366"/>
      <c r="X795" s="366"/>
      <c r="Y795" s="367" t="s">
        <v>224</v>
      </c>
      <c r="Z795" s="368"/>
      <c r="AA795" s="368"/>
      <c r="AB795" s="368"/>
      <c r="AC795" s="148" t="s">
        <v>225</v>
      </c>
      <c r="AD795" s="148"/>
      <c r="AE795" s="148"/>
      <c r="AF795" s="148"/>
      <c r="AG795" s="148"/>
      <c r="AH795" s="367" t="s">
        <v>245</v>
      </c>
      <c r="AI795" s="364"/>
      <c r="AJ795" s="364"/>
      <c r="AK795" s="364"/>
      <c r="AL795" s="364" t="s">
        <v>227</v>
      </c>
      <c r="AM795" s="364"/>
      <c r="AN795" s="364"/>
      <c r="AO795" s="369"/>
      <c r="AP795" s="370" t="s">
        <v>228</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578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221</v>
      </c>
      <c r="D828" s="364"/>
      <c r="E828" s="364"/>
      <c r="F828" s="364"/>
      <c r="G828" s="364"/>
      <c r="H828" s="364"/>
      <c r="I828" s="364"/>
      <c r="J828" s="148" t="s">
        <v>222</v>
      </c>
      <c r="K828" s="365"/>
      <c r="L828" s="365"/>
      <c r="M828" s="365"/>
      <c r="N828" s="365"/>
      <c r="O828" s="365"/>
      <c r="P828" s="366" t="s">
        <v>223</v>
      </c>
      <c r="Q828" s="366"/>
      <c r="R828" s="366"/>
      <c r="S828" s="366"/>
      <c r="T828" s="366"/>
      <c r="U828" s="366"/>
      <c r="V828" s="366"/>
      <c r="W828" s="366"/>
      <c r="X828" s="366"/>
      <c r="Y828" s="367" t="s">
        <v>224</v>
      </c>
      <c r="Z828" s="368"/>
      <c r="AA828" s="368"/>
      <c r="AB828" s="368"/>
      <c r="AC828" s="148" t="s">
        <v>225</v>
      </c>
      <c r="AD828" s="148"/>
      <c r="AE828" s="148"/>
      <c r="AF828" s="148"/>
      <c r="AG828" s="148"/>
      <c r="AH828" s="367" t="s">
        <v>245</v>
      </c>
      <c r="AI828" s="364"/>
      <c r="AJ828" s="364"/>
      <c r="AK828" s="364"/>
      <c r="AL828" s="364" t="s">
        <v>227</v>
      </c>
      <c r="AM828" s="364"/>
      <c r="AN828" s="364"/>
      <c r="AO828" s="369"/>
      <c r="AP828" s="370" t="s">
        <v>228</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579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221</v>
      </c>
      <c r="D861" s="364"/>
      <c r="E861" s="364"/>
      <c r="F861" s="364"/>
      <c r="G861" s="364"/>
      <c r="H861" s="364"/>
      <c r="I861" s="364"/>
      <c r="J861" s="148" t="s">
        <v>222</v>
      </c>
      <c r="K861" s="365"/>
      <c r="L861" s="365"/>
      <c r="M861" s="365"/>
      <c r="N861" s="365"/>
      <c r="O861" s="365"/>
      <c r="P861" s="366" t="s">
        <v>223</v>
      </c>
      <c r="Q861" s="366"/>
      <c r="R861" s="366"/>
      <c r="S861" s="366"/>
      <c r="T861" s="366"/>
      <c r="U861" s="366"/>
      <c r="V861" s="366"/>
      <c r="W861" s="366"/>
      <c r="X861" s="366"/>
      <c r="Y861" s="367" t="s">
        <v>224</v>
      </c>
      <c r="Z861" s="368"/>
      <c r="AA861" s="368"/>
      <c r="AB861" s="368"/>
      <c r="AC861" s="148" t="s">
        <v>225</v>
      </c>
      <c r="AD861" s="148"/>
      <c r="AE861" s="148"/>
      <c r="AF861" s="148"/>
      <c r="AG861" s="148"/>
      <c r="AH861" s="367" t="s">
        <v>245</v>
      </c>
      <c r="AI861" s="364"/>
      <c r="AJ861" s="364"/>
      <c r="AK861" s="364"/>
      <c r="AL861" s="364" t="s">
        <v>227</v>
      </c>
      <c r="AM861" s="364"/>
      <c r="AN861" s="364"/>
      <c r="AO861" s="369"/>
      <c r="AP861" s="370" t="s">
        <v>228</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580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221</v>
      </c>
      <c r="D894" s="364"/>
      <c r="E894" s="364"/>
      <c r="F894" s="364"/>
      <c r="G894" s="364"/>
      <c r="H894" s="364"/>
      <c r="I894" s="364"/>
      <c r="J894" s="148" t="s">
        <v>222</v>
      </c>
      <c r="K894" s="365"/>
      <c r="L894" s="365"/>
      <c r="M894" s="365"/>
      <c r="N894" s="365"/>
      <c r="O894" s="365"/>
      <c r="P894" s="366" t="s">
        <v>223</v>
      </c>
      <c r="Q894" s="366"/>
      <c r="R894" s="366"/>
      <c r="S894" s="366"/>
      <c r="T894" s="366"/>
      <c r="U894" s="366"/>
      <c r="V894" s="366"/>
      <c r="W894" s="366"/>
      <c r="X894" s="366"/>
      <c r="Y894" s="367" t="s">
        <v>224</v>
      </c>
      <c r="Z894" s="368"/>
      <c r="AA894" s="368"/>
      <c r="AB894" s="368"/>
      <c r="AC894" s="148" t="s">
        <v>225</v>
      </c>
      <c r="AD894" s="148"/>
      <c r="AE894" s="148"/>
      <c r="AF894" s="148"/>
      <c r="AG894" s="148"/>
      <c r="AH894" s="367" t="s">
        <v>245</v>
      </c>
      <c r="AI894" s="364"/>
      <c r="AJ894" s="364"/>
      <c r="AK894" s="364"/>
      <c r="AL894" s="364" t="s">
        <v>227</v>
      </c>
      <c r="AM894" s="364"/>
      <c r="AN894" s="364"/>
      <c r="AO894" s="369"/>
      <c r="AP894" s="370" t="s">
        <v>228</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581</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221</v>
      </c>
      <c r="D927" s="364"/>
      <c r="E927" s="364"/>
      <c r="F927" s="364"/>
      <c r="G927" s="364"/>
      <c r="H927" s="364"/>
      <c r="I927" s="364"/>
      <c r="J927" s="148" t="s">
        <v>222</v>
      </c>
      <c r="K927" s="365"/>
      <c r="L927" s="365"/>
      <c r="M927" s="365"/>
      <c r="N927" s="365"/>
      <c r="O927" s="365"/>
      <c r="P927" s="366" t="s">
        <v>223</v>
      </c>
      <c r="Q927" s="366"/>
      <c r="R927" s="366"/>
      <c r="S927" s="366"/>
      <c r="T927" s="366"/>
      <c r="U927" s="366"/>
      <c r="V927" s="366"/>
      <c r="W927" s="366"/>
      <c r="X927" s="366"/>
      <c r="Y927" s="367" t="s">
        <v>224</v>
      </c>
      <c r="Z927" s="368"/>
      <c r="AA927" s="368"/>
      <c r="AB927" s="368"/>
      <c r="AC927" s="148" t="s">
        <v>225</v>
      </c>
      <c r="AD927" s="148"/>
      <c r="AE927" s="148"/>
      <c r="AF927" s="148"/>
      <c r="AG927" s="148"/>
      <c r="AH927" s="367" t="s">
        <v>245</v>
      </c>
      <c r="AI927" s="364"/>
      <c r="AJ927" s="364"/>
      <c r="AK927" s="364"/>
      <c r="AL927" s="364" t="s">
        <v>227</v>
      </c>
      <c r="AM927" s="364"/>
      <c r="AN927" s="364"/>
      <c r="AO927" s="369"/>
      <c r="AP927" s="370" t="s">
        <v>228</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582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221</v>
      </c>
      <c r="D960" s="364"/>
      <c r="E960" s="364"/>
      <c r="F960" s="364"/>
      <c r="G960" s="364"/>
      <c r="H960" s="364"/>
      <c r="I960" s="364"/>
      <c r="J960" s="148" t="s">
        <v>222</v>
      </c>
      <c r="K960" s="365"/>
      <c r="L960" s="365"/>
      <c r="M960" s="365"/>
      <c r="N960" s="365"/>
      <c r="O960" s="365"/>
      <c r="P960" s="366" t="s">
        <v>223</v>
      </c>
      <c r="Q960" s="366"/>
      <c r="R960" s="366"/>
      <c r="S960" s="366"/>
      <c r="T960" s="366"/>
      <c r="U960" s="366"/>
      <c r="V960" s="366"/>
      <c r="W960" s="366"/>
      <c r="X960" s="366"/>
      <c r="Y960" s="367" t="s">
        <v>224</v>
      </c>
      <c r="Z960" s="368"/>
      <c r="AA960" s="368"/>
      <c r="AB960" s="368"/>
      <c r="AC960" s="148" t="s">
        <v>225</v>
      </c>
      <c r="AD960" s="148"/>
      <c r="AE960" s="148"/>
      <c r="AF960" s="148"/>
      <c r="AG960" s="148"/>
      <c r="AH960" s="367" t="s">
        <v>245</v>
      </c>
      <c r="AI960" s="364"/>
      <c r="AJ960" s="364"/>
      <c r="AK960" s="364"/>
      <c r="AL960" s="364" t="s">
        <v>227</v>
      </c>
      <c r="AM960" s="364"/>
      <c r="AN960" s="364"/>
      <c r="AO960" s="369"/>
      <c r="AP960" s="370" t="s">
        <v>228</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583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221</v>
      </c>
      <c r="D993" s="364"/>
      <c r="E993" s="364"/>
      <c r="F993" s="364"/>
      <c r="G993" s="364"/>
      <c r="H993" s="364"/>
      <c r="I993" s="364"/>
      <c r="J993" s="148" t="s">
        <v>222</v>
      </c>
      <c r="K993" s="365"/>
      <c r="L993" s="365"/>
      <c r="M993" s="365"/>
      <c r="N993" s="365"/>
      <c r="O993" s="365"/>
      <c r="P993" s="366" t="s">
        <v>223</v>
      </c>
      <c r="Q993" s="366"/>
      <c r="R993" s="366"/>
      <c r="S993" s="366"/>
      <c r="T993" s="366"/>
      <c r="U993" s="366"/>
      <c r="V993" s="366"/>
      <c r="W993" s="366"/>
      <c r="X993" s="366"/>
      <c r="Y993" s="367" t="s">
        <v>224</v>
      </c>
      <c r="Z993" s="368"/>
      <c r="AA993" s="368"/>
      <c r="AB993" s="368"/>
      <c r="AC993" s="148" t="s">
        <v>225</v>
      </c>
      <c r="AD993" s="148"/>
      <c r="AE993" s="148"/>
      <c r="AF993" s="148"/>
      <c r="AG993" s="148"/>
      <c r="AH993" s="367" t="s">
        <v>245</v>
      </c>
      <c r="AI993" s="364"/>
      <c r="AJ993" s="364"/>
      <c r="AK993" s="364"/>
      <c r="AL993" s="364" t="s">
        <v>227</v>
      </c>
      <c r="AM993" s="364"/>
      <c r="AN993" s="364"/>
      <c r="AO993" s="369"/>
      <c r="AP993" s="370" t="s">
        <v>228</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584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221</v>
      </c>
      <c r="D1026" s="364"/>
      <c r="E1026" s="364"/>
      <c r="F1026" s="364"/>
      <c r="G1026" s="364"/>
      <c r="H1026" s="364"/>
      <c r="I1026" s="364"/>
      <c r="J1026" s="148" t="s">
        <v>222</v>
      </c>
      <c r="K1026" s="365"/>
      <c r="L1026" s="365"/>
      <c r="M1026" s="365"/>
      <c r="N1026" s="365"/>
      <c r="O1026" s="365"/>
      <c r="P1026" s="366" t="s">
        <v>223</v>
      </c>
      <c r="Q1026" s="366"/>
      <c r="R1026" s="366"/>
      <c r="S1026" s="366"/>
      <c r="T1026" s="366"/>
      <c r="U1026" s="366"/>
      <c r="V1026" s="366"/>
      <c r="W1026" s="366"/>
      <c r="X1026" s="366"/>
      <c r="Y1026" s="367" t="s">
        <v>224</v>
      </c>
      <c r="Z1026" s="368"/>
      <c r="AA1026" s="368"/>
      <c r="AB1026" s="368"/>
      <c r="AC1026" s="148" t="s">
        <v>225</v>
      </c>
      <c r="AD1026" s="148"/>
      <c r="AE1026" s="148"/>
      <c r="AF1026" s="148"/>
      <c r="AG1026" s="148"/>
      <c r="AH1026" s="367" t="s">
        <v>245</v>
      </c>
      <c r="AI1026" s="364"/>
      <c r="AJ1026" s="364"/>
      <c r="AK1026" s="364"/>
      <c r="AL1026" s="364" t="s">
        <v>227</v>
      </c>
      <c r="AM1026" s="364"/>
      <c r="AN1026" s="364"/>
      <c r="AO1026" s="369"/>
      <c r="AP1026" s="370" t="s">
        <v>228</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585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221</v>
      </c>
      <c r="D1059" s="364"/>
      <c r="E1059" s="364"/>
      <c r="F1059" s="364"/>
      <c r="G1059" s="364"/>
      <c r="H1059" s="364"/>
      <c r="I1059" s="364"/>
      <c r="J1059" s="148" t="s">
        <v>222</v>
      </c>
      <c r="K1059" s="365"/>
      <c r="L1059" s="365"/>
      <c r="M1059" s="365"/>
      <c r="N1059" s="365"/>
      <c r="O1059" s="365"/>
      <c r="P1059" s="366" t="s">
        <v>223</v>
      </c>
      <c r="Q1059" s="366"/>
      <c r="R1059" s="366"/>
      <c r="S1059" s="366"/>
      <c r="T1059" s="366"/>
      <c r="U1059" s="366"/>
      <c r="V1059" s="366"/>
      <c r="W1059" s="366"/>
      <c r="X1059" s="366"/>
      <c r="Y1059" s="367" t="s">
        <v>224</v>
      </c>
      <c r="Z1059" s="368"/>
      <c r="AA1059" s="368"/>
      <c r="AB1059" s="368"/>
      <c r="AC1059" s="148" t="s">
        <v>225</v>
      </c>
      <c r="AD1059" s="148"/>
      <c r="AE1059" s="148"/>
      <c r="AF1059" s="148"/>
      <c r="AG1059" s="148"/>
      <c r="AH1059" s="367" t="s">
        <v>245</v>
      </c>
      <c r="AI1059" s="364"/>
      <c r="AJ1059" s="364"/>
      <c r="AK1059" s="364"/>
      <c r="AL1059" s="364" t="s">
        <v>227</v>
      </c>
      <c r="AM1059" s="364"/>
      <c r="AN1059" s="364"/>
      <c r="AO1059" s="369"/>
      <c r="AP1059" s="370" t="s">
        <v>228</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586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221</v>
      </c>
      <c r="D1092" s="364"/>
      <c r="E1092" s="364"/>
      <c r="F1092" s="364"/>
      <c r="G1092" s="364"/>
      <c r="H1092" s="364"/>
      <c r="I1092" s="364"/>
      <c r="J1092" s="148" t="s">
        <v>222</v>
      </c>
      <c r="K1092" s="365"/>
      <c r="L1092" s="365"/>
      <c r="M1092" s="365"/>
      <c r="N1092" s="365"/>
      <c r="O1092" s="365"/>
      <c r="P1092" s="366" t="s">
        <v>223</v>
      </c>
      <c r="Q1092" s="366"/>
      <c r="R1092" s="366"/>
      <c r="S1092" s="366"/>
      <c r="T1092" s="366"/>
      <c r="U1092" s="366"/>
      <c r="V1092" s="366"/>
      <c r="W1092" s="366"/>
      <c r="X1092" s="366"/>
      <c r="Y1092" s="367" t="s">
        <v>224</v>
      </c>
      <c r="Z1092" s="368"/>
      <c r="AA1092" s="368"/>
      <c r="AB1092" s="368"/>
      <c r="AC1092" s="148" t="s">
        <v>225</v>
      </c>
      <c r="AD1092" s="148"/>
      <c r="AE1092" s="148"/>
      <c r="AF1092" s="148"/>
      <c r="AG1092" s="148"/>
      <c r="AH1092" s="367" t="s">
        <v>245</v>
      </c>
      <c r="AI1092" s="364"/>
      <c r="AJ1092" s="364"/>
      <c r="AK1092" s="364"/>
      <c r="AL1092" s="364" t="s">
        <v>227</v>
      </c>
      <c r="AM1092" s="364"/>
      <c r="AN1092" s="364"/>
      <c r="AO1092" s="369"/>
      <c r="AP1092" s="370" t="s">
        <v>228</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587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221</v>
      </c>
      <c r="D1125" s="364"/>
      <c r="E1125" s="364"/>
      <c r="F1125" s="364"/>
      <c r="G1125" s="364"/>
      <c r="H1125" s="364"/>
      <c r="I1125" s="364"/>
      <c r="J1125" s="148" t="s">
        <v>222</v>
      </c>
      <c r="K1125" s="365"/>
      <c r="L1125" s="365"/>
      <c r="M1125" s="365"/>
      <c r="N1125" s="365"/>
      <c r="O1125" s="365"/>
      <c r="P1125" s="366" t="s">
        <v>223</v>
      </c>
      <c r="Q1125" s="366"/>
      <c r="R1125" s="366"/>
      <c r="S1125" s="366"/>
      <c r="T1125" s="366"/>
      <c r="U1125" s="366"/>
      <c r="V1125" s="366"/>
      <c r="W1125" s="366"/>
      <c r="X1125" s="366"/>
      <c r="Y1125" s="367" t="s">
        <v>224</v>
      </c>
      <c r="Z1125" s="368"/>
      <c r="AA1125" s="368"/>
      <c r="AB1125" s="368"/>
      <c r="AC1125" s="148" t="s">
        <v>225</v>
      </c>
      <c r="AD1125" s="148"/>
      <c r="AE1125" s="148"/>
      <c r="AF1125" s="148"/>
      <c r="AG1125" s="148"/>
      <c r="AH1125" s="367" t="s">
        <v>245</v>
      </c>
      <c r="AI1125" s="364"/>
      <c r="AJ1125" s="364"/>
      <c r="AK1125" s="364"/>
      <c r="AL1125" s="364" t="s">
        <v>227</v>
      </c>
      <c r="AM1125" s="364"/>
      <c r="AN1125" s="364"/>
      <c r="AO1125" s="369"/>
      <c r="AP1125" s="370" t="s">
        <v>228</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588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221</v>
      </c>
      <c r="D1158" s="364"/>
      <c r="E1158" s="364"/>
      <c r="F1158" s="364"/>
      <c r="G1158" s="364"/>
      <c r="H1158" s="364"/>
      <c r="I1158" s="364"/>
      <c r="J1158" s="148" t="s">
        <v>222</v>
      </c>
      <c r="K1158" s="365"/>
      <c r="L1158" s="365"/>
      <c r="M1158" s="365"/>
      <c r="N1158" s="365"/>
      <c r="O1158" s="365"/>
      <c r="P1158" s="366" t="s">
        <v>223</v>
      </c>
      <c r="Q1158" s="366"/>
      <c r="R1158" s="366"/>
      <c r="S1158" s="366"/>
      <c r="T1158" s="366"/>
      <c r="U1158" s="366"/>
      <c r="V1158" s="366"/>
      <c r="W1158" s="366"/>
      <c r="X1158" s="366"/>
      <c r="Y1158" s="367" t="s">
        <v>224</v>
      </c>
      <c r="Z1158" s="368"/>
      <c r="AA1158" s="368"/>
      <c r="AB1158" s="368"/>
      <c r="AC1158" s="148" t="s">
        <v>225</v>
      </c>
      <c r="AD1158" s="148"/>
      <c r="AE1158" s="148"/>
      <c r="AF1158" s="148"/>
      <c r="AG1158" s="148"/>
      <c r="AH1158" s="367" t="s">
        <v>245</v>
      </c>
      <c r="AI1158" s="364"/>
      <c r="AJ1158" s="364"/>
      <c r="AK1158" s="364"/>
      <c r="AL1158" s="364" t="s">
        <v>227</v>
      </c>
      <c r="AM1158" s="364"/>
      <c r="AN1158" s="364"/>
      <c r="AO1158" s="369"/>
      <c r="AP1158" s="370" t="s">
        <v>228</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589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221</v>
      </c>
      <c r="D1191" s="364"/>
      <c r="E1191" s="364"/>
      <c r="F1191" s="364"/>
      <c r="G1191" s="364"/>
      <c r="H1191" s="364"/>
      <c r="I1191" s="364"/>
      <c r="J1191" s="148" t="s">
        <v>222</v>
      </c>
      <c r="K1191" s="365"/>
      <c r="L1191" s="365"/>
      <c r="M1191" s="365"/>
      <c r="N1191" s="365"/>
      <c r="O1191" s="365"/>
      <c r="P1191" s="366" t="s">
        <v>223</v>
      </c>
      <c r="Q1191" s="366"/>
      <c r="R1191" s="366"/>
      <c r="S1191" s="366"/>
      <c r="T1191" s="366"/>
      <c r="U1191" s="366"/>
      <c r="V1191" s="366"/>
      <c r="W1191" s="366"/>
      <c r="X1191" s="366"/>
      <c r="Y1191" s="367" t="s">
        <v>224</v>
      </c>
      <c r="Z1191" s="368"/>
      <c r="AA1191" s="368"/>
      <c r="AB1191" s="368"/>
      <c r="AC1191" s="148" t="s">
        <v>225</v>
      </c>
      <c r="AD1191" s="148"/>
      <c r="AE1191" s="148"/>
      <c r="AF1191" s="148"/>
      <c r="AG1191" s="148"/>
      <c r="AH1191" s="367" t="s">
        <v>245</v>
      </c>
      <c r="AI1191" s="364"/>
      <c r="AJ1191" s="364"/>
      <c r="AK1191" s="364"/>
      <c r="AL1191" s="364" t="s">
        <v>227</v>
      </c>
      <c r="AM1191" s="364"/>
      <c r="AN1191" s="364"/>
      <c r="AO1191" s="369"/>
      <c r="AP1191" s="370" t="s">
        <v>228</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590</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221</v>
      </c>
      <c r="D1224" s="364"/>
      <c r="E1224" s="364"/>
      <c r="F1224" s="364"/>
      <c r="G1224" s="364"/>
      <c r="H1224" s="364"/>
      <c r="I1224" s="364"/>
      <c r="J1224" s="148" t="s">
        <v>222</v>
      </c>
      <c r="K1224" s="365"/>
      <c r="L1224" s="365"/>
      <c r="M1224" s="365"/>
      <c r="N1224" s="365"/>
      <c r="O1224" s="365"/>
      <c r="P1224" s="366" t="s">
        <v>223</v>
      </c>
      <c r="Q1224" s="366"/>
      <c r="R1224" s="366"/>
      <c r="S1224" s="366"/>
      <c r="T1224" s="366"/>
      <c r="U1224" s="366"/>
      <c r="V1224" s="366"/>
      <c r="W1224" s="366"/>
      <c r="X1224" s="366"/>
      <c r="Y1224" s="367" t="s">
        <v>224</v>
      </c>
      <c r="Z1224" s="368"/>
      <c r="AA1224" s="368"/>
      <c r="AB1224" s="368"/>
      <c r="AC1224" s="148" t="s">
        <v>225</v>
      </c>
      <c r="AD1224" s="148"/>
      <c r="AE1224" s="148"/>
      <c r="AF1224" s="148"/>
      <c r="AG1224" s="148"/>
      <c r="AH1224" s="367" t="s">
        <v>245</v>
      </c>
      <c r="AI1224" s="364"/>
      <c r="AJ1224" s="364"/>
      <c r="AK1224" s="364"/>
      <c r="AL1224" s="364" t="s">
        <v>227</v>
      </c>
      <c r="AM1224" s="364"/>
      <c r="AN1224" s="364"/>
      <c r="AO1224" s="369"/>
      <c r="AP1224" s="370" t="s">
        <v>228</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591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221</v>
      </c>
      <c r="D1257" s="364"/>
      <c r="E1257" s="364"/>
      <c r="F1257" s="364"/>
      <c r="G1257" s="364"/>
      <c r="H1257" s="364"/>
      <c r="I1257" s="364"/>
      <c r="J1257" s="148" t="s">
        <v>222</v>
      </c>
      <c r="K1257" s="365"/>
      <c r="L1257" s="365"/>
      <c r="M1257" s="365"/>
      <c r="N1257" s="365"/>
      <c r="O1257" s="365"/>
      <c r="P1257" s="366" t="s">
        <v>223</v>
      </c>
      <c r="Q1257" s="366"/>
      <c r="R1257" s="366"/>
      <c r="S1257" s="366"/>
      <c r="T1257" s="366"/>
      <c r="U1257" s="366"/>
      <c r="V1257" s="366"/>
      <c r="W1257" s="366"/>
      <c r="X1257" s="366"/>
      <c r="Y1257" s="367" t="s">
        <v>224</v>
      </c>
      <c r="Z1257" s="368"/>
      <c r="AA1257" s="368"/>
      <c r="AB1257" s="368"/>
      <c r="AC1257" s="148" t="s">
        <v>225</v>
      </c>
      <c r="AD1257" s="148"/>
      <c r="AE1257" s="148"/>
      <c r="AF1257" s="148"/>
      <c r="AG1257" s="148"/>
      <c r="AH1257" s="367" t="s">
        <v>245</v>
      </c>
      <c r="AI1257" s="364"/>
      <c r="AJ1257" s="364"/>
      <c r="AK1257" s="364"/>
      <c r="AL1257" s="364" t="s">
        <v>227</v>
      </c>
      <c r="AM1257" s="364"/>
      <c r="AN1257" s="364"/>
      <c r="AO1257" s="369"/>
      <c r="AP1257" s="370" t="s">
        <v>228</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592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221</v>
      </c>
      <c r="D1290" s="364"/>
      <c r="E1290" s="364"/>
      <c r="F1290" s="364"/>
      <c r="G1290" s="364"/>
      <c r="H1290" s="364"/>
      <c r="I1290" s="364"/>
      <c r="J1290" s="148" t="s">
        <v>222</v>
      </c>
      <c r="K1290" s="365"/>
      <c r="L1290" s="365"/>
      <c r="M1290" s="365"/>
      <c r="N1290" s="365"/>
      <c r="O1290" s="365"/>
      <c r="P1290" s="366" t="s">
        <v>223</v>
      </c>
      <c r="Q1290" s="366"/>
      <c r="R1290" s="366"/>
      <c r="S1290" s="366"/>
      <c r="T1290" s="366"/>
      <c r="U1290" s="366"/>
      <c r="V1290" s="366"/>
      <c r="W1290" s="366"/>
      <c r="X1290" s="366"/>
      <c r="Y1290" s="367" t="s">
        <v>224</v>
      </c>
      <c r="Z1290" s="368"/>
      <c r="AA1290" s="368"/>
      <c r="AB1290" s="368"/>
      <c r="AC1290" s="148" t="s">
        <v>225</v>
      </c>
      <c r="AD1290" s="148"/>
      <c r="AE1290" s="148"/>
      <c r="AF1290" s="148"/>
      <c r="AG1290" s="148"/>
      <c r="AH1290" s="367" t="s">
        <v>245</v>
      </c>
      <c r="AI1290" s="364"/>
      <c r="AJ1290" s="364"/>
      <c r="AK1290" s="364"/>
      <c r="AL1290" s="364" t="s">
        <v>227</v>
      </c>
      <c r="AM1290" s="364"/>
      <c r="AN1290" s="364"/>
      <c r="AO1290" s="369"/>
      <c r="AP1290" s="370" t="s">
        <v>228</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792B04-3D73-4807-B670-9E5FFF50E7F6}">
  <ds:schemaRefs>
    <ds:schemaRef ds:uri="FBA1376E-82DB-4D6C-B33A-D646C0617999"/>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2d5f1945-286f-4658-a685-0dc25831e22f"/>
    <ds:schemaRef ds:uri="http://www.w3.org/XML/1998/namespace"/>
    <ds:schemaRef ds:uri="http://purl.org/dc/dcmitype/"/>
  </ds:schemaRefs>
</ds:datastoreItem>
</file>

<file path=customXml/itemProps2.xml><?xml version="1.0" encoding="utf-8"?>
<ds:datastoreItem xmlns:ds="http://schemas.openxmlformats.org/officeDocument/2006/customXml" ds:itemID="{FA01DC9C-4FFD-4823-88FA-69BE418D8150}">
  <ds:schemaRefs>
    <ds:schemaRef ds:uri="http://schemas.microsoft.com/sharepoint/v3/contenttype/forms"/>
  </ds:schemaRefs>
</ds:datastoreItem>
</file>

<file path=customXml/itemProps3.xml><?xml version="1.0" encoding="utf-8"?>
<ds:datastoreItem xmlns:ds="http://schemas.openxmlformats.org/officeDocument/2006/customXml" ds:itemID="{0C7C301A-BE78-4C08-A96D-13BEEE216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新しいユーザー</cp:lastModifiedBy>
  <cp:revision/>
  <cp:lastPrinted>2020-10-06T07:26:22Z</cp:lastPrinted>
  <dcterms:created xsi:type="dcterms:W3CDTF">2012-03-13T00:50:25Z</dcterms:created>
  <dcterms:modified xsi:type="dcterms:W3CDTF">2020-10-07T08:46:04Z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