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総括（R2.4～）\01_発注\201106_行政事業レビューシート総点検\"/>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<sst xmlns="http://schemas.openxmlformats.org/spreadsheetml/2006/main" count="2902" uniqueCount="640">
  <si>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</si>
  <si>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</si>
  <si>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</si>
  <si>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</si>
  <si>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</si>
  <si>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</si>
  <si>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</si>
  <si>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</si>
  <si>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</si>
  <si>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</si>
  <si>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</si>
  <si>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</si>
  <si>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</si>
  <si>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</si>
  <si>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</si>
  <si>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</si>
  <si>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</si>
  <si>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</si>
  <si>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</si>
  <si>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</si>
  <si>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</si>
  <si>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</si>
  <si>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</si>
  <si>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</si>
  <si>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</si>
  <si>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</si>
  <si>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</si>
  <si>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</si>
  <si>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</si>
  <si>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</si>
  <si>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</si>
  <si>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</si>
  <si>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</si>
  <si>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</si>
  <si>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</si>
  <si>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</si>
  <si>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</si>
  <si>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</si>
  <si>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</si>
  <si>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</si>
  <si>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</si>
  <si>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</si>
  <si>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</si>
  <si>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</si>
  <si>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</si>
  <si>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</si>
  <si>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</si>
  <si>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</si>
  <si>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</si>
  <si>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</si>
  <si>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</si>
  <si>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</si>
  <si>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</si>
  <si>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</si>
  <si>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</si>
  <si>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</si>
  <si>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</si>
  <si>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</si>
  <si>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</si>
  <si>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</si>
  <si>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</si>
  <si>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</si>
  <si>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</si>
  <si>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</si>
  <si>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</si>
  <si>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</si>
  <si>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</si>
  <si>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</si>
  <si>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</si>
  <si>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</si>
  <si>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</si>
  <si>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</si>
  <si>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</si>
  <si>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</si>
  <si>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</si>
  <si>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</si>
  <si>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</si>
  <si>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</si>
  <si>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</si>
  <si>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</si>
  <si>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</si>
  <si>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</si>
  <si>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</si>
  <si>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</si>
  <si>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</si>
  <si>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</si>
  <si>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</si>
  <si>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</si>
  <si>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</si>
  <si>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</si>
  <si>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</si>
  <si>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</si>
  <si>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</si>
  <si>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</si>
  <si>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</si>
  <si>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</si>
  <si>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</si>
  <si>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</si>
  <si>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</si>
  <si>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</si>
  <si>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</si>
  <si>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</si>
  <si>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</si>
  <si>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</si>
  <si>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</si>
  <si>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</si>
  <si>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</si>
  <si>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</si>
  <si>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</si>
  <si>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</si>
  <si>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</si>
  <si>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</si>
  <si>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</si>
  <si>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</si>
  <si>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</si>
  <si>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</si>
  <si>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</si>
  <si>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</si>
  <si>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</si>
  <si>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</si>
  <si>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</si>
  <si>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</si>
  <si>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</si>
  <si>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</si>
  <si>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</si>
  <si>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</si>
  <si>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</si>
  <si>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</si>
  <si>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</si>
  <si>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</si>
  <si>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</si>
  <si>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</si>
  <si>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</si>
  <si>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</si>
  <si>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</si>
  <si>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</si>
  <si>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</si>
  <si>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</si>
  <si>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</si>
  <si>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</si>
  <si>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</si>
  <si>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</si>
  <si>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</si>
  <si>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</si>
  <si>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</si>
  <si>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</si>
  <si>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</si>
  <si>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</si>
  <si>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</si>
  <si>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</si>
  <si>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</si>
  <si>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</si>
  <si>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</si>
  <si>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</si>
  <si>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</si>
  <si>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</si>
  <si>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</si>
  <si>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</si>
  <si>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</si>
  <si>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</si>
  <si>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</si>
  <si>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</si>
  <si>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</si>
  <si>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</si>
  <si>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</si>
  <si>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</si>
  <si>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</si>
  <si>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</si>
  <si>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</si>
  <si>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</si>
  <si>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</si>
  <si>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</si>
  <si>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</si>
  <si>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</si>
  <si>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</si>
  <si>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</si>
  <si>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</si>
  <si>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</si>
  <si>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</si>
  <si>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</si>
  <si>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</si>
  <si>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</si>
  <si>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</si>
  <si>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</si>
  <si>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</si>
  <si>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</si>
  <si>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</si>
  <si>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</si>
  <si>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</si>
  <si>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</si>
  <si>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</si>
  <si>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</si>
  <si>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</si>
  <si>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</si>
  <si>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</si>
  <si>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</si>
  <si>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</si>
  <si>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</si>
  <si>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</si>
  <si>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</si>
  <si>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</si>
  <si>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</si>
  <si>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</si>
  <si>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</si>
  <si>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</si>
  <si>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</si>
  <si>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</si>
  <si>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</si>
  <si>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</si>
  <si>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</si>
  <si>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</si>
  <si>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</si>
  <si>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</si>
  <si>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</si>
  <si>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</si>
  <si>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</si>
  <si>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</si>
  <si>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</si>
  <si>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</si>
  <si>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</si>
  <si>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</si>
  <si>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</si>
  <si>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</si>
  <si>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</si>
  <si>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</si>
  <si>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</si>
  <si>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</si>
  <si>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</si>
  <si>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</si>
  <si>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</si>
  <si>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</si>
  <si>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</si>
  <si>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</si>
  <si>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</si>
  <si>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</si>
  <si>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</si>
  <si>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</si>
  <si>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</si>
  <si>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</si>
  <si>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</si>
  <si>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</si>
  <si>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</si>
  <si>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</si>
  <si>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</si>
  <si>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</si>
  <si>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</si>
  <si>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</si>
  <si>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</si>
  <si>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</si>
  <si>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</si>
  <si>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</si>
  <si>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</si>
  <si>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</si>
  <si>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</si>
  <si>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</si>
  <si>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</si>
  <si>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</si>
  <si>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</si>
  <si>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</si>
  <si>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</si>
  <si>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</si>
  <si>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</si>
  <si>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</si>
  <si>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</si>
  <si>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</si>
  <si>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</si>
  <si>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</si>
  <si>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</si>
  <si>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</si>
  <si>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</si>
  <si>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</si>
  <si>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</si>
  <si>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</si>
  <si>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</si>
  <si>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</si>
  <si>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</si>
  <si>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</si>
  <si>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</si>
  <si>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</si>
  <si>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</si>
  <si>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</si>
  <si>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</si>
  <si>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</si>
  <si>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</si>
  <si>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</si>
  <si>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</si>
  <si>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</si>
  <si>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</si>
  <si>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</si>
  <si>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</si>
  <si>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</si>
  <si>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</si>
  <si>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</si>
  <si>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</si>
  <si>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</si>
  <si>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</si>
  <si>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</si>
  <si>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</si>
  <si>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</si>
  <si>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</si>
  <si>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</si>
  <si>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</si>
  <si>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</si>
  <si>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</si>
  <si>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</si>
  <si>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</si>
  <si>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</si>
  <si>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</si>
  <si>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</si>
  <si>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</si>
  <si>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</si>
  <si>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</si>
  <si>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</si>
  <si>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</si>
  <si>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</si>
  <si>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</si>
  <si>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</si>
  <si>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</si>
  <si>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</si>
  <si>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</si>
  <si>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</si>
  <si>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</si>
  <si>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</si>
  <si>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</si>
  <si>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</si>
  <si>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</si>
  <si>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</si>
  <si>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</si>
  <si>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</si>
  <si>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</si>
  <si>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</si>
  <si>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</si>
  <si>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</si>
  <si>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</si>
  <si>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</si>
  <si>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</si>
  <si>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</si>
  <si>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</si>
  <si>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</si>
  <si>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</si>
  <si>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</si>
  <si>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</si>
  <si>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</si>
  <si>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</si>
  <si>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</si>
  <si>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</si>
  <si>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</si>
  <si>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</si>
  <si>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</si>
  <si>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</si>
  <si>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</si>
  <si>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</si>
  <si>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</si>
  <si>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</si>
  <si>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</si>
  <si>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</si>
  <si>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</si>
  <si>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</si>
  <si>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</si>
  <si>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</si>
  <si>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</si>
  <si>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</si>
  <si>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</si>
  <si>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</si>
  <si>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</si>
  <si>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</si>
  <si>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</si>
  <si>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</si>
  <si>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</si>
  <si>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</si>
  <si>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</si>
  <si>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</si>
  <si>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</si>
  <si>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</si>
  <si>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</si>
  <si>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</si>
  <si>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</si>
  <si>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</si>
  <si>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</si>
  <si>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</si>
  <si>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</si>
  <si>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</si>
  <si>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</si>
  <si>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</si>
  <si>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</si>
  <si>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</si>
  <si>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</si>
  <si>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</si>
  <si>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</si>
  <si>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</si>
  <si>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</si>
  <si>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</si>
  <si>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</si>
  <si>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</si>
  <si>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</si>
  <si>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</si>
  <si>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</si>
  <si>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</si>
  <si>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</si>
  <si>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</si>
  <si>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</si>
  <si>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</si>
  <si>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</si>
  <si>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</si>
  <si>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</si>
  <si>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</si>
  <si>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</si>
  <si>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</si>
  <si>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</si>
  <si>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</si>
  <si>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</si>
  <si>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</si>
  <si>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</si>
  <si>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</si>
  <si>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</si>
  <si>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</si>
  <si>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</si>
  <si>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</si>
  <si>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</si>
  <si>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</si>
  <si>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</si>
  <si>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</si>
  <si>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</si>
  <si>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</si>
  <si>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</si>
  <si>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</si>
  <si>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</si>
  <si>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</si>
  <si>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</si>
  <si>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</si>
  <si>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</si>
  <si>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</si>
  <si>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</si>
  <si>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</si>
  <si>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</si>
  <si>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</si>
  <si>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</si>
  <si>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</si>
  <si>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</si>
  <si>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</si>
  <si>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</si>
  <si>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</si>
  <si>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</si>
  <si>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</si>
  <si>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</si>
  <si>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</si>
  <si>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</si>
  <si>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</si>
  <si>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</si>
  <si>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</si>
  <si>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</si>
  <si>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</si>
  <si>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</si>
  <si>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</si>
  <si>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</si>
  <si>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</si>
  <si>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</si>
  <si>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</si>
  <si>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</si>
  <si>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</si>
  <si>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</si>
  <si>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</si>
  <si>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</si>
  <si>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</si>
  <si>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</si>
  <si>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</si>
  <si>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</si>
  <si>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</si>
  <si>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</si>
  <si>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</si>
  <si>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</si>
  <si>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</si>
  <si>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</si>
  <si>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</si>
  <si>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</si>
  <si>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</si>
  <si>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</si>
  <si>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</si>
  <si>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</si>
  <si>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</si>
  <si>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</si>
  <si>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</si>
  <si>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</si>
  <si>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</si>
  <si>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</si>
  <si>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</si>
  <si>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</si>
  <si>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</si>
  <si>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</si>
  <si>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</si>
  <si>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</si>
  <si>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</si>
  <si>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</si>
  <si>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</si>
  <si>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</si>
  <si>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</si>
  <si>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</si>
  <si>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</si>
  <si>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</si>
  <si>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</si>
  <si>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</si>
  <si>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</si>
  <si>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</si>
  <si>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</si>
  <si>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</si>
  <si>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</si>
  <si>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</si>
  <si>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</si>
  <si>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</si>
  <si>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</si>
  <si>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</si>
  <si>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</si>
  <si>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</si>
  <si>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</si>
  <si>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</si>
  <si>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</si>
  <si>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</si>
  <si>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</si>
  <si>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</si>
  <si>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</si>
  <si>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</si>
  <si>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</si>
  <si>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</si>
  <si>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</si>
  <si>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</si>
  <si>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</si>
  <si>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</si>
  <si>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</si>
  <si>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</si>
  <si>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</si>
  <si>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</si>
  <si>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</si>
  <si>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</si>
  <si>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</si>
  <si>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</si>
  <si>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</si>
  <si>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</si>
  <si>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</si>
  <si>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</si>
  <si>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</si>
  <si>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</si>
  <si>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</si>
  <si>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</si>
  <si>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</si>
  <si>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</si>
  <si>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</si>
  <si>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</si>
  <si>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</si>
  <si>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</si>
  <si>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</si>
  <si>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</si>
  <si>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</si>
  <si>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</si>
  <si>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</si>
  <si>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</si>
  <si>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</si>
  <si>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</si>
  <si>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</si>
  <si>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</si>
  <si>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</si>
  <si>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</si>
  <si>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</si>
  <si>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</si>
  <si>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</si>
  <si>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博覧会国際事務局（BIE）分担金</t>
    <rPh sb="0" eb="3">
      <t>ハクランカイ</t>
    </rPh>
    <rPh sb="3" eb="5">
      <t>コクサイ</t>
    </rPh>
    <rPh sb="5" eb="8">
      <t>ジムキョク</t>
    </rPh>
    <rPh sb="13" eb="16">
      <t>ブンタンキン</t>
    </rPh>
    <phoneticPr fontId="5"/>
  </si>
  <si>
    <t>商務・サービスグループ</t>
    <rPh sb="0" eb="2">
      <t>ショウム</t>
    </rPh>
    <phoneticPr fontId="5"/>
  </si>
  <si>
    <t>博覧会推進室</t>
    <rPh sb="0" eb="3">
      <t>ハクランカイ</t>
    </rPh>
    <rPh sb="3" eb="6">
      <t>スイシンシツ</t>
    </rPh>
    <phoneticPr fontId="5"/>
  </si>
  <si>
    <t>国際博覧会条約第32条</t>
    <rPh sb="0" eb="2">
      <t>コクサイ</t>
    </rPh>
    <rPh sb="2" eb="5">
      <t>ハクランカイ</t>
    </rPh>
    <rPh sb="5" eb="7">
      <t>ジョウヤク</t>
    </rPh>
    <rPh sb="7" eb="8">
      <t>ダイ</t>
    </rPh>
    <rPh sb="10" eb="11">
      <t>ジョウ</t>
    </rPh>
    <phoneticPr fontId="5"/>
  </si>
  <si>
    <t>-</t>
    <phoneticPr fontId="5"/>
  </si>
  <si>
    <t>-</t>
    <phoneticPr fontId="5"/>
  </si>
  <si>
    <t>-</t>
    <phoneticPr fontId="5"/>
  </si>
  <si>
    <t>-</t>
    <phoneticPr fontId="5"/>
  </si>
  <si>
    <t>国際度量衡中央事務局等
分担金</t>
    <rPh sb="0" eb="2">
      <t>コクサイ</t>
    </rPh>
    <rPh sb="2" eb="5">
      <t>ドリョウコウ</t>
    </rPh>
    <rPh sb="5" eb="7">
      <t>チュウオウ</t>
    </rPh>
    <rPh sb="7" eb="10">
      <t>ジムキョク</t>
    </rPh>
    <rPh sb="10" eb="11">
      <t>ナド</t>
    </rPh>
    <rPh sb="12" eb="15">
      <t>ブンタンキン</t>
    </rPh>
    <phoneticPr fontId="5"/>
  </si>
  <si>
    <t>○</t>
  </si>
  <si>
    <t>-</t>
    <phoneticPr fontId="5"/>
  </si>
  <si>
    <t>委員国</t>
    <rPh sb="0" eb="2">
      <t>イイン</t>
    </rPh>
    <rPh sb="2" eb="3">
      <t>コク</t>
    </rPh>
    <phoneticPr fontId="5"/>
  </si>
  <si>
    <t>-</t>
  </si>
  <si>
    <t>-</t>
    <phoneticPr fontId="5"/>
  </si>
  <si>
    <t>-</t>
    <phoneticPr fontId="5"/>
  </si>
  <si>
    <t>-</t>
    <phoneticPr fontId="5"/>
  </si>
  <si>
    <t>-</t>
    <phoneticPr fontId="5"/>
  </si>
  <si>
    <t>無</t>
  </si>
  <si>
    <t>‐</t>
  </si>
  <si>
    <t>311</t>
    <phoneticPr fontId="5"/>
  </si>
  <si>
    <t>221</t>
    <phoneticPr fontId="5"/>
  </si>
  <si>
    <t>185</t>
    <phoneticPr fontId="5"/>
  </si>
  <si>
    <t>246</t>
    <phoneticPr fontId="5"/>
  </si>
  <si>
    <t>165</t>
    <phoneticPr fontId="5"/>
  </si>
  <si>
    <t>126</t>
    <phoneticPr fontId="5"/>
  </si>
  <si>
    <t>105</t>
    <phoneticPr fontId="5"/>
  </si>
  <si>
    <t>095</t>
    <phoneticPr fontId="5"/>
  </si>
  <si>
    <t>0071</t>
    <phoneticPr fontId="5"/>
  </si>
  <si>
    <t>国際博覧会条約に基づき分担金を拠出</t>
    <phoneticPr fontId="5"/>
  </si>
  <si>
    <t>運営費</t>
    <rPh sb="0" eb="3">
      <t>ウンエイヒ</t>
    </rPh>
    <phoneticPr fontId="5"/>
  </si>
  <si>
    <t>博覧会国際事務局</t>
    <rPh sb="0" eb="3">
      <t>ハクランカイ</t>
    </rPh>
    <rPh sb="3" eb="5">
      <t>コクサイ</t>
    </rPh>
    <rPh sb="5" eb="8">
      <t>ジムキョク</t>
    </rPh>
    <phoneticPr fontId="5"/>
  </si>
  <si>
    <t>-</t>
    <phoneticPr fontId="5"/>
  </si>
  <si>
    <t>-</t>
    <phoneticPr fontId="5"/>
  </si>
  <si>
    <t>-</t>
    <phoneticPr fontId="5"/>
  </si>
  <si>
    <t>分担金のため定量的指標は困難</t>
    <rPh sb="0" eb="3">
      <t>ブンタンキン</t>
    </rPh>
    <rPh sb="6" eb="9">
      <t>テイリョウテキ</t>
    </rPh>
    <rPh sb="9" eb="11">
      <t>シヒョウ</t>
    </rPh>
    <rPh sb="12" eb="14">
      <t>コンナン</t>
    </rPh>
    <phoneticPr fontId="5"/>
  </si>
  <si>
    <t>分担金のため単位当たりコストの定量化は困難</t>
    <rPh sb="0" eb="3">
      <t>ブンタンキン</t>
    </rPh>
    <rPh sb="6" eb="8">
      <t>タンイ</t>
    </rPh>
    <rPh sb="8" eb="9">
      <t>ア</t>
    </rPh>
    <rPh sb="15" eb="18">
      <t>テイリョウカ</t>
    </rPh>
    <rPh sb="19" eb="21">
      <t>コンナン</t>
    </rPh>
    <phoneticPr fontId="5"/>
  </si>
  <si>
    <t>2. 産業育成</t>
    <rPh sb="3" eb="5">
      <t>サンギョウ</t>
    </rPh>
    <rPh sb="5" eb="7">
      <t>イクセイ</t>
    </rPh>
    <phoneticPr fontId="5"/>
  </si>
  <si>
    <t>2-4. クールジャパン</t>
    <phoneticPr fontId="5"/>
  </si>
  <si>
    <t>2020年時点で市場規模900兆円以上とされている世界の文化関連産業のうち、主な対象分野となるファッション、コンテンツ、観光関連分野においてシェア獲得を目指す。</t>
    <phoneticPr fontId="5"/>
  </si>
  <si>
    <t>2020年時点で市場規模900兆円以上とされている世界の文化関連産業のうち、主な対象分野となるファッション、コンテンツ、観光関連分野においてシェア獲得を目指す。</t>
    <phoneticPr fontId="5"/>
  </si>
  <si>
    <t>-</t>
    <phoneticPr fontId="5"/>
  </si>
  <si>
    <t>-</t>
    <phoneticPr fontId="5"/>
  </si>
  <si>
    <t>-</t>
    <phoneticPr fontId="5"/>
  </si>
  <si>
    <t>-</t>
    <phoneticPr fontId="5"/>
  </si>
  <si>
    <t>分担金の支出先はBIEに限定される。</t>
    <rPh sb="0" eb="3">
      <t>ブンタンキン</t>
    </rPh>
    <rPh sb="4" eb="6">
      <t>シシュツ</t>
    </rPh>
    <rPh sb="6" eb="7">
      <t>サキ</t>
    </rPh>
    <rPh sb="12" eb="14">
      <t>ゲンテイ</t>
    </rPh>
    <phoneticPr fontId="5"/>
  </si>
  <si>
    <t>-</t>
    <phoneticPr fontId="5"/>
  </si>
  <si>
    <t>-</t>
    <phoneticPr fontId="5"/>
  </si>
  <si>
    <t>【分担金】</t>
    <phoneticPr fontId="5"/>
  </si>
  <si>
    <t>博覧会国際事務局運営費</t>
    <rPh sb="0" eb="3">
      <t>ハクランカイ</t>
    </rPh>
    <rPh sb="3" eb="5">
      <t>コクサイ</t>
    </rPh>
    <rPh sb="5" eb="8">
      <t>ジムキョク</t>
    </rPh>
    <rPh sb="8" eb="11">
      <t>ウンエイヒ</t>
    </rPh>
    <phoneticPr fontId="5"/>
  </si>
  <si>
    <t>BIE総会及び委員会の開催、事務局の運営</t>
    <rPh sb="3" eb="5">
      <t>ソウカイ</t>
    </rPh>
    <rPh sb="5" eb="6">
      <t>オヨ</t>
    </rPh>
    <rPh sb="7" eb="10">
      <t>イインカイ</t>
    </rPh>
    <rPh sb="11" eb="13">
      <t>カイサイ</t>
    </rPh>
    <rPh sb="14" eb="17">
      <t>ジムキョク</t>
    </rPh>
    <rPh sb="18" eb="20">
      <t>ウンエイ</t>
    </rPh>
    <phoneticPr fontId="5"/>
  </si>
  <si>
    <t>国際博覧会条約第32条の規定（分担金の割当て）に基づき、BIE総会で決定された分担金を拠出する。</t>
    <rPh sb="0" eb="2">
      <t>コクサイ</t>
    </rPh>
    <rPh sb="2" eb="5">
      <t>ハクランカイ</t>
    </rPh>
    <rPh sb="5" eb="7">
      <t>ジョウヤク</t>
    </rPh>
    <rPh sb="7" eb="8">
      <t>ダイ</t>
    </rPh>
    <rPh sb="10" eb="11">
      <t>ジョウ</t>
    </rPh>
    <rPh sb="12" eb="14">
      <t>キテイ</t>
    </rPh>
    <rPh sb="15" eb="18">
      <t>ブンタンキン</t>
    </rPh>
    <rPh sb="19" eb="21">
      <t>ワリア</t>
    </rPh>
    <rPh sb="24" eb="25">
      <t>モト</t>
    </rPh>
    <rPh sb="31" eb="33">
      <t>ソウカイ</t>
    </rPh>
    <rPh sb="34" eb="36">
      <t>ケッテイ</t>
    </rPh>
    <rPh sb="39" eb="42">
      <t>ブンタンキン</t>
    </rPh>
    <rPh sb="43" eb="45">
      <t>キョシュツ</t>
    </rPh>
    <phoneticPr fontId="5"/>
  </si>
  <si>
    <t>日本がBIE委員会の委員国を継続的に務めることにより、BIEの活動に積極的に関与すること</t>
    <rPh sb="0" eb="2">
      <t>ニホン</t>
    </rPh>
    <rPh sb="6" eb="9">
      <t>イインカイ</t>
    </rPh>
    <rPh sb="10" eb="12">
      <t>イイン</t>
    </rPh>
    <rPh sb="12" eb="13">
      <t>コク</t>
    </rPh>
    <rPh sb="14" eb="17">
      <t>ケイゾクテキ</t>
    </rPh>
    <rPh sb="18" eb="19">
      <t>ツト</t>
    </rPh>
    <rPh sb="31" eb="33">
      <t>カツドウ</t>
    </rPh>
    <rPh sb="34" eb="37">
      <t>セッキョクテキ</t>
    </rPh>
    <rPh sb="38" eb="40">
      <t>カンヨ</t>
    </rPh>
    <phoneticPr fontId="5"/>
  </si>
  <si>
    <t>日本がBIE委員会の委員国を継続的に務めることにより、BIEの活動に積極的に関与すること</t>
    <phoneticPr fontId="5"/>
  </si>
  <si>
    <t>-</t>
    <phoneticPr fontId="5"/>
  </si>
  <si>
    <t>国際博覧会条約の締約国政府として、国が分担金を拠出する必要がある。</t>
    <rPh sb="0" eb="2">
      <t>コクサイ</t>
    </rPh>
    <rPh sb="2" eb="5">
      <t>ハクランカイ</t>
    </rPh>
    <rPh sb="5" eb="7">
      <t>ジョウヤク</t>
    </rPh>
    <rPh sb="8" eb="11">
      <t>テイヤクコク</t>
    </rPh>
    <rPh sb="11" eb="13">
      <t>セイフ</t>
    </rPh>
    <rPh sb="17" eb="18">
      <t>クニ</t>
    </rPh>
    <rPh sb="19" eb="22">
      <t>ブンタンキン</t>
    </rPh>
    <rPh sb="23" eb="25">
      <t>キョシュツ</t>
    </rPh>
    <rPh sb="27" eb="29">
      <t>ヒツヨウ</t>
    </rPh>
    <phoneticPr fontId="5"/>
  </si>
  <si>
    <t>BIEの活動に必要となる資金として使用されるため、費目・使途は真に必要なものに限定される。</t>
    <rPh sb="4" eb="6">
      <t>カツドウ</t>
    </rPh>
    <rPh sb="7" eb="9">
      <t>ヒツヨウ</t>
    </rPh>
    <rPh sb="12" eb="14">
      <t>シキン</t>
    </rPh>
    <rPh sb="17" eb="19">
      <t>シヨウ</t>
    </rPh>
    <rPh sb="25" eb="27">
      <t>ヒモク</t>
    </rPh>
    <rPh sb="28" eb="30">
      <t>シト</t>
    </rPh>
    <rPh sb="31" eb="32">
      <t>シン</t>
    </rPh>
    <rPh sb="33" eb="35">
      <t>ヒツヨウ</t>
    </rPh>
    <rPh sb="39" eb="41">
      <t>ゲンテイ</t>
    </rPh>
    <phoneticPr fontId="5"/>
  </si>
  <si>
    <t>BIE総会の決定に基づき、加盟国に分担金が割り当てられるため、次回の分担金の決定の際にも、合理的な配分となるように積極的に関与していく。</t>
    <rPh sb="3" eb="5">
      <t>ソウカイ</t>
    </rPh>
    <rPh sb="6" eb="8">
      <t>ケッテイ</t>
    </rPh>
    <rPh sb="9" eb="10">
      <t>モト</t>
    </rPh>
    <rPh sb="13" eb="16">
      <t>カメイコク</t>
    </rPh>
    <rPh sb="17" eb="20">
      <t>ブンタンキン</t>
    </rPh>
    <rPh sb="21" eb="22">
      <t>ワ</t>
    </rPh>
    <rPh sb="23" eb="24">
      <t>ア</t>
    </rPh>
    <rPh sb="31" eb="33">
      <t>ジカイ</t>
    </rPh>
    <rPh sb="34" eb="37">
      <t>ブンタンキン</t>
    </rPh>
    <rPh sb="38" eb="40">
      <t>ケッテイ</t>
    </rPh>
    <rPh sb="41" eb="42">
      <t>サイ</t>
    </rPh>
    <rPh sb="45" eb="48">
      <t>ゴウリテキ</t>
    </rPh>
    <rPh sb="49" eb="51">
      <t>ハイブン</t>
    </rPh>
    <rPh sb="57" eb="60">
      <t>セッキョクテキ</t>
    </rPh>
    <rPh sb="61" eb="63">
      <t>カンヨ</t>
    </rPh>
    <phoneticPr fontId="5"/>
  </si>
  <si>
    <t>・国際博覧会条約に基づき、国際博覧会の監督及び規制を行う国際機関</t>
  </si>
  <si>
    <t>2021年のドバイ万博等への参加及び2025年の大阪・関西万博の開催を通じて、我が国の叡智を国際社会に発信することにより、我が国の中長期的な貿易投資促進に貢献すべく、BIEの活動に積極的に関与していく。</t>
    <rPh sb="4" eb="5">
      <t>ネン</t>
    </rPh>
    <rPh sb="9" eb="11">
      <t>バンパク</t>
    </rPh>
    <rPh sb="11" eb="12">
      <t>ナド</t>
    </rPh>
    <rPh sb="14" eb="16">
      <t>サンカ</t>
    </rPh>
    <rPh sb="16" eb="17">
      <t>オヨ</t>
    </rPh>
    <rPh sb="22" eb="23">
      <t>ネン</t>
    </rPh>
    <rPh sb="24" eb="26">
      <t>オオサカ</t>
    </rPh>
    <rPh sb="27" eb="29">
      <t>カンサイ</t>
    </rPh>
    <rPh sb="29" eb="31">
      <t>バンパク</t>
    </rPh>
    <rPh sb="32" eb="34">
      <t>カイサイ</t>
    </rPh>
    <rPh sb="35" eb="36">
      <t>ツウ</t>
    </rPh>
    <rPh sb="39" eb="40">
      <t>ワ</t>
    </rPh>
    <rPh sb="41" eb="42">
      <t>クニ</t>
    </rPh>
    <rPh sb="43" eb="45">
      <t>エイチ</t>
    </rPh>
    <rPh sb="46" eb="48">
      <t>コクサイ</t>
    </rPh>
    <rPh sb="48" eb="50">
      <t>シャカイ</t>
    </rPh>
    <rPh sb="51" eb="53">
      <t>ハッシン</t>
    </rPh>
    <rPh sb="87" eb="89">
      <t>カツドウ</t>
    </rPh>
    <rPh sb="90" eb="93">
      <t>セッキョクテキ</t>
    </rPh>
    <rPh sb="94" eb="96">
      <t>カンヨ</t>
    </rPh>
    <phoneticPr fontId="5"/>
  </si>
  <si>
    <t>・総会、委員会、事務局等から構成される</t>
    <phoneticPr fontId="5"/>
  </si>
  <si>
    <t>BIE総会の決定に基づき、加盟国に分担金が割り当てられるため妥当である。</t>
    <rPh sb="3" eb="5">
      <t>ソウカイ</t>
    </rPh>
    <rPh sb="6" eb="8">
      <t>ケッテイ</t>
    </rPh>
    <rPh sb="9" eb="10">
      <t>モト</t>
    </rPh>
    <rPh sb="13" eb="16">
      <t>カメイコク</t>
    </rPh>
    <rPh sb="17" eb="20">
      <t>ブンタンキン</t>
    </rPh>
    <rPh sb="21" eb="22">
      <t>ワ</t>
    </rPh>
    <rPh sb="23" eb="24">
      <t>ア</t>
    </rPh>
    <rPh sb="30" eb="32">
      <t>ダトウ</t>
    </rPh>
    <phoneticPr fontId="5"/>
  </si>
  <si>
    <t>国際博覧会条約第32条の規定（分担金の割当て）に基づき、加盟国が分担金を拠出することにより、国際博覧会の適切な運営を確保する。</t>
    <rPh sb="0" eb="2">
      <t>コクサイ</t>
    </rPh>
    <rPh sb="2" eb="5">
      <t>ハクランカイ</t>
    </rPh>
    <rPh sb="5" eb="7">
      <t>ジョウヤク</t>
    </rPh>
    <rPh sb="7" eb="8">
      <t>ダイ</t>
    </rPh>
    <rPh sb="10" eb="11">
      <t>ジョウ</t>
    </rPh>
    <rPh sb="12" eb="14">
      <t>キテイ</t>
    </rPh>
    <rPh sb="15" eb="18">
      <t>ブンタンキン</t>
    </rPh>
    <rPh sb="19" eb="21">
      <t>ワリア</t>
    </rPh>
    <rPh sb="24" eb="25">
      <t>モト</t>
    </rPh>
    <rPh sb="28" eb="31">
      <t>カメイコク</t>
    </rPh>
    <rPh sb="32" eb="35">
      <t>ブンタンキン</t>
    </rPh>
    <rPh sb="36" eb="38">
      <t>キョシュツ</t>
    </rPh>
    <rPh sb="46" eb="48">
      <t>コクサイ</t>
    </rPh>
    <rPh sb="48" eb="51">
      <t>ハクランカイ</t>
    </rPh>
    <rPh sb="52" eb="54">
      <t>テキセツ</t>
    </rPh>
    <rPh sb="55" eb="57">
      <t>ウンエイ</t>
    </rPh>
    <rPh sb="58" eb="60">
      <t>カクホ</t>
    </rPh>
    <phoneticPr fontId="5"/>
  </si>
  <si>
    <t>全加盟国の拠出金に占める日本の拠出金の割合</t>
    <rPh sb="0" eb="1">
      <t>ゼン</t>
    </rPh>
    <rPh sb="1" eb="4">
      <t>カメイコク</t>
    </rPh>
    <rPh sb="5" eb="7">
      <t>キョシュツ</t>
    </rPh>
    <rPh sb="9" eb="10">
      <t>シ</t>
    </rPh>
    <rPh sb="12" eb="14">
      <t>ニホン</t>
    </rPh>
    <rPh sb="15" eb="17">
      <t>キョシュツ</t>
    </rPh>
    <rPh sb="19" eb="21">
      <t>ワリアイ</t>
    </rPh>
    <phoneticPr fontId="5"/>
  </si>
  <si>
    <t>国際博覧会条約により、加盟国は分担金を拠出することが定められており、分担金はBIEの運営財源に充てられている。現在、日本はBIEの執行委員会の委員国を務めており、BIEの活動に積極的に関与していることから、日本の存在意義を高めることが可能となっている。</t>
    <rPh sb="0" eb="2">
      <t>コクサイ</t>
    </rPh>
    <rPh sb="2" eb="5">
      <t>ハクランカイ</t>
    </rPh>
    <rPh sb="5" eb="7">
      <t>ジョウヤク</t>
    </rPh>
    <rPh sb="11" eb="14">
      <t>カメイコク</t>
    </rPh>
    <rPh sb="15" eb="18">
      <t>ブンタンキン</t>
    </rPh>
    <rPh sb="19" eb="21">
      <t>キョシュツ</t>
    </rPh>
    <rPh sb="26" eb="27">
      <t>サダ</t>
    </rPh>
    <rPh sb="34" eb="37">
      <t>ブンタンキン</t>
    </rPh>
    <rPh sb="42" eb="44">
      <t>ウンエイ</t>
    </rPh>
    <rPh sb="44" eb="46">
      <t>ザイゲン</t>
    </rPh>
    <rPh sb="47" eb="48">
      <t>ア</t>
    </rPh>
    <rPh sb="55" eb="57">
      <t>ゲンザイ</t>
    </rPh>
    <rPh sb="58" eb="60">
      <t>ニホン</t>
    </rPh>
    <rPh sb="65" eb="67">
      <t>シッコウ</t>
    </rPh>
    <rPh sb="67" eb="70">
      <t>イインカイ</t>
    </rPh>
    <rPh sb="71" eb="73">
      <t>イイン</t>
    </rPh>
    <rPh sb="73" eb="74">
      <t>コク</t>
    </rPh>
    <rPh sb="75" eb="76">
      <t>ツト</t>
    </rPh>
    <rPh sb="85" eb="87">
      <t>カツドウ</t>
    </rPh>
    <rPh sb="88" eb="91">
      <t>セッキョクテキ</t>
    </rPh>
    <rPh sb="92" eb="94">
      <t>カンヨ</t>
    </rPh>
    <rPh sb="103" eb="105">
      <t>ニホン</t>
    </rPh>
    <rPh sb="106" eb="108">
      <t>ソンザイ</t>
    </rPh>
    <rPh sb="108" eb="110">
      <t>イギ</t>
    </rPh>
    <rPh sb="111" eb="112">
      <t>タカ</t>
    </rPh>
    <rPh sb="117" eb="119">
      <t>カノウ</t>
    </rPh>
    <phoneticPr fontId="5"/>
  </si>
  <si>
    <t>国際博覧会条約に基づき、加盟国が分担金を拠出し、BIEの活動に充てることにより、国際博覧会の適切な運営を確保している。</t>
    <rPh sb="28" eb="30">
      <t>カツドウ</t>
    </rPh>
    <rPh sb="31" eb="32">
      <t>ア</t>
    </rPh>
    <rPh sb="46" eb="48">
      <t>テキセツ</t>
    </rPh>
    <rPh sb="52" eb="54">
      <t>カクホ</t>
    </rPh>
    <phoneticPr fontId="5"/>
  </si>
  <si>
    <t>国際博覧会条約に基づき、国際博覧会の適切な運営を確保するために必要な事業である。</t>
    <rPh sb="0" eb="2">
      <t>コクサイ</t>
    </rPh>
    <rPh sb="2" eb="5">
      <t>ハクランカイ</t>
    </rPh>
    <rPh sb="5" eb="7">
      <t>ジョウヤク</t>
    </rPh>
    <rPh sb="8" eb="9">
      <t>モト</t>
    </rPh>
    <rPh sb="12" eb="14">
      <t>コクサイ</t>
    </rPh>
    <rPh sb="14" eb="17">
      <t>ハクランカイ</t>
    </rPh>
    <rPh sb="18" eb="20">
      <t>テキセツ</t>
    </rPh>
    <rPh sb="21" eb="23">
      <t>ウンエイ</t>
    </rPh>
    <rPh sb="24" eb="26">
      <t>カクホ</t>
    </rPh>
    <rPh sb="31" eb="33">
      <t>ヒツヨウ</t>
    </rPh>
    <rPh sb="34" eb="36">
      <t>ジギョウ</t>
    </rPh>
    <phoneticPr fontId="5"/>
  </si>
  <si>
    <t>室長　滝澤　豪</t>
    <rPh sb="0" eb="2">
      <t>シツチョウ</t>
    </rPh>
    <rPh sb="3" eb="5">
      <t>タキザワ</t>
    </rPh>
    <rPh sb="6" eb="7">
      <t>ゴウ</t>
    </rPh>
    <phoneticPr fontId="5"/>
  </si>
  <si>
    <t>-</t>
    <phoneticPr fontId="5"/>
  </si>
  <si>
    <t>A.博覧会国際事務局</t>
    <phoneticPr fontId="5"/>
  </si>
  <si>
    <t>有識者書面点検対象外</t>
    <phoneticPr fontId="5"/>
  </si>
  <si>
    <t>分担金を負担することによる、これまでの具体的な成果・実績の内容を示すこと。</t>
    <phoneticPr fontId="5"/>
  </si>
  <si>
    <t>BIE委員会の委員国を継続的に務めており、BIEの活動に積極的に関与していることから、成果実績は成果目標に十分見合ったものとなっている。</t>
    <rPh sb="43" eb="45">
      <t>セイカ</t>
    </rPh>
    <rPh sb="45" eb="47">
      <t>ジッセキ</t>
    </rPh>
    <rPh sb="48" eb="50">
      <t>セイカ</t>
    </rPh>
    <rPh sb="50" eb="52">
      <t>モクヒョウ</t>
    </rPh>
    <rPh sb="53" eb="55">
      <t>ジュウブン</t>
    </rPh>
    <rPh sb="55" eb="57">
      <t>ミア</t>
    </rPh>
    <phoneticPr fontId="5"/>
  </si>
  <si>
    <t>全加盟国の拠出金に占める日本の拠出金の割合を維持しつつ、我が国において過去5回の国際博覧会の開催実績を有するなど、活動実績は見込みに十分見合ったものとなっている。</t>
    <rPh sb="22" eb="24">
      <t>イジ</t>
    </rPh>
    <rPh sb="35" eb="37">
      <t>カコ</t>
    </rPh>
    <rPh sb="38" eb="39">
      <t>カイ</t>
    </rPh>
    <rPh sb="40" eb="42">
      <t>コクサイ</t>
    </rPh>
    <rPh sb="42" eb="45">
      <t>ハクランカイ</t>
    </rPh>
    <rPh sb="51" eb="52">
      <t>ユウ</t>
    </rPh>
    <rPh sb="57" eb="59">
      <t>カツドウ</t>
    </rPh>
    <rPh sb="59" eb="61">
      <t>ジッセキ</t>
    </rPh>
    <rPh sb="62" eb="64">
      <t>ミコ</t>
    </rPh>
    <rPh sb="66" eb="68">
      <t>ジュウブン</t>
    </rPh>
    <rPh sb="68" eb="70">
      <t>ミア</t>
    </rPh>
    <phoneticPr fontId="5"/>
  </si>
  <si>
    <t>我が国において過去5回の国際博覧会を開催しており、会期中の施設は世界中から多くの来場者を呼び込み、また、会場跡地も有効活用するなど十分活用されている。</t>
    <rPh sb="0" eb="1">
      <t>ワ</t>
    </rPh>
    <rPh sb="2" eb="3">
      <t>クニ</t>
    </rPh>
    <rPh sb="7" eb="9">
      <t>カコ</t>
    </rPh>
    <rPh sb="10" eb="11">
      <t>カイ</t>
    </rPh>
    <rPh sb="12" eb="14">
      <t>コクサイ</t>
    </rPh>
    <rPh sb="14" eb="17">
      <t>ハクランカイ</t>
    </rPh>
    <rPh sb="18" eb="20">
      <t>カイサイ</t>
    </rPh>
    <rPh sb="25" eb="27">
      <t>カイキ</t>
    </rPh>
    <rPh sb="27" eb="28">
      <t>ナカ</t>
    </rPh>
    <rPh sb="29" eb="31">
      <t>シセツ</t>
    </rPh>
    <rPh sb="32" eb="34">
      <t>セカイ</t>
    </rPh>
    <rPh sb="34" eb="35">
      <t>ナカ</t>
    </rPh>
    <rPh sb="37" eb="38">
      <t>オオ</t>
    </rPh>
    <rPh sb="40" eb="43">
      <t>ライジョウシャ</t>
    </rPh>
    <rPh sb="44" eb="45">
      <t>ヨ</t>
    </rPh>
    <rPh sb="46" eb="47">
      <t>コ</t>
    </rPh>
    <rPh sb="52" eb="54">
      <t>カイジョウ</t>
    </rPh>
    <rPh sb="54" eb="56">
      <t>アトチ</t>
    </rPh>
    <rPh sb="57" eb="59">
      <t>ユウコウ</t>
    </rPh>
    <rPh sb="59" eb="61">
      <t>カツヨウ</t>
    </rPh>
    <rPh sb="65" eb="67">
      <t>ジュウブン</t>
    </rPh>
    <rPh sb="67" eb="69">
      <t>カツヨウ</t>
    </rPh>
    <phoneticPr fontId="5"/>
  </si>
  <si>
    <t>BIE加盟国として、執行委員会や規則委員会の委員国に継続的に就任し、BIEの活動に積極的に関与するとともに、我が国において過去5回の国際博覧会の開催実績を有し、また、現在は2025年の大阪・関西万博の開催に向けて着実に取り組んで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</si>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</sst>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9525</xdr:colOff>
      <xdr:row>742</xdr:row>
      <xdr:rowOff>1</xdr:rowOff>
    </xdr:from>
    <xdr:to>
      <xdr:col>31</xdr:col>
      <xdr:colOff>190500</xdr:colOff>
      <xdr:row>744</xdr:row>
      <xdr:rowOff>1</xdr:rowOff>
    </xdr:to>
    <xdr:sp macro="" textlink="">
      <xdr:nvSpPr>
        <xdr:cNvPr id="3" name="正方形/長方形 2"/>
        <xdr:cNvSpPr/>
      </xdr:nvSpPr>
      <xdr:spPr>
        <a:xfrm>
          <a:off x="4810125" y="63112651"/>
          <a:ext cx="1581150" cy="70485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n-ea"/>
              <a:ea typeface="+mn-ea"/>
            </a:rPr>
            <a:t>経済産業省</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9</a:t>
          </a:r>
          <a:r>
            <a:rPr kumimoji="1" lang="ja-JP" altLang="en-US" sz="1100">
              <a:solidFill>
                <a:schemeClr val="tx1"/>
              </a:solidFill>
              <a:latin typeface="+mn-ea"/>
              <a:ea typeface="+mn-ea"/>
            </a:rPr>
            <a:t>百万円</a:t>
          </a:r>
        </a:p>
      </xdr:txBody>
    </xdr:sp>
    <xdr:clientData/>
  </xdr:twoCellAnchor>
  <xdr:twoCellAnchor>
    <xdr:from>
      <xdr:col>22</xdr:col>
      <xdr:colOff>9526</xdr:colOff>
      <xdr:row>744</xdr:row>
      <xdr:rowOff>171450</xdr:rowOff>
    </xdr:from>
    <xdr:to>
      <xdr:col>36</xdr:col>
      <xdr:colOff>0</xdr:colOff>
      <xdr:row>746</xdr:row>
      <xdr:rowOff>0</xdr:rowOff>
    </xdr:to>
    <xdr:sp macro="" textlink="">
      <xdr:nvSpPr>
        <xdr:cNvPr id="4" name="大かっこ 3"/>
        <xdr:cNvSpPr/>
      </xdr:nvSpPr>
      <xdr:spPr>
        <a:xfrm>
          <a:off x="4060826" y="38950900"/>
          <a:ext cx="2568574" cy="5334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0</xdr:colOff>
      <xdr:row>746</xdr:row>
      <xdr:rowOff>0</xdr:rowOff>
    </xdr:from>
    <xdr:to>
      <xdr:col>28</xdr:col>
      <xdr:colOff>0</xdr:colOff>
      <xdr:row>747</xdr:row>
      <xdr:rowOff>333375</xdr:rowOff>
    </xdr:to>
    <xdr:cxnSp macro="">
      <xdr:nvCxnSpPr>
        <xdr:cNvPr id="6" name="直線矢印コネクタ 5"/>
        <xdr:cNvCxnSpPr/>
      </xdr:nvCxnSpPr>
      <xdr:spPr>
        <a:xfrm>
          <a:off x="5600700" y="64522350"/>
          <a:ext cx="0" cy="685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xdr:colOff>
      <xdr:row>749</xdr:row>
      <xdr:rowOff>9526</xdr:rowOff>
    </xdr:from>
    <xdr:to>
      <xdr:col>31</xdr:col>
      <xdr:colOff>190500</xdr:colOff>
      <xdr:row>751</xdr:row>
      <xdr:rowOff>9526</xdr:rowOff>
    </xdr:to>
    <xdr:sp macro="" textlink="">
      <xdr:nvSpPr>
        <xdr:cNvPr id="13" name="正方形/長方形 12"/>
        <xdr:cNvSpPr/>
      </xdr:nvSpPr>
      <xdr:spPr>
        <a:xfrm>
          <a:off x="4810125" y="65589151"/>
          <a:ext cx="1581150" cy="70485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A.</a:t>
          </a:r>
          <a:r>
            <a:rPr kumimoji="1" lang="en-US" altLang="ja-JP" sz="1100" baseline="0">
              <a:solidFill>
                <a:schemeClr val="tx1"/>
              </a:solidFill>
              <a:latin typeface="+mn-ea"/>
              <a:ea typeface="+mn-ea"/>
            </a:rPr>
            <a:t> </a:t>
          </a:r>
          <a:r>
            <a:rPr kumimoji="1" lang="ja-JP" altLang="en-US" sz="1100">
              <a:solidFill>
                <a:schemeClr val="tx1"/>
              </a:solidFill>
              <a:latin typeface="+mn-ea"/>
              <a:ea typeface="+mn-ea"/>
            </a:rPr>
            <a:t>博覧会国際事務局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9</a:t>
          </a:r>
          <a:r>
            <a:rPr kumimoji="1" lang="ja-JP" altLang="en-US" sz="1100">
              <a:solidFill>
                <a:schemeClr val="tx1"/>
              </a:solidFill>
              <a:latin typeface="+mn-ea"/>
              <a:ea typeface="+mn-ea"/>
            </a:rPr>
            <a:t>百万円</a:t>
          </a:r>
        </a:p>
      </xdr:txBody>
    </xdr:sp>
    <xdr:clientData/>
  </xdr:twoCellAnchor>
  <xdr:twoCellAnchor>
    <xdr:from>
      <xdr:col>18</xdr:col>
      <xdr:colOff>0</xdr:colOff>
      <xdr:row>751</xdr:row>
      <xdr:rowOff>266699</xdr:rowOff>
    </xdr:from>
    <xdr:to>
      <xdr:col>41</xdr:col>
      <xdr:colOff>120650</xdr:colOff>
      <xdr:row>754</xdr:row>
      <xdr:rowOff>3174</xdr:rowOff>
    </xdr:to>
    <xdr:sp macro="" textlink="">
      <xdr:nvSpPr>
        <xdr:cNvPr id="14" name="大かっこ 13"/>
        <xdr:cNvSpPr/>
      </xdr:nvSpPr>
      <xdr:spPr>
        <a:xfrm>
          <a:off x="3314700" y="41522649"/>
          <a:ext cx="4356100" cy="79692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C780" sqref="AC780:AX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71</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479</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630</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クールジャパン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625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614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7</v>
      </c>
      <c r="Q13" s="117"/>
      <c r="R13" s="117"/>
      <c r="S13" s="117"/>
      <c r="T13" s="117"/>
      <c r="U13" s="117"/>
      <c r="V13" s="118"/>
      <c r="W13" s="116">
        <v>9</v>
      </c>
      <c r="X13" s="117"/>
      <c r="Y13" s="117"/>
      <c r="Z13" s="117"/>
      <c r="AA13" s="117"/>
      <c r="AB13" s="117"/>
      <c r="AC13" s="118"/>
      <c r="AD13" s="116">
        <v>9</v>
      </c>
      <c r="AE13" s="117"/>
      <c r="AF13" s="117"/>
      <c r="AG13" s="117"/>
      <c r="AH13" s="117"/>
      <c r="AI13" s="117"/>
      <c r="AJ13" s="118"/>
      <c r="AK13" s="116">
        <v>9</v>
      </c>
      <c r="AL13" s="117"/>
      <c r="AM13" s="117"/>
      <c r="AN13" s="117"/>
      <c r="AO13" s="117"/>
      <c r="AP13" s="117"/>
      <c r="AQ13" s="118"/>
      <c r="AR13" s="113">
        <v>9</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568</v>
      </c>
      <c r="Q14" s="117"/>
      <c r="R14" s="117"/>
      <c r="S14" s="117"/>
      <c r="T14" s="117"/>
      <c r="U14" s="117"/>
      <c r="V14" s="118"/>
      <c r="W14" s="116" t="s">
        <v>570</v>
      </c>
      <c r="X14" s="117"/>
      <c r="Y14" s="117"/>
      <c r="Z14" s="117"/>
      <c r="AA14" s="117"/>
      <c r="AB14" s="117"/>
      <c r="AC14" s="118"/>
      <c r="AD14" s="116" t="s">
        <v>639</v>
      </c>
      <c r="AE14" s="117"/>
      <c r="AF14" s="117"/>
      <c r="AG14" s="117"/>
      <c r="AH14" s="117"/>
      <c r="AI14" s="117"/>
      <c r="AJ14" s="118"/>
      <c r="AK14" s="116" t="s">
        <v>568</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568</v>
      </c>
      <c r="AL15" s="117"/>
      <c r="AM15" s="117"/>
      <c r="AN15" s="117"/>
      <c r="AO15" s="117"/>
      <c r="AP15" s="117"/>
      <c r="AQ15" s="118"/>
      <c r="AR15" s="116" t="s">
        <v>568</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568</v>
      </c>
      <c r="Q16" s="117"/>
      <c r="R16" s="117"/>
      <c r="S16" s="117"/>
      <c r="T16" s="117"/>
      <c r="U16" s="117"/>
      <c r="V16" s="118"/>
      <c r="W16" s="116" t="s">
        <v>568</v>
      </c>
      <c r="X16" s="117"/>
      <c r="Y16" s="117"/>
      <c r="Z16" s="117"/>
      <c r="AA16" s="117"/>
      <c r="AB16" s="117"/>
      <c r="AC16" s="118"/>
      <c r="AD16" s="116" t="s">
        <v>570</v>
      </c>
      <c r="AE16" s="117"/>
      <c r="AF16" s="117"/>
      <c r="AG16" s="117"/>
      <c r="AH16" s="117"/>
      <c r="AI16" s="117"/>
      <c r="AJ16" s="118"/>
      <c r="AK16" s="116" t="s">
        <v>568</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571</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7</v>
      </c>
      <c r="Q18" s="123"/>
      <c r="R18" s="123"/>
      <c r="S18" s="123"/>
      <c r="T18" s="123"/>
      <c r="U18" s="123"/>
      <c r="V18" s="124"/>
      <c r="W18" s="122">
        <f>SUM(W13:AC17)</f>
        <v>9</v>
      </c>
      <c r="X18" s="123"/>
      <c r="Y18" s="123"/>
      <c r="Z18" s="123"/>
      <c r="AA18" s="123"/>
      <c r="AB18" s="123"/>
      <c r="AC18" s="124"/>
      <c r="AD18" s="122">
        <f>SUM(AD13:AJ17)</f>
        <v>9</v>
      </c>
      <c r="AE18" s="123"/>
      <c r="AF18" s="123"/>
      <c r="AG18" s="123"/>
      <c r="AH18" s="123"/>
      <c r="AI18" s="123"/>
      <c r="AJ18" s="124"/>
      <c r="AK18" s="122">
        <f>SUM(AK13:AQ17)</f>
        <v>9</v>
      </c>
      <c r="AL18" s="123"/>
      <c r="AM18" s="123"/>
      <c r="AN18" s="123"/>
      <c r="AO18" s="123"/>
      <c r="AP18" s="123"/>
      <c r="AQ18" s="124"/>
      <c r="AR18" s="122">
        <f>SUM(AR13:AX17)</f>
        <v>9</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7</v>
      </c>
      <c r="Q19" s="117"/>
      <c r="R19" s="117"/>
      <c r="S19" s="117"/>
      <c r="T19" s="117"/>
      <c r="U19" s="117"/>
      <c r="V19" s="118"/>
      <c r="W19" s="116">
        <v>9</v>
      </c>
      <c r="X19" s="117"/>
      <c r="Y19" s="117"/>
      <c r="Z19" s="117"/>
      <c r="AA19" s="117"/>
      <c r="AB19" s="117"/>
      <c r="AC19" s="118"/>
      <c r="AD19" s="116">
        <v>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9</v>
      </c>
      <c r="Q23" s="114"/>
      <c r="R23" s="114"/>
      <c r="S23" s="114"/>
      <c r="T23" s="114"/>
      <c r="U23" s="114"/>
      <c r="V23" s="115"/>
      <c r="W23" s="113">
        <v>9</v>
      </c>
      <c r="X23" s="114"/>
      <c r="Y23" s="114"/>
      <c r="Z23" s="114"/>
      <c r="AA23" s="114"/>
      <c r="AB23" s="114"/>
      <c r="AC23" s="115"/>
      <c r="AD23" s="207" t="s">
        <v>568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9</v>
      </c>
      <c r="Q29" s="117"/>
      <c r="R29" s="117"/>
      <c r="S29" s="117"/>
      <c r="T29" s="117"/>
      <c r="U29" s="117"/>
      <c r="V29" s="118"/>
      <c r="W29" s="222">
        <f>AR13</f>
        <v>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3</v>
      </c>
      <c r="AR31" s="140"/>
      <c r="AS31" s="141" t="s">
        <v>236</v>
      </c>
      <c r="AT31" s="176"/>
      <c r="AU31" s="275" t="s">
        <v>617</v>
      </c>
      <c r="AV31" s="275"/>
      <c r="AW31" s="383" t="s">
        <v>181</v>
      </c>
      <c r="AX31" s="384"/>
    </row>
    <row r="32" spans="1:50" ht="23.25" customHeight="1" x14ac:dyDescent="0.15">
      <c r="A32" s="516"/>
      <c r="B32" s="514"/>
      <c r="C32" s="514"/>
      <c r="D32" s="514"/>
      <c r="E32" s="514"/>
      <c r="F32" s="515"/>
      <c r="G32" s="541" t="s">
        <v>615</v>
      </c>
      <c r="H32" s="542"/>
      <c r="I32" s="542"/>
      <c r="J32" s="542"/>
      <c r="K32" s="542"/>
      <c r="L32" s="542"/>
      <c r="M32" s="542"/>
      <c r="N32" s="542"/>
      <c r="O32" s="543"/>
      <c r="P32" s="165" t="s">
        <v>616</v>
      </c>
      <c r="Q32" s="165"/>
      <c r="R32" s="165"/>
      <c r="S32" s="165"/>
      <c r="T32" s="165"/>
      <c r="U32" s="165"/>
      <c r="V32" s="165"/>
      <c r="W32" s="165"/>
      <c r="X32" s="236"/>
      <c r="Y32" s="342" t="s">
        <v>12</v>
      </c>
      <c r="Z32" s="550"/>
      <c r="AA32" s="551"/>
      <c r="AB32" s="552" t="s">
        <v>575</v>
      </c>
      <c r="AC32" s="552"/>
      <c r="AD32" s="552"/>
      <c r="AE32" s="368">
        <v>1</v>
      </c>
      <c r="AF32" s="369"/>
      <c r="AG32" s="369"/>
      <c r="AH32" s="369"/>
      <c r="AI32" s="368">
        <v>1</v>
      </c>
      <c r="AJ32" s="369"/>
      <c r="AK32" s="369"/>
      <c r="AL32" s="369"/>
      <c r="AM32" s="368">
        <v>1</v>
      </c>
      <c r="AN32" s="369"/>
      <c r="AO32" s="369"/>
      <c r="AP32" s="369"/>
      <c r="AQ32" s="119" t="s">
        <v>574</v>
      </c>
      <c r="AR32" s="120"/>
      <c r="AS32" s="120"/>
      <c r="AT32" s="121"/>
      <c r="AU32" s="369" t="s">
        <v>574</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575</v>
      </c>
      <c r="AC33" s="523"/>
      <c r="AD33" s="523"/>
      <c r="AE33" s="368">
        <v>1</v>
      </c>
      <c r="AF33" s="369"/>
      <c r="AG33" s="369"/>
      <c r="AH33" s="369"/>
      <c r="AI33" s="368">
        <v>1</v>
      </c>
      <c r="AJ33" s="369"/>
      <c r="AK33" s="369"/>
      <c r="AL33" s="369"/>
      <c r="AM33" s="368">
        <v>1</v>
      </c>
      <c r="AN33" s="369"/>
      <c r="AO33" s="369"/>
      <c r="AP33" s="369"/>
      <c r="AQ33" s="119">
        <v>1</v>
      </c>
      <c r="AR33" s="120"/>
      <c r="AS33" s="120"/>
      <c r="AT33" s="121"/>
      <c r="AU33" s="369">
        <v>1</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v>100</v>
      </c>
      <c r="AJ34" s="369"/>
      <c r="AK34" s="369"/>
      <c r="AL34" s="369"/>
      <c r="AM34" s="368">
        <v>100</v>
      </c>
      <c r="AN34" s="369"/>
      <c r="AO34" s="369"/>
      <c r="AP34" s="369"/>
      <c r="AQ34" s="119" t="s">
        <v>574</v>
      </c>
      <c r="AR34" s="120"/>
      <c r="AS34" s="120"/>
      <c r="AT34" s="121"/>
      <c r="AU34" s="369" t="s">
        <v>574</v>
      </c>
      <c r="AV34" s="369"/>
      <c r="AW34" s="369"/>
      <c r="AX34" s="371"/>
    </row>
    <row r="35" spans="1:50" ht="30" customHeight="1" x14ac:dyDescent="0.15">
      <c r="A35" s="901" t="s">
        <v>386</v>
      </c>
      <c r="B35" s="902"/>
      <c r="C35" s="902"/>
      <c r="D35" s="902"/>
      <c r="E35" s="902"/>
      <c r="F35" s="903"/>
      <c r="G35" s="907" t="s">
        <v>574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30"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4"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626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182</v>
      </c>
      <c r="AC101" s="552"/>
      <c r="AD101" s="552"/>
      <c r="AE101" s="368">
        <v>3</v>
      </c>
      <c r="AF101" s="369"/>
      <c r="AG101" s="369"/>
      <c r="AH101" s="370"/>
      <c r="AI101" s="368">
        <v>3</v>
      </c>
      <c r="AJ101" s="369"/>
      <c r="AK101" s="369"/>
      <c r="AL101" s="370"/>
      <c r="AM101" s="368">
        <v>3</v>
      </c>
      <c r="AN101" s="369"/>
      <c r="AO101" s="369"/>
      <c r="AP101" s="370"/>
      <c r="AQ101" s="368">
        <v>3</v>
      </c>
      <c r="AR101" s="369"/>
      <c r="AS101" s="369"/>
      <c r="AT101" s="370"/>
      <c r="AU101" s="368">
        <v>3</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182</v>
      </c>
      <c r="AC102" s="552"/>
      <c r="AD102" s="552"/>
      <c r="AE102" s="362">
        <v>3</v>
      </c>
      <c r="AF102" s="362"/>
      <c r="AG102" s="362"/>
      <c r="AH102" s="362"/>
      <c r="AI102" s="362">
        <v>3</v>
      </c>
      <c r="AJ102" s="362"/>
      <c r="AK102" s="362"/>
      <c r="AL102" s="362"/>
      <c r="AM102" s="362">
        <v>3</v>
      </c>
      <c r="AN102" s="362"/>
      <c r="AO102" s="362"/>
      <c r="AP102" s="362"/>
      <c r="AQ102" s="818">
        <v>3</v>
      </c>
      <c r="AR102" s="819"/>
      <c r="AS102" s="819"/>
      <c r="AT102" s="820"/>
      <c r="AU102" s="818">
        <v>3</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599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577</v>
      </c>
      <c r="AC116" s="305"/>
      <c r="AD116" s="306"/>
      <c r="AE116" s="362" t="s">
        <v>577</v>
      </c>
      <c r="AF116" s="362"/>
      <c r="AG116" s="362"/>
      <c r="AH116" s="362"/>
      <c r="AI116" s="362" t="s">
        <v>577</v>
      </c>
      <c r="AJ116" s="362"/>
      <c r="AK116" s="362"/>
      <c r="AL116" s="362"/>
      <c r="AM116" s="362" t="s">
        <v>579</v>
      </c>
      <c r="AN116" s="362"/>
      <c r="AO116" s="362"/>
      <c r="AP116" s="362"/>
      <c r="AQ116" s="368" t="s">
        <v>579</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576</v>
      </c>
      <c r="AC117" s="346"/>
      <c r="AD117" s="347"/>
      <c r="AE117" s="310" t="s">
        <v>577</v>
      </c>
      <c r="AF117" s="310"/>
      <c r="AG117" s="310"/>
      <c r="AH117" s="310"/>
      <c r="AI117" s="310" t="s">
        <v>578</v>
      </c>
      <c r="AJ117" s="310"/>
      <c r="AK117" s="310"/>
      <c r="AL117" s="310"/>
      <c r="AM117" s="310" t="s">
        <v>577</v>
      </c>
      <c r="AN117" s="310"/>
      <c r="AO117" s="310"/>
      <c r="AP117" s="310"/>
      <c r="AQ117" s="310" t="s">
        <v>580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600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601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595</v>
      </c>
      <c r="AR133" s="275"/>
      <c r="AS133" s="141" t="s">
        <v>236</v>
      </c>
      <c r="AT133" s="176"/>
      <c r="AU133" s="140" t="s">
        <v>595</v>
      </c>
      <c r="AV133" s="140"/>
      <c r="AW133" s="141" t="s">
        <v>181</v>
      </c>
      <c r="AX133" s="142"/>
    </row>
    <row r="134" spans="1:50" ht="39.75" customHeight="1" x14ac:dyDescent="0.15">
      <c r="A134" s="999"/>
      <c r="B134" s="256"/>
      <c r="C134" s="255"/>
      <c r="D134" s="256"/>
      <c r="E134" s="255"/>
      <c r="F134" s="318"/>
      <c r="G134" s="235" t="s">
        <v>598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595</v>
      </c>
      <c r="AC134" s="228"/>
      <c r="AD134" s="228"/>
      <c r="AE134" s="270" t="s">
        <v>595</v>
      </c>
      <c r="AF134" s="120"/>
      <c r="AG134" s="120"/>
      <c r="AH134" s="120"/>
      <c r="AI134" s="270" t="s">
        <v>595</v>
      </c>
      <c r="AJ134" s="120"/>
      <c r="AK134" s="120"/>
      <c r="AL134" s="120"/>
      <c r="AM134" s="270" t="s">
        <v>595</v>
      </c>
      <c r="AN134" s="120"/>
      <c r="AO134" s="120"/>
      <c r="AP134" s="120"/>
      <c r="AQ134" s="270" t="s">
        <v>595</v>
      </c>
      <c r="AR134" s="120"/>
      <c r="AS134" s="120"/>
      <c r="AT134" s="120"/>
      <c r="AU134" s="270" t="s">
        <v>597</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595</v>
      </c>
      <c r="AC135" s="137"/>
      <c r="AD135" s="137"/>
      <c r="AE135" s="270" t="s">
        <v>595</v>
      </c>
      <c r="AF135" s="120"/>
      <c r="AG135" s="120"/>
      <c r="AH135" s="120"/>
      <c r="AI135" s="270" t="s">
        <v>595</v>
      </c>
      <c r="AJ135" s="120"/>
      <c r="AK135" s="120"/>
      <c r="AL135" s="120"/>
      <c r="AM135" s="270" t="s">
        <v>595</v>
      </c>
      <c r="AN135" s="120"/>
      <c r="AO135" s="120"/>
      <c r="AP135" s="120"/>
      <c r="AQ135" s="270" t="s">
        <v>595</v>
      </c>
      <c r="AR135" s="120"/>
      <c r="AS135" s="120"/>
      <c r="AT135" s="120"/>
      <c r="AU135" s="270" t="s">
        <v>595</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602</v>
      </c>
      <c r="H154" s="165"/>
      <c r="I154" s="165"/>
      <c r="J154" s="165"/>
      <c r="K154" s="165"/>
      <c r="L154" s="165"/>
      <c r="M154" s="165"/>
      <c r="N154" s="165"/>
      <c r="O154" s="165"/>
      <c r="P154" s="236"/>
      <c r="Q154" s="164" t="s">
        <v>603</v>
      </c>
      <c r="R154" s="165"/>
      <c r="S154" s="165"/>
      <c r="T154" s="165"/>
      <c r="U154" s="165"/>
      <c r="V154" s="165"/>
      <c r="W154" s="165"/>
      <c r="X154" s="165"/>
      <c r="Y154" s="165"/>
      <c r="Z154" s="165"/>
      <c r="AA154" s="928"/>
      <c r="AB154" s="259" t="s">
        <v>577</v>
      </c>
      <c r="AC154" s="260"/>
      <c r="AD154" s="260"/>
      <c r="AE154" s="265" t="s">
        <v>577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1"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627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999"/>
      <c r="B430" s="256"/>
      <c r="C430" s="253" t="s">
        <v>428</v>
      </c>
      <c r="D430" s="254"/>
      <c r="E430" s="242" t="s">
        <v>406</v>
      </c>
      <c r="F430" s="452"/>
      <c r="G430" s="244" t="s">
        <v>255</v>
      </c>
      <c r="H430" s="162"/>
      <c r="I430" s="162"/>
      <c r="J430" s="245" t="s">
        <v>576</v>
      </c>
      <c r="K430" s="246"/>
      <c r="L430" s="246"/>
      <c r="M430" s="246"/>
      <c r="N430" s="246"/>
      <c r="O430" s="246"/>
      <c r="P430" s="246"/>
      <c r="Q430" s="246"/>
      <c r="R430" s="246"/>
      <c r="S430" s="246"/>
      <c r="T430" s="247"/>
      <c r="U430" s="248" t="s">
        <v>631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604</v>
      </c>
      <c r="AF432" s="140"/>
      <c r="AG432" s="141" t="s">
        <v>236</v>
      </c>
      <c r="AH432" s="176"/>
      <c r="AI432" s="186"/>
      <c r="AJ432" s="186"/>
      <c r="AK432" s="186"/>
      <c r="AL432" s="181"/>
      <c r="AM432" s="186"/>
      <c r="AN432" s="186"/>
      <c r="AO432" s="186"/>
      <c r="AP432" s="181"/>
      <c r="AQ432" s="215" t="s">
        <v>604</v>
      </c>
      <c r="AR432" s="140"/>
      <c r="AS432" s="141" t="s">
        <v>236</v>
      </c>
      <c r="AT432" s="176"/>
      <c r="AU432" s="140" t="s">
        <v>605</v>
      </c>
      <c r="AV432" s="140"/>
      <c r="AW432" s="141" t="s">
        <v>181</v>
      </c>
      <c r="AX432" s="142"/>
    </row>
    <row r="433" spans="1:50" ht="23.25" customHeight="1" x14ac:dyDescent="0.15">
      <c r="A433" s="999"/>
      <c r="B433" s="256"/>
      <c r="C433" s="255"/>
      <c r="D433" s="256"/>
      <c r="E433" s="170"/>
      <c r="F433" s="171"/>
      <c r="G433" s="235" t="s">
        <v>604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604</v>
      </c>
      <c r="AC433" s="137"/>
      <c r="AD433" s="137"/>
      <c r="AE433" s="119" t="s">
        <v>604</v>
      </c>
      <c r="AF433" s="120"/>
      <c r="AG433" s="120"/>
      <c r="AH433" s="120"/>
      <c r="AI433" s="119" t="s">
        <v>604</v>
      </c>
      <c r="AJ433" s="120"/>
      <c r="AK433" s="120"/>
      <c r="AL433" s="120"/>
      <c r="AM433" s="119" t="s">
        <v>604</v>
      </c>
      <c r="AN433" s="120"/>
      <c r="AO433" s="120"/>
      <c r="AP433" s="121"/>
      <c r="AQ433" s="119" t="s">
        <v>604</v>
      </c>
      <c r="AR433" s="120"/>
      <c r="AS433" s="120"/>
      <c r="AT433" s="121"/>
      <c r="AU433" s="120" t="s">
        <v>604</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604</v>
      </c>
      <c r="AC434" s="228"/>
      <c r="AD434" s="228"/>
      <c r="AE434" s="119" t="s">
        <v>604</v>
      </c>
      <c r="AF434" s="120"/>
      <c r="AG434" s="120"/>
      <c r="AH434" s="121"/>
      <c r="AI434" s="119" t="s">
        <v>604</v>
      </c>
      <c r="AJ434" s="120"/>
      <c r="AK434" s="120"/>
      <c r="AL434" s="120"/>
      <c r="AM434" s="119" t="s">
        <v>604</v>
      </c>
      <c r="AN434" s="120"/>
      <c r="AO434" s="120"/>
      <c r="AP434" s="121"/>
      <c r="AQ434" s="119" t="s">
        <v>604</v>
      </c>
      <c r="AR434" s="120"/>
      <c r="AS434" s="120"/>
      <c r="AT434" s="121"/>
      <c r="AU434" s="120" t="s">
        <v>604</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604</v>
      </c>
      <c r="AF435" s="120"/>
      <c r="AG435" s="120"/>
      <c r="AH435" s="121"/>
      <c r="AI435" s="119" t="s">
        <v>604</v>
      </c>
      <c r="AJ435" s="120"/>
      <c r="AK435" s="120"/>
      <c r="AL435" s="120"/>
      <c r="AM435" s="119" t="s">
        <v>604</v>
      </c>
      <c r="AN435" s="120"/>
      <c r="AO435" s="120"/>
      <c r="AP435" s="121"/>
      <c r="AQ435" s="119" t="s">
        <v>604</v>
      </c>
      <c r="AR435" s="120"/>
      <c r="AS435" s="120"/>
      <c r="AT435" s="121"/>
      <c r="AU435" s="120" t="s">
        <v>604</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604</v>
      </c>
      <c r="AF457" s="140"/>
      <c r="AG457" s="141" t="s">
        <v>236</v>
      </c>
      <c r="AH457" s="176"/>
      <c r="AI457" s="186"/>
      <c r="AJ457" s="186"/>
      <c r="AK457" s="186"/>
      <c r="AL457" s="181"/>
      <c r="AM457" s="186"/>
      <c r="AN457" s="186"/>
      <c r="AO457" s="186"/>
      <c r="AP457" s="181"/>
      <c r="AQ457" s="215" t="s">
        <v>604</v>
      </c>
      <c r="AR457" s="140"/>
      <c r="AS457" s="141" t="s">
        <v>236</v>
      </c>
      <c r="AT457" s="176"/>
      <c r="AU457" s="140" t="s">
        <v>604</v>
      </c>
      <c r="AV457" s="140"/>
      <c r="AW457" s="141" t="s">
        <v>181</v>
      </c>
      <c r="AX457" s="142"/>
    </row>
    <row r="458" spans="1:50" ht="23.25" customHeight="1" x14ac:dyDescent="0.15">
      <c r="A458" s="999"/>
      <c r="B458" s="256"/>
      <c r="C458" s="255"/>
      <c r="D458" s="256"/>
      <c r="E458" s="170"/>
      <c r="F458" s="171"/>
      <c r="G458" s="235" t="s">
        <v>604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604</v>
      </c>
      <c r="AC458" s="137"/>
      <c r="AD458" s="137"/>
      <c r="AE458" s="119" t="s">
        <v>606</v>
      </c>
      <c r="AF458" s="120"/>
      <c r="AG458" s="120"/>
      <c r="AH458" s="120"/>
      <c r="AI458" s="119" t="s">
        <v>605</v>
      </c>
      <c r="AJ458" s="120"/>
      <c r="AK458" s="120"/>
      <c r="AL458" s="120"/>
      <c r="AM458" s="119" t="s">
        <v>604</v>
      </c>
      <c r="AN458" s="120"/>
      <c r="AO458" s="120"/>
      <c r="AP458" s="121"/>
      <c r="AQ458" s="119" t="s">
        <v>604</v>
      </c>
      <c r="AR458" s="120"/>
      <c r="AS458" s="120"/>
      <c r="AT458" s="121"/>
      <c r="AU458" s="120" t="s">
        <v>605</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604</v>
      </c>
      <c r="AC459" s="228"/>
      <c r="AD459" s="228"/>
      <c r="AE459" s="119" t="s">
        <v>604</v>
      </c>
      <c r="AF459" s="120"/>
      <c r="AG459" s="120"/>
      <c r="AH459" s="121"/>
      <c r="AI459" s="119" t="s">
        <v>607</v>
      </c>
      <c r="AJ459" s="120"/>
      <c r="AK459" s="120"/>
      <c r="AL459" s="120"/>
      <c r="AM459" s="119" t="s">
        <v>604</v>
      </c>
      <c r="AN459" s="120"/>
      <c r="AO459" s="120"/>
      <c r="AP459" s="121"/>
      <c r="AQ459" s="119" t="s">
        <v>604</v>
      </c>
      <c r="AR459" s="120"/>
      <c r="AS459" s="120"/>
      <c r="AT459" s="121"/>
      <c r="AU459" s="120" t="s">
        <v>604</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604</v>
      </c>
      <c r="AF460" s="120"/>
      <c r="AG460" s="120"/>
      <c r="AH460" s="121"/>
      <c r="AI460" s="119" t="s">
        <v>604</v>
      </c>
      <c r="AJ460" s="120"/>
      <c r="AK460" s="120"/>
      <c r="AL460" s="120"/>
      <c r="AM460" s="119" t="s">
        <v>604</v>
      </c>
      <c r="AN460" s="120"/>
      <c r="AO460" s="120"/>
      <c r="AP460" s="121"/>
      <c r="AQ460" s="119" t="s">
        <v>604</v>
      </c>
      <c r="AR460" s="120"/>
      <c r="AS460" s="120"/>
      <c r="AT460" s="121"/>
      <c r="AU460" s="120" t="s">
        <v>604</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604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8.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573</v>
      </c>
      <c r="AE702" s="900"/>
      <c r="AF702" s="900"/>
      <c r="AG702" s="889" t="s">
        <v>628</v>
      </c>
      <c r="AH702" s="890"/>
      <c r="AI702" s="890"/>
      <c r="AJ702" s="890"/>
      <c r="AK702" s="890"/>
      <c r="AL702" s="890"/>
      <c r="AM702" s="890"/>
      <c r="AN702" s="890"/>
      <c r="AO702" s="890"/>
      <c r="AP702" s="890"/>
      <c r="AQ702" s="890"/>
      <c r="AR702" s="890"/>
      <c r="AS702" s="890"/>
      <c r="AT702" s="890"/>
      <c r="AU702" s="890"/>
      <c r="AV702" s="890"/>
      <c r="AW702" s="890"/>
      <c r="AX702" s="891"/>
    </row>
    <row r="703" spans="1:50" ht="39"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573</v>
      </c>
      <c r="AE703" s="159"/>
      <c r="AF703" s="159"/>
      <c r="AG703" s="668" t="s">
        <v>618</v>
      </c>
      <c r="AH703" s="669"/>
      <c r="AI703" s="669"/>
      <c r="AJ703" s="669"/>
      <c r="AK703" s="669"/>
      <c r="AL703" s="669"/>
      <c r="AM703" s="669"/>
      <c r="AN703" s="669"/>
      <c r="AO703" s="669"/>
      <c r="AP703" s="669"/>
      <c r="AQ703" s="669"/>
      <c r="AR703" s="669"/>
      <c r="AS703" s="669"/>
      <c r="AT703" s="669"/>
      <c r="AU703" s="669"/>
      <c r="AV703" s="669"/>
      <c r="AW703" s="669"/>
      <c r="AX703" s="670"/>
    </row>
    <row r="704" spans="1:50" ht="39.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32" t="s">
        <v>629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573</v>
      </c>
      <c r="AE705" s="737"/>
      <c r="AF705" s="737"/>
      <c r="AG705" s="164" t="s">
        <v>608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581</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3.7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573</v>
      </c>
      <c r="AE708" s="672"/>
      <c r="AF708" s="672"/>
      <c r="AG708" s="527" t="s">
        <v>624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582</v>
      </c>
      <c r="AE709" s="159"/>
      <c r="AF709" s="159"/>
      <c r="AG709" s="668" t="s">
        <v>414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582</v>
      </c>
      <c r="AE710" s="159"/>
      <c r="AF710" s="159"/>
      <c r="AG710" s="668" t="s">
        <v>609</v>
      </c>
      <c r="AH710" s="669"/>
      <c r="AI710" s="669"/>
      <c r="AJ710" s="669"/>
      <c r="AK710" s="669"/>
      <c r="AL710" s="669"/>
      <c r="AM710" s="669"/>
      <c r="AN710" s="669"/>
      <c r="AO710" s="669"/>
      <c r="AP710" s="669"/>
      <c r="AQ710" s="669"/>
      <c r="AR710" s="669"/>
      <c r="AS710" s="669"/>
      <c r="AT710" s="669"/>
      <c r="AU710" s="669"/>
      <c r="AV710" s="669"/>
      <c r="AW710" s="669"/>
      <c r="AX710" s="670"/>
    </row>
    <row r="711" spans="1:50" ht="33"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573</v>
      </c>
      <c r="AE711" s="159"/>
      <c r="AF711" s="159"/>
      <c r="AG711" s="668" t="s">
        <v>619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582</v>
      </c>
      <c r="AE712" s="587"/>
      <c r="AF712" s="587"/>
      <c r="AG712" s="595" t="s">
        <v>604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582</v>
      </c>
      <c r="AE713" s="159"/>
      <c r="AF713" s="160"/>
      <c r="AG713" s="668" t="s">
        <v>604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582</v>
      </c>
      <c r="AE714" s="593"/>
      <c r="AF714" s="594"/>
      <c r="AG714" s="693" t="s">
        <v>604</v>
      </c>
      <c r="AH714" s="694"/>
      <c r="AI714" s="694"/>
      <c r="AJ714" s="694"/>
      <c r="AK714" s="694"/>
      <c r="AL714" s="694"/>
      <c r="AM714" s="694"/>
      <c r="AN714" s="694"/>
      <c r="AO714" s="694"/>
      <c r="AP714" s="694"/>
      <c r="AQ714" s="694"/>
      <c r="AR714" s="694"/>
      <c r="AS714" s="694"/>
      <c r="AT714" s="694"/>
      <c r="AU714" s="694"/>
      <c r="AV714" s="694"/>
      <c r="AW714" s="694"/>
      <c r="AX714" s="695"/>
    </row>
    <row r="715" spans="1:50" ht="54"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573</v>
      </c>
      <c r="AE715" s="672"/>
      <c r="AF715" s="781"/>
      <c r="AG715" s="527" t="s">
        <v>635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582</v>
      </c>
      <c r="AE716" s="763"/>
      <c r="AF716" s="763"/>
      <c r="AG716" s="668" t="s">
        <v>604</v>
      </c>
      <c r="AH716" s="669"/>
      <c r="AI716" s="669"/>
      <c r="AJ716" s="669"/>
      <c r="AK716" s="669"/>
      <c r="AL716" s="669"/>
      <c r="AM716" s="669"/>
      <c r="AN716" s="669"/>
      <c r="AO716" s="669"/>
      <c r="AP716" s="669"/>
      <c r="AQ716" s="669"/>
      <c r="AR716" s="669"/>
      <c r="AS716" s="669"/>
      <c r="AT716" s="669"/>
      <c r="AU716" s="669"/>
      <c r="AV716" s="669"/>
      <c r="AW716" s="669"/>
      <c r="AX716" s="670"/>
    </row>
    <row r="717" spans="1:50" ht="5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573</v>
      </c>
      <c r="AE717" s="159"/>
      <c r="AF717" s="159"/>
      <c r="AG717" s="668" t="s">
        <v>636</v>
      </c>
      <c r="AH717" s="669"/>
      <c r="AI717" s="669"/>
      <c r="AJ717" s="669"/>
      <c r="AK717" s="669"/>
      <c r="AL717" s="669"/>
      <c r="AM717" s="669"/>
      <c r="AN717" s="669"/>
      <c r="AO717" s="669"/>
      <c r="AP717" s="669"/>
      <c r="AQ717" s="669"/>
      <c r="AR717" s="669"/>
      <c r="AS717" s="669"/>
      <c r="AT717" s="669"/>
      <c r="AU717" s="669"/>
      <c r="AV717" s="669"/>
      <c r="AW717" s="669"/>
      <c r="AX717" s="670"/>
    </row>
    <row r="718" spans="1:50" ht="60.7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573</v>
      </c>
      <c r="AE718" s="159"/>
      <c r="AF718" s="159"/>
      <c r="AG718" s="167" t="s">
        <v>637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582</v>
      </c>
      <c r="AE719" s="672"/>
      <c r="AF719" s="672"/>
      <c r="AG719" s="164" t="s">
        <v>604</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2"/>
      <c r="D721" s="923"/>
      <c r="E721" s="923"/>
      <c r="F721" s="924"/>
      <c r="G721" s="942"/>
      <c r="H721" s="943"/>
      <c r="I721" s="82" t="str">
        <f>IF(OR(G721="　", G721=""), "", "-")</f>
        <v/>
      </c>
      <c r="J721" s="921" t="s">
        <v>610</v>
      </c>
      <c r="K721" s="921"/>
      <c r="L721" s="82" t="str">
        <f>IF(M721="","","-")</f>
        <v/>
      </c>
      <c r="M721" s="83"/>
      <c r="N721" s="918" t="s">
        <v>604</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622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620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633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138</v>
      </c>
      <c r="B731" s="620"/>
      <c r="C731" s="620"/>
      <c r="D731" s="620"/>
      <c r="E731" s="621"/>
      <c r="F731" s="684" t="s">
        <v>634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3" t="s">
        <v>138</v>
      </c>
      <c r="B733" s="754"/>
      <c r="C733" s="754"/>
      <c r="D733" s="754"/>
      <c r="E733" s="755"/>
      <c r="F733" s="770" t="s">
        <v>638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414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583</v>
      </c>
      <c r="F737" s="103"/>
      <c r="G737" s="103"/>
      <c r="H737" s="103"/>
      <c r="I737" s="103"/>
      <c r="J737" s="103"/>
      <c r="K737" s="103"/>
      <c r="L737" s="103"/>
      <c r="M737" s="103"/>
      <c r="N737" s="109" t="s">
        <v>404</v>
      </c>
      <c r="O737" s="109"/>
      <c r="P737" s="109"/>
      <c r="Q737" s="109"/>
      <c r="R737" s="103" t="s">
        <v>584</v>
      </c>
      <c r="S737" s="103"/>
      <c r="T737" s="103"/>
      <c r="U737" s="103"/>
      <c r="V737" s="103"/>
      <c r="W737" s="103"/>
      <c r="X737" s="103"/>
      <c r="Y737" s="103"/>
      <c r="Z737" s="103"/>
      <c r="AA737" s="109" t="s">
        <v>403</v>
      </c>
      <c r="AB737" s="109"/>
      <c r="AC737" s="109"/>
      <c r="AD737" s="109"/>
      <c r="AE737" s="103" t="s">
        <v>585</v>
      </c>
      <c r="AF737" s="103"/>
      <c r="AG737" s="103"/>
      <c r="AH737" s="103"/>
      <c r="AI737" s="103"/>
      <c r="AJ737" s="103"/>
      <c r="AK737" s="103"/>
      <c r="AL737" s="103"/>
      <c r="AM737" s="103"/>
      <c r="AN737" s="109" t="s">
        <v>402</v>
      </c>
      <c r="AO737" s="109"/>
      <c r="AP737" s="109"/>
      <c r="AQ737" s="109"/>
      <c r="AR737" s="110" t="s">
        <v>586</v>
      </c>
      <c r="AS737" s="111"/>
      <c r="AT737" s="111"/>
      <c r="AU737" s="111"/>
      <c r="AV737" s="111"/>
      <c r="AW737" s="111"/>
      <c r="AX737" s="112"/>
      <c r="AY737" s="88"/>
      <c r="AZ737" s="88"/>
    </row>
    <row r="738" spans="1:52" ht="24.75" customHeight="1" x14ac:dyDescent="0.15">
      <c r="A738" s="100" t="s">
        <v>401</v>
      </c>
      <c r="B738" s="101"/>
      <c r="C738" s="101"/>
      <c r="D738" s="102"/>
      <c r="E738" s="103" t="s">
        <v>587</v>
      </c>
      <c r="F738" s="103"/>
      <c r="G738" s="103"/>
      <c r="H738" s="103"/>
      <c r="I738" s="103"/>
      <c r="J738" s="103"/>
      <c r="K738" s="103"/>
      <c r="L738" s="103"/>
      <c r="M738" s="103"/>
      <c r="N738" s="109" t="s">
        <v>400</v>
      </c>
      <c r="O738" s="109"/>
      <c r="P738" s="109"/>
      <c r="Q738" s="109"/>
      <c r="R738" s="103" t="s">
        <v>588</v>
      </c>
      <c r="S738" s="103"/>
      <c r="T738" s="103"/>
      <c r="U738" s="103"/>
      <c r="V738" s="103"/>
      <c r="W738" s="103"/>
      <c r="X738" s="103"/>
      <c r="Y738" s="103"/>
      <c r="Z738" s="103"/>
      <c r="AA738" s="109" t="s">
        <v>399</v>
      </c>
      <c r="AB738" s="109"/>
      <c r="AC738" s="109"/>
      <c r="AD738" s="109"/>
      <c r="AE738" s="103" t="s">
        <v>589</v>
      </c>
      <c r="AF738" s="103"/>
      <c r="AG738" s="103"/>
      <c r="AH738" s="103"/>
      <c r="AI738" s="103"/>
      <c r="AJ738" s="103"/>
      <c r="AK738" s="103"/>
      <c r="AL738" s="103"/>
      <c r="AM738" s="103"/>
      <c r="AN738" s="109" t="s">
        <v>398</v>
      </c>
      <c r="AO738" s="109"/>
      <c r="AP738" s="109"/>
      <c r="AQ738" s="109"/>
      <c r="AR738" s="110" t="s">
        <v>590</v>
      </c>
      <c r="AS738" s="111"/>
      <c r="AT738" s="111"/>
      <c r="AU738" s="111"/>
      <c r="AV738" s="111"/>
      <c r="AW738" s="111"/>
      <c r="AX738" s="112"/>
    </row>
    <row r="739" spans="1:52" ht="24.75" customHeight="1" x14ac:dyDescent="0.15">
      <c r="A739" s="100" t="s">
        <v>397</v>
      </c>
      <c r="B739" s="101"/>
      <c r="C739" s="101"/>
      <c r="D739" s="102"/>
      <c r="E739" s="103" t="s">
        <v>591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70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t="s">
        <v>592</v>
      </c>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t="s">
        <v>611</v>
      </c>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t="s">
        <v>621</v>
      </c>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t="s">
        <v>623</v>
      </c>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5.1" customHeight="1" x14ac:dyDescent="0.15">
      <c r="A780" s="764" t="s">
        <v>392</v>
      </c>
      <c r="B780" s="765"/>
      <c r="C780" s="765"/>
      <c r="D780" s="765"/>
      <c r="E780" s="765"/>
      <c r="F780" s="766"/>
      <c r="G780" s="443" t="s">
        <v>632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35.1"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5.1" customHeight="1" x14ac:dyDescent="0.15">
      <c r="A782" s="557"/>
      <c r="B782" s="767"/>
      <c r="C782" s="767"/>
      <c r="D782" s="767"/>
      <c r="E782" s="767"/>
      <c r="F782" s="768"/>
      <c r="G782" s="453" t="s">
        <v>593</v>
      </c>
      <c r="H782" s="454"/>
      <c r="I782" s="454"/>
      <c r="J782" s="454"/>
      <c r="K782" s="455"/>
      <c r="L782" s="456" t="s">
        <v>612</v>
      </c>
      <c r="M782" s="457"/>
      <c r="N782" s="457"/>
      <c r="O782" s="457"/>
      <c r="P782" s="457"/>
      <c r="Q782" s="457"/>
      <c r="R782" s="457"/>
      <c r="S782" s="457"/>
      <c r="T782" s="457"/>
      <c r="U782" s="457"/>
      <c r="V782" s="457"/>
      <c r="W782" s="457"/>
      <c r="X782" s="458"/>
      <c r="Y782" s="459">
        <v>9</v>
      </c>
      <c r="Z782" s="460"/>
      <c r="AA782" s="460"/>
      <c r="AB782" s="558"/>
      <c r="AC782" s="453" t="s">
        <v>595</v>
      </c>
      <c r="AD782" s="454"/>
      <c r="AE782" s="454"/>
      <c r="AF782" s="454"/>
      <c r="AG782" s="455"/>
      <c r="AH782" s="456" t="s">
        <v>595</v>
      </c>
      <c r="AI782" s="457"/>
      <c r="AJ782" s="457"/>
      <c r="AK782" s="457"/>
      <c r="AL782" s="457"/>
      <c r="AM782" s="457"/>
      <c r="AN782" s="457"/>
      <c r="AO782" s="457"/>
      <c r="AP782" s="457"/>
      <c r="AQ782" s="457"/>
      <c r="AR782" s="457"/>
      <c r="AS782" s="457"/>
      <c r="AT782" s="458"/>
      <c r="AU782" s="459" t="s">
        <v>595</v>
      </c>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35.1"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594</v>
      </c>
      <c r="D838" s="422"/>
      <c r="E838" s="422"/>
      <c r="F838" s="422"/>
      <c r="G838" s="422"/>
      <c r="H838" s="422"/>
      <c r="I838" s="422"/>
      <c r="J838" s="423" t="s">
        <v>595</v>
      </c>
      <c r="K838" s="424"/>
      <c r="L838" s="424"/>
      <c r="M838" s="424"/>
      <c r="N838" s="424"/>
      <c r="O838" s="424"/>
      <c r="P838" s="429" t="s">
        <v>613</v>
      </c>
      <c r="Q838" s="321"/>
      <c r="R838" s="321"/>
      <c r="S838" s="321"/>
      <c r="T838" s="321"/>
      <c r="U838" s="321"/>
      <c r="V838" s="321"/>
      <c r="W838" s="321"/>
      <c r="X838" s="321"/>
      <c r="Y838" s="322">
        <v>9</v>
      </c>
      <c r="Z838" s="323"/>
      <c r="AA838" s="323"/>
      <c r="AB838" s="324"/>
      <c r="AC838" s="332" t="s">
        <v>80</v>
      </c>
      <c r="AD838" s="427"/>
      <c r="AE838" s="427"/>
      <c r="AF838" s="427"/>
      <c r="AG838" s="427"/>
      <c r="AH838" s="425" t="s">
        <v>595</v>
      </c>
      <c r="AI838" s="426"/>
      <c r="AJ838" s="426"/>
      <c r="AK838" s="426"/>
      <c r="AL838" s="329" t="s">
        <v>595</v>
      </c>
      <c r="AM838" s="330"/>
      <c r="AN838" s="330"/>
      <c r="AO838" s="331"/>
      <c r="AP838" s="325" t="s">
        <v>596</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v>9</v>
      </c>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MdUulIeYDPmqjzBUnQVdAHmI4WqLujBgkPmOJOp6E/Ri4GeE4D6f0V1yVpUboCkQPU5fJs5eEwzhyPhdlRpNaw==" saltValue="Hom9JUtcxMmockYp41jHT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48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573</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573</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t="s">
        <v>573</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クールジャパン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クールジャパン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クールジャパン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クールジャパン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クールジャパン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クールジャパン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C44ABF8E-85B5-4864-BE87-447989C15F9C}">
  <ds:schemaRefs>
    <ds:schemaRef ds:uri="http://schemas.microsoft.com/sharepoint/v3/contenttype/forms"/>
  </ds:schemaRefs>
</ds:datastoreItem>
</file>

<file path=customXml/itemProps2.xml><?xml version="1.0" encoding="utf-8"?>
<ds:datastoreItem xmlns:ds="http://schemas.openxmlformats.org/officeDocument/2006/customXml" ds:itemID="{DFFF5F30-877D-4BA3-B51F-D0C2967D7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3890A8-9E26-418F-A509-F2700696196F}">
  <ds:schemaRefs>
    <ds:schemaRef ds:uri="http://purl.org/dc/elements/1.1/"/>
    <ds:schemaRef ds:uri="http://schemas.microsoft.com/office/2006/metadata/properties"/>
    <ds:schemaRef ds:uri="2d5f1945-286f-4658-a685-0dc25831e22f"/>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2020-10-07T04:22:58Z</cp:lastPrinted>
  <dcterms:created xsi:type="dcterms:W3CDTF">2012-03-13T00:50:25Z</dcterms:created>
  <dcterms:modified xsi:type="dcterms:W3CDTF">2020-11-16T06:04:11Z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